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athered clean (EDUCATION REM" sheetId="1" r:id="rId4"/>
    <sheet state="visible" name="% ages" sheetId="2" r:id="rId5"/>
    <sheet state="visible" name="melted" sheetId="3" r:id="rId6"/>
    <sheet state="visible" name="scrap" sheetId="4" r:id="rId7"/>
  </sheets>
  <definedNames>
    <definedName hidden="1" localSheetId="0" name="_xlnm._FilterDatabase">'regathered clean (EDUCATION REM'!$A$1:$R$468</definedName>
    <definedName hidden="1" localSheetId="1" name="_xlnm._FilterDatabase">'% ages'!$A$1:$R$468</definedName>
    <definedName hidden="1" localSheetId="2" name="_xlnm._FilterDatabase">melted!$A$1:$G$1869</definedName>
  </definedNames>
  <calcPr/>
</workbook>
</file>

<file path=xl/sharedStrings.xml><?xml version="1.0" encoding="utf-8"?>
<sst xmlns="http://schemas.openxmlformats.org/spreadsheetml/2006/main" count="977" uniqueCount="581">
  <si>
    <t>state</t>
  </si>
  <si>
    <t>city</t>
  </si>
  <si>
    <t>p18</t>
  </si>
  <si>
    <t>gf18</t>
  </si>
  <si>
    <t>p19</t>
  </si>
  <si>
    <t>gf19</t>
  </si>
  <si>
    <t>p20</t>
  </si>
  <si>
    <t>gf20</t>
  </si>
  <si>
    <t>p21</t>
  </si>
  <si>
    <t>gf21</t>
  </si>
  <si>
    <t>p22</t>
  </si>
  <si>
    <t>gf22</t>
  </si>
  <si>
    <t>total values</t>
  </si>
  <si>
    <t>% 18</t>
  </si>
  <si>
    <t>% 19</t>
  </si>
  <si>
    <t>% 20</t>
  </si>
  <si>
    <t>% 21</t>
  </si>
  <si>
    <t>% 22</t>
  </si>
  <si>
    <t>ak</t>
  </si>
  <si>
    <t>anchorage</t>
  </si>
  <si>
    <t>AK</t>
  </si>
  <si>
    <t>Fairbanks</t>
  </si>
  <si>
    <t>juneau</t>
  </si>
  <si>
    <t>al</t>
  </si>
  <si>
    <t>anniston</t>
  </si>
  <si>
    <t>auburn</t>
  </si>
  <si>
    <t>birmingham</t>
  </si>
  <si>
    <t>dothan</t>
  </si>
  <si>
    <t>gadsden</t>
  </si>
  <si>
    <t>huntsville</t>
  </si>
  <si>
    <t>mobile</t>
  </si>
  <si>
    <t>montgomery</t>
  </si>
  <si>
    <t>opelika</t>
  </si>
  <si>
    <t>ar</t>
  </si>
  <si>
    <t>bentonville</t>
  </si>
  <si>
    <t>AR</t>
  </si>
  <si>
    <t>Conway</t>
  </si>
  <si>
    <t>Fort Smith</t>
  </si>
  <si>
    <t>jonesboro</t>
  </si>
  <si>
    <t>little rock</t>
  </si>
  <si>
    <t>az</t>
  </si>
  <si>
    <t>flagstaff</t>
  </si>
  <si>
    <t>holbrook</t>
  </si>
  <si>
    <t>kingman</t>
  </si>
  <si>
    <t>nogales</t>
  </si>
  <si>
    <t>phoenix</t>
  </si>
  <si>
    <t>prescott</t>
  </si>
  <si>
    <t>scottsdale</t>
  </si>
  <si>
    <t>sierra vista</t>
  </si>
  <si>
    <t>tempe</t>
  </si>
  <si>
    <t>tucson</t>
  </si>
  <si>
    <t>AZ</t>
  </si>
  <si>
    <t>Yuma</t>
  </si>
  <si>
    <t>CA</t>
  </si>
  <si>
    <t>Arcata</t>
  </si>
  <si>
    <t>Bakersfield</t>
  </si>
  <si>
    <t>Beverly Hills</t>
  </si>
  <si>
    <t>ca</t>
  </si>
  <si>
    <t>burbank</t>
  </si>
  <si>
    <t>Chico</t>
  </si>
  <si>
    <t>chino</t>
  </si>
  <si>
    <t>davis</t>
  </si>
  <si>
    <t>el centro</t>
  </si>
  <si>
    <t>eureka</t>
  </si>
  <si>
    <t>fontana</t>
  </si>
  <si>
    <t>Fremont</t>
  </si>
  <si>
    <t>fresno</t>
  </si>
  <si>
    <t>huntington beach</t>
  </si>
  <si>
    <t>la mesa</t>
  </si>
  <si>
    <t>los angeles</t>
  </si>
  <si>
    <t>madera</t>
  </si>
  <si>
    <t>manhattan beach</t>
  </si>
  <si>
    <t>modesto</t>
  </si>
  <si>
    <t>montclair</t>
  </si>
  <si>
    <t>mountain view</t>
  </si>
  <si>
    <t>Napa</t>
  </si>
  <si>
    <t>Oakland</t>
  </si>
  <si>
    <t>orange</t>
  </si>
  <si>
    <t>pasadena</t>
  </si>
  <si>
    <t>pomona</t>
  </si>
  <si>
    <t>Redding</t>
  </si>
  <si>
    <t>redondo beach</t>
  </si>
  <si>
    <t>Riverside</t>
  </si>
  <si>
    <t>Sacramento</t>
  </si>
  <si>
    <t>Salinas</t>
  </si>
  <si>
    <t>San Diego</t>
  </si>
  <si>
    <t>San Francisco</t>
  </si>
  <si>
    <t>San Jose</t>
  </si>
  <si>
    <t>San Luis Obispo</t>
  </si>
  <si>
    <t>San Rafael</t>
  </si>
  <si>
    <t>Santa Clarita</t>
  </si>
  <si>
    <t>Santa Cruz</t>
  </si>
  <si>
    <t>Santa Monica</t>
  </si>
  <si>
    <t>Santa Rosa</t>
  </si>
  <si>
    <t>Temecula</t>
  </si>
  <si>
    <t>Vallejo</t>
  </si>
  <si>
    <t>visalia</t>
  </si>
  <si>
    <t>Willows</t>
  </si>
  <si>
    <t>Yreka</t>
  </si>
  <si>
    <t>CO</t>
  </si>
  <si>
    <t>Alamosa</t>
  </si>
  <si>
    <t>co</t>
  </si>
  <si>
    <t>aspen</t>
  </si>
  <si>
    <t>aurora</t>
  </si>
  <si>
    <t>Boulder</t>
  </si>
  <si>
    <t>Colorado Springs</t>
  </si>
  <si>
    <t>Denver</t>
  </si>
  <si>
    <t>Durango</t>
  </si>
  <si>
    <t>fort collins</t>
  </si>
  <si>
    <t>glenwood springs</t>
  </si>
  <si>
    <t>golden</t>
  </si>
  <si>
    <t>grand junction</t>
  </si>
  <si>
    <t>greeley</t>
  </si>
  <si>
    <t>ouray</t>
  </si>
  <si>
    <t>CT</t>
  </si>
  <si>
    <t>Bridgeport</t>
  </si>
  <si>
    <t>ct</t>
  </si>
  <si>
    <t>hartford</t>
  </si>
  <si>
    <t>middletown</t>
  </si>
  <si>
    <t>New Haven</t>
  </si>
  <si>
    <t>new london</t>
  </si>
  <si>
    <t>Waterbury</t>
  </si>
  <si>
    <t>Westport</t>
  </si>
  <si>
    <t>dc</t>
  </si>
  <si>
    <t>washington</t>
  </si>
  <si>
    <t>DE</t>
  </si>
  <si>
    <t>Dover</t>
  </si>
  <si>
    <t>de</t>
  </si>
  <si>
    <t>newark</t>
  </si>
  <si>
    <t>wilmington</t>
  </si>
  <si>
    <t>fl</t>
  </si>
  <si>
    <t>boynton beach</t>
  </si>
  <si>
    <t>clearwater</t>
  </si>
  <si>
    <t>FL</t>
  </si>
  <si>
    <t>Coral Springs</t>
  </si>
  <si>
    <t>delray beach</t>
  </si>
  <si>
    <t>fort lauderdale</t>
  </si>
  <si>
    <t>Fort Walton Beach</t>
  </si>
  <si>
    <t>gainesville</t>
  </si>
  <si>
    <t>hialeah</t>
  </si>
  <si>
    <t>key west</t>
  </si>
  <si>
    <t>lake city</t>
  </si>
  <si>
    <t>marco island</t>
  </si>
  <si>
    <t>margate</t>
  </si>
  <si>
    <t>miami</t>
  </si>
  <si>
    <t>naples</t>
  </si>
  <si>
    <t>ocoee</t>
  </si>
  <si>
    <t>orlando</t>
  </si>
  <si>
    <t>palm beach</t>
  </si>
  <si>
    <t>panama city</t>
  </si>
  <si>
    <t>pembroke pines</t>
  </si>
  <si>
    <t>pensacola</t>
  </si>
  <si>
    <t>st petersburg</t>
  </si>
  <si>
    <t>sunrise</t>
  </si>
  <si>
    <t>tallahassee</t>
  </si>
  <si>
    <t>Tampa</t>
  </si>
  <si>
    <t>Temple Terrace</t>
  </si>
  <si>
    <t>Vero Beach</t>
  </si>
  <si>
    <t>GA</t>
  </si>
  <si>
    <t>Albany</t>
  </si>
  <si>
    <t>Athens-Clarke County</t>
  </si>
  <si>
    <t>ga</t>
  </si>
  <si>
    <t>atlanta</t>
  </si>
  <si>
    <t>Calhoun</t>
  </si>
  <si>
    <t>Carrollton</t>
  </si>
  <si>
    <t>Columbus</t>
  </si>
  <si>
    <t>dalton</t>
  </si>
  <si>
    <t>Dunwoody</t>
  </si>
  <si>
    <t>kennesaw</t>
  </si>
  <si>
    <t>marietta</t>
  </si>
  <si>
    <t>milledgeville</t>
  </si>
  <si>
    <t>perry</t>
  </si>
  <si>
    <t>Rome</t>
  </si>
  <si>
    <t>sandy springs</t>
  </si>
  <si>
    <t>Savannah</t>
  </si>
  <si>
    <t>Tifton</t>
  </si>
  <si>
    <t>valdosta</t>
  </si>
  <si>
    <t>Warner Robins</t>
  </si>
  <si>
    <t>hi</t>
  </si>
  <si>
    <t>honolulu</t>
  </si>
  <si>
    <t>IA</t>
  </si>
  <si>
    <t>Ames</t>
  </si>
  <si>
    <t>Cedar Rapids</t>
  </si>
  <si>
    <t>Davenport</t>
  </si>
  <si>
    <t>ia</t>
  </si>
  <si>
    <t>decorah</t>
  </si>
  <si>
    <t>Des Moines</t>
  </si>
  <si>
    <t>dubuque</t>
  </si>
  <si>
    <t>iowa city</t>
  </si>
  <si>
    <t>sioux city</t>
  </si>
  <si>
    <t>waterloo</t>
  </si>
  <si>
    <t>ID</t>
  </si>
  <si>
    <t>Boise</t>
  </si>
  <si>
    <t>Coeur d'Alene</t>
  </si>
  <si>
    <t>id</t>
  </si>
  <si>
    <t>lewiston</t>
  </si>
  <si>
    <t>meridian</t>
  </si>
  <si>
    <t>mountain home</t>
  </si>
  <si>
    <t>pocatello</t>
  </si>
  <si>
    <t>rexburg</t>
  </si>
  <si>
    <t>IL</t>
  </si>
  <si>
    <t>Bradley</t>
  </si>
  <si>
    <t>Champaign</t>
  </si>
  <si>
    <t>il</t>
  </si>
  <si>
    <t>chicago</t>
  </si>
  <si>
    <t>Chicago Ridge</t>
  </si>
  <si>
    <t>Downers Grove</t>
  </si>
  <si>
    <t>joliet</t>
  </si>
  <si>
    <t>naperville</t>
  </si>
  <si>
    <t>peoria</t>
  </si>
  <si>
    <t>rockford</t>
  </si>
  <si>
    <t>Tinley Park</t>
  </si>
  <si>
    <t>Urbana</t>
  </si>
  <si>
    <t>IN</t>
  </si>
  <si>
    <t>Bloomington</t>
  </si>
  <si>
    <t>in</t>
  </si>
  <si>
    <t>brownsburg</t>
  </si>
  <si>
    <t>fishers</t>
  </si>
  <si>
    <t>Fort Wayne</t>
  </si>
  <si>
    <t>indianapolis</t>
  </si>
  <si>
    <t>south bend</t>
  </si>
  <si>
    <t>KS</t>
  </si>
  <si>
    <t>Coffeyville</t>
  </si>
  <si>
    <t>ks</t>
  </si>
  <si>
    <t>fort scott</t>
  </si>
  <si>
    <t>lawrence</t>
  </si>
  <si>
    <t>topeka</t>
  </si>
  <si>
    <t>wichita</t>
  </si>
  <si>
    <t>KY</t>
  </si>
  <si>
    <t>Bowling Green</t>
  </si>
  <si>
    <t>Covington</t>
  </si>
  <si>
    <t>ky</t>
  </si>
  <si>
    <t>lexington</t>
  </si>
  <si>
    <t>louisville</t>
  </si>
  <si>
    <t>owensboro</t>
  </si>
  <si>
    <t>paducah</t>
  </si>
  <si>
    <t>LA</t>
  </si>
  <si>
    <t>Alexandria</t>
  </si>
  <si>
    <t>Baton Rouge</t>
  </si>
  <si>
    <t>la</t>
  </si>
  <si>
    <t>bossier city</t>
  </si>
  <si>
    <t>lafayette</t>
  </si>
  <si>
    <t>Lake Charles</t>
  </si>
  <si>
    <t>New Orleans</t>
  </si>
  <si>
    <t>shreveport</t>
  </si>
  <si>
    <t>sulphur</t>
  </si>
  <si>
    <t>MA</t>
  </si>
  <si>
    <t>Amherst</t>
  </si>
  <si>
    <t>Barnstable</t>
  </si>
  <si>
    <t>Boston</t>
  </si>
  <si>
    <t>Brockton</t>
  </si>
  <si>
    <t>Cambridge</t>
  </si>
  <si>
    <t>ma</t>
  </si>
  <si>
    <t>chesea</t>
  </si>
  <si>
    <t>Fall River</t>
  </si>
  <si>
    <t>framingham</t>
  </si>
  <si>
    <t>malden</t>
  </si>
  <si>
    <t>New Bedford</t>
  </si>
  <si>
    <t>newton</t>
  </si>
  <si>
    <t>oak bluffs</t>
  </si>
  <si>
    <t>quincy</t>
  </si>
  <si>
    <t>springfield</t>
  </si>
  <si>
    <t>Worcester</t>
  </si>
  <si>
    <t>MD</t>
  </si>
  <si>
    <t>Aberdeen</t>
  </si>
  <si>
    <t>Annapolis</t>
  </si>
  <si>
    <t>Baltimore</t>
  </si>
  <si>
    <t>Bel Air</t>
  </si>
  <si>
    <t>Bowie</t>
  </si>
  <si>
    <t>md</t>
  </si>
  <si>
    <t>gaithersburg</t>
  </si>
  <si>
    <t>hagerstown</t>
  </si>
  <si>
    <t>hampstead</t>
  </si>
  <si>
    <t>laurel</t>
  </si>
  <si>
    <t>Rockville</t>
  </si>
  <si>
    <t>Salisbury</t>
  </si>
  <si>
    <t>Westminster</t>
  </si>
  <si>
    <t>ME</t>
  </si>
  <si>
    <t>Augusta</t>
  </si>
  <si>
    <t>Bangor</t>
  </si>
  <si>
    <t>Belfast</t>
  </si>
  <si>
    <t>me</t>
  </si>
  <si>
    <t>portland</t>
  </si>
  <si>
    <t>presque isle</t>
  </si>
  <si>
    <t>Waterville</t>
  </si>
  <si>
    <t>MI</t>
  </si>
  <si>
    <t>Ann Arbor</t>
  </si>
  <si>
    <t>mi</t>
  </si>
  <si>
    <t>auburn hills</t>
  </si>
  <si>
    <t>battle creek</t>
  </si>
  <si>
    <t>detroit</t>
  </si>
  <si>
    <t>east lansing</t>
  </si>
  <si>
    <t>flint</t>
  </si>
  <si>
    <t>grand rapids</t>
  </si>
  <si>
    <t>kalamazoo</t>
  </si>
  <si>
    <t>lansing</t>
  </si>
  <si>
    <t>marquette</t>
  </si>
  <si>
    <t>Owosso</t>
  </si>
  <si>
    <t>saginaw</t>
  </si>
  <si>
    <t>southfield</t>
  </si>
  <si>
    <t>st. joseph</t>
  </si>
  <si>
    <t>mn</t>
  </si>
  <si>
    <t>duluth</t>
  </si>
  <si>
    <t>fridley</t>
  </si>
  <si>
    <t>hopkins</t>
  </si>
  <si>
    <t>little canada</t>
  </si>
  <si>
    <t>minneapolis</t>
  </si>
  <si>
    <t>richfield</t>
  </si>
  <si>
    <t>shakopee</t>
  </si>
  <si>
    <t>st. cloud</t>
  </si>
  <si>
    <t>st. paul</t>
  </si>
  <si>
    <t>wilmar</t>
  </si>
  <si>
    <t>MO</t>
  </si>
  <si>
    <t>Cape Girardeau</t>
  </si>
  <si>
    <t>Creve Coeur</t>
  </si>
  <si>
    <t>mo</t>
  </si>
  <si>
    <t>independence</t>
  </si>
  <si>
    <t>Joplin</t>
  </si>
  <si>
    <t>Kansas City</t>
  </si>
  <si>
    <t>o'fallon</t>
  </si>
  <si>
    <t>Rolla</t>
  </si>
  <si>
    <t>saint charles</t>
  </si>
  <si>
    <t>saint louis</t>
  </si>
  <si>
    <t>university city</t>
  </si>
  <si>
    <t>MS</t>
  </si>
  <si>
    <t>Biloxi</t>
  </si>
  <si>
    <t>ms</t>
  </si>
  <si>
    <t>jackson</t>
  </si>
  <si>
    <t>MT</t>
  </si>
  <si>
    <t>Bozeman</t>
  </si>
  <si>
    <t>mt</t>
  </si>
  <si>
    <t>great falls</t>
  </si>
  <si>
    <t>helena</t>
  </si>
  <si>
    <t>missoula</t>
  </si>
  <si>
    <t>nc</t>
  </si>
  <si>
    <t>asheville</t>
  </si>
  <si>
    <t>cary</t>
  </si>
  <si>
    <t>chapel hill</t>
  </si>
  <si>
    <t>charlotte</t>
  </si>
  <si>
    <t>durham</t>
  </si>
  <si>
    <t>elizabeth city</t>
  </si>
  <si>
    <t>fayetteville</t>
  </si>
  <si>
    <t>goldsboro</t>
  </si>
  <si>
    <t>greensboro</t>
  </si>
  <si>
    <t>greenville</t>
  </si>
  <si>
    <t>hickory</t>
  </si>
  <si>
    <t>high point</t>
  </si>
  <si>
    <t>morehead city</t>
  </si>
  <si>
    <t>raleigh</t>
  </si>
  <si>
    <t>winston-salem</t>
  </si>
  <si>
    <t>nd</t>
  </si>
  <si>
    <t>bismarck</t>
  </si>
  <si>
    <t>fargo</t>
  </si>
  <si>
    <t>grand forks</t>
  </si>
  <si>
    <t>minot</t>
  </si>
  <si>
    <t>ne</t>
  </si>
  <si>
    <t>grand island</t>
  </si>
  <si>
    <t>NE</t>
  </si>
  <si>
    <t>Kearney</t>
  </si>
  <si>
    <t>lincoln</t>
  </si>
  <si>
    <t>omaha</t>
  </si>
  <si>
    <t>scottsbluff</t>
  </si>
  <si>
    <t>nh</t>
  </si>
  <si>
    <t>NH</t>
  </si>
  <si>
    <t>Keene</t>
  </si>
  <si>
    <t>manchester</t>
  </si>
  <si>
    <t>nashua</t>
  </si>
  <si>
    <t>NJ</t>
  </si>
  <si>
    <t>Bergenfield</t>
  </si>
  <si>
    <t>Bernardsville</t>
  </si>
  <si>
    <t>Cherry Hill</t>
  </si>
  <si>
    <t>Clifton</t>
  </si>
  <si>
    <t>East Orange</t>
  </si>
  <si>
    <t>Elizabeth</t>
  </si>
  <si>
    <t>Englewood</t>
  </si>
  <si>
    <t>Hackensack</t>
  </si>
  <si>
    <t>Lindenwold</t>
  </si>
  <si>
    <t>Newark</t>
  </si>
  <si>
    <t>Paterson</t>
  </si>
  <si>
    <t>Rahway</t>
  </si>
  <si>
    <t>Vineland</t>
  </si>
  <si>
    <t>nm</t>
  </si>
  <si>
    <t>albuquerque</t>
  </si>
  <si>
    <t>las cruces</t>
  </si>
  <si>
    <t>roswell</t>
  </si>
  <si>
    <t>santa fe</t>
  </si>
  <si>
    <t>nv</t>
  </si>
  <si>
    <t>carson city</t>
  </si>
  <si>
    <t>henderson</t>
  </si>
  <si>
    <t>las vegas</t>
  </si>
  <si>
    <t>mesquite</t>
  </si>
  <si>
    <t>reno</t>
  </si>
  <si>
    <t>NY</t>
  </si>
  <si>
    <t>Beacon</t>
  </si>
  <si>
    <t>Binghamton</t>
  </si>
  <si>
    <t>ny</t>
  </si>
  <si>
    <t>buffalo</t>
  </si>
  <si>
    <t>clarkstown</t>
  </si>
  <si>
    <t>ithaca</t>
  </si>
  <si>
    <t>kingston</t>
  </si>
  <si>
    <t>long beach</t>
  </si>
  <si>
    <t>new paltz</t>
  </si>
  <si>
    <t>new rochelle</t>
  </si>
  <si>
    <t>newburgh</t>
  </si>
  <si>
    <t>peekskill</t>
  </si>
  <si>
    <t>POUGHKEEPSIE</t>
  </si>
  <si>
    <t>riverhead</t>
  </si>
  <si>
    <t>rochester</t>
  </si>
  <si>
    <t>Scarsdale</t>
  </si>
  <si>
    <t>Schenectady</t>
  </si>
  <si>
    <t>syracuse</t>
  </si>
  <si>
    <t>troy</t>
  </si>
  <si>
    <t>White Plains</t>
  </si>
  <si>
    <t>Yonkers</t>
  </si>
  <si>
    <t>OH</t>
  </si>
  <si>
    <t>Cincinnati</t>
  </si>
  <si>
    <t>oh</t>
  </si>
  <si>
    <t>cleveland</t>
  </si>
  <si>
    <t>dayton</t>
  </si>
  <si>
    <t>Delaware</t>
  </si>
  <si>
    <t>Sandusky</t>
  </si>
  <si>
    <t>toledo</t>
  </si>
  <si>
    <t>OK</t>
  </si>
  <si>
    <t>Enid</t>
  </si>
  <si>
    <t>ok</t>
  </si>
  <si>
    <t>norman</t>
  </si>
  <si>
    <t>oklahoma city</t>
  </si>
  <si>
    <t>Tulsa</t>
  </si>
  <si>
    <t>OR</t>
  </si>
  <si>
    <t>Astoria</t>
  </si>
  <si>
    <t>Corvallis</t>
  </si>
  <si>
    <t>Eugene</t>
  </si>
  <si>
    <t>or</t>
  </si>
  <si>
    <t>hermiston</t>
  </si>
  <si>
    <t>pendleton</t>
  </si>
  <si>
    <t>prineville</t>
  </si>
  <si>
    <t>salem</t>
  </si>
  <si>
    <t>PA</t>
  </si>
  <si>
    <t>Bethlehem</t>
  </si>
  <si>
    <t>pa</t>
  </si>
  <si>
    <t>butler</t>
  </si>
  <si>
    <t>easton</t>
  </si>
  <si>
    <t>Erie</t>
  </si>
  <si>
    <t>harrisburg</t>
  </si>
  <si>
    <t>lancaster</t>
  </si>
  <si>
    <t>norristown</t>
  </si>
  <si>
    <t>philadelphia</t>
  </si>
  <si>
    <t>pittsburgh</t>
  </si>
  <si>
    <t>state college</t>
  </si>
  <si>
    <t>Wilkes Barre</t>
  </si>
  <si>
    <t>ri</t>
  </si>
  <si>
    <t>bristol</t>
  </si>
  <si>
    <t>pawtucket</t>
  </si>
  <si>
    <t>providence</t>
  </si>
  <si>
    <t>warwick</t>
  </si>
  <si>
    <t>woonsocket</t>
  </si>
  <si>
    <t>sc</t>
  </si>
  <si>
    <t>charleston</t>
  </si>
  <si>
    <t>SC</t>
  </si>
  <si>
    <t>Columbia</t>
  </si>
  <si>
    <t>sd</t>
  </si>
  <si>
    <t>aberdeen</t>
  </si>
  <si>
    <t>rapid city</t>
  </si>
  <si>
    <t>sioux falls</t>
  </si>
  <si>
    <t>tn</t>
  </si>
  <si>
    <t>brentwood</t>
  </si>
  <si>
    <t>chattanooga</t>
  </si>
  <si>
    <t>germantown</t>
  </si>
  <si>
    <t>knoxville</t>
  </si>
  <si>
    <t>memphis</t>
  </si>
  <si>
    <t>TN</t>
  </si>
  <si>
    <t>Murfreesboro</t>
  </si>
  <si>
    <t>Nashville</t>
  </si>
  <si>
    <t>TX</t>
  </si>
  <si>
    <t>Abilene</t>
  </si>
  <si>
    <t>tx</t>
  </si>
  <si>
    <t>amarillo</t>
  </si>
  <si>
    <t>austin</t>
  </si>
  <si>
    <t>brownsville</t>
  </si>
  <si>
    <t>college station</t>
  </si>
  <si>
    <t>converse</t>
  </si>
  <si>
    <t>Corpus Christi</t>
  </si>
  <si>
    <t>Dallas</t>
  </si>
  <si>
    <t>el paso</t>
  </si>
  <si>
    <t>galveston</t>
  </si>
  <si>
    <t>garland</t>
  </si>
  <si>
    <t>harker heights</t>
  </si>
  <si>
    <t>houston</t>
  </si>
  <si>
    <t>irving</t>
  </si>
  <si>
    <t>kileen</t>
  </si>
  <si>
    <t>laredo</t>
  </si>
  <si>
    <t>live oak</t>
  </si>
  <si>
    <t>lubbock</t>
  </si>
  <si>
    <t>mcallen</t>
  </si>
  <si>
    <t>mckinney</t>
  </si>
  <si>
    <t>mexia</t>
  </si>
  <si>
    <t>midland</t>
  </si>
  <si>
    <t>missouri city</t>
  </si>
  <si>
    <t>new braunfels</t>
  </si>
  <si>
    <t>odessa</t>
  </si>
  <si>
    <t>pflugerville</t>
  </si>
  <si>
    <t>plano</t>
  </si>
  <si>
    <t>San Antonio</t>
  </si>
  <si>
    <t>selma</t>
  </si>
  <si>
    <t>stafford</t>
  </si>
  <si>
    <t>Temple</t>
  </si>
  <si>
    <t>Texarkana</t>
  </si>
  <si>
    <t>tyler</t>
  </si>
  <si>
    <t>waco</t>
  </si>
  <si>
    <t>wichita falls</t>
  </si>
  <si>
    <t>ut</t>
  </si>
  <si>
    <t>ogden</t>
  </si>
  <si>
    <t>provo</t>
  </si>
  <si>
    <t>saint george</t>
  </si>
  <si>
    <t>salt lake city</t>
  </si>
  <si>
    <t>va</t>
  </si>
  <si>
    <t>VA</t>
  </si>
  <si>
    <t>Charlottesville</t>
  </si>
  <si>
    <t>falls church</t>
  </si>
  <si>
    <t>hampton</t>
  </si>
  <si>
    <t>harrisonburg</t>
  </si>
  <si>
    <t>lynchburg</t>
  </si>
  <si>
    <t>manassas</t>
  </si>
  <si>
    <t>Norfolk</t>
  </si>
  <si>
    <t>Richmond</t>
  </si>
  <si>
    <t>staunton</t>
  </si>
  <si>
    <t>VT</t>
  </si>
  <si>
    <t>Brattleboro</t>
  </si>
  <si>
    <t>Burlington</t>
  </si>
  <si>
    <t>vt</t>
  </si>
  <si>
    <t>montpelier</t>
  </si>
  <si>
    <t>wa</t>
  </si>
  <si>
    <t>renton</t>
  </si>
  <si>
    <t>richland</t>
  </si>
  <si>
    <t>seattle</t>
  </si>
  <si>
    <t>spokane</t>
  </si>
  <si>
    <t>tukwila</t>
  </si>
  <si>
    <t>vancouver</t>
  </si>
  <si>
    <t>walla walla</t>
  </si>
  <si>
    <t>WI</t>
  </si>
  <si>
    <t>Appleton</t>
  </si>
  <si>
    <t>Eau Claire</t>
  </si>
  <si>
    <t>wi</t>
  </si>
  <si>
    <t>green bay</t>
  </si>
  <si>
    <t>kenosha</t>
  </si>
  <si>
    <t>la crosse</t>
  </si>
  <si>
    <t>madison</t>
  </si>
  <si>
    <t>milwaukee</t>
  </si>
  <si>
    <t>wausau</t>
  </si>
  <si>
    <t>wv</t>
  </si>
  <si>
    <t>huntington</t>
  </si>
  <si>
    <t>morgantown</t>
  </si>
  <si>
    <t>parkersburg</t>
  </si>
  <si>
    <t>weirton</t>
  </si>
  <si>
    <t>wy</t>
  </si>
  <si>
    <t>casper</t>
  </si>
  <si>
    <t>WY</t>
  </si>
  <si>
    <t>Cheyenne</t>
  </si>
  <si>
    <t>Cody</t>
  </si>
  <si>
    <t>sheridan</t>
  </si>
  <si>
    <t>p diff 18-19</t>
  </si>
  <si>
    <t>% p diff 18-19</t>
  </si>
  <si>
    <t>% g diff 18-19</t>
  </si>
  <si>
    <t>% diff ratio 18-19</t>
  </si>
  <si>
    <t>p diff 19-20</t>
  </si>
  <si>
    <t>% p diff 19-20</t>
  </si>
  <si>
    <t>% g diff 19-20</t>
  </si>
  <si>
    <t>% diff ratio 19-20</t>
  </si>
  <si>
    <t>p diff 20-21</t>
  </si>
  <si>
    <t>% p diff 20-21</t>
  </si>
  <si>
    <t>% g diff 20-21</t>
  </si>
  <si>
    <t>% diff ratio 20-21</t>
  </si>
  <si>
    <t>p diff 21-22</t>
  </si>
  <si>
    <t>% p diff 21-22</t>
  </si>
  <si>
    <t>% g diff 21-22</t>
  </si>
  <si>
    <t>% diff ratio 21-22</t>
  </si>
  <si>
    <t>p diff</t>
  </si>
  <si>
    <t>% p diff</t>
  </si>
  <si>
    <t>% g diff</t>
  </si>
  <si>
    <t>% diff ratio</t>
  </si>
  <si>
    <t>year (end)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</si>
</sst>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#####.0"/>
    <numFmt numFmtId="166" formatCode="#####"/>
  </numFmts>
  <fonts count="5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DAEEF3"/>
        <bgColor rgb="FFDAEEF3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26A69A"/>
        <bgColor rgb="FF26A69A"/>
      </patternFill>
    </fill>
    <fill>
      <patternFill patternType="solid">
        <fgColor rgb="FF4DD0E1"/>
        <bgColor rgb="FF4DD0E1"/>
      </patternFill>
    </fill>
    <fill>
      <patternFill patternType="solid">
        <fgColor rgb="FFF7CB4D"/>
        <bgColor rgb="FFF7CB4D"/>
      </patternFill>
    </fill>
    <fill>
      <patternFill patternType="solid">
        <fgColor rgb="FFDDF2F0"/>
        <bgColor rgb="FFDDF2F0"/>
      </patternFill>
    </fill>
    <fill>
      <patternFill patternType="solid">
        <fgColor rgb="FFE0F7FA"/>
        <bgColor rgb="FFE0F7FA"/>
      </patternFill>
    </fill>
    <fill>
      <patternFill patternType="solid">
        <fgColor rgb="FFFEF8E3"/>
        <bgColor rgb="FFFEF8E3"/>
      </patternFill>
    </fill>
  </fills>
  <borders count="1">
    <border/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164" xfId="0" applyAlignment="1" applyFill="1" applyFont="1" applyNumberFormat="1">
      <alignment horizontal="center" readingOrder="0"/>
    </xf>
    <xf borderId="0" fillId="4" fontId="1" numFmtId="164" xfId="0" applyAlignment="1" applyFill="1" applyFont="1" applyNumberFormat="1">
      <alignment horizontal="center" readingOrder="0"/>
    </xf>
    <xf borderId="0" fillId="2" fontId="1" numFmtId="10" xfId="0" applyAlignment="1" applyFont="1" applyNumberForma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3" fontId="2" numFmtId="164" xfId="0" applyAlignment="1" applyFont="1" applyNumberFormat="1">
      <alignment horizontal="center" readingOrder="0"/>
    </xf>
    <xf borderId="0" fillId="4" fontId="2" numFmtId="164" xfId="0" applyAlignment="1" applyFont="1" applyNumberFormat="1">
      <alignment horizontal="center" readingOrder="0"/>
    </xf>
    <xf borderId="0" fillId="5" fontId="2" numFmtId="0" xfId="0" applyAlignment="1" applyFont="1">
      <alignment horizontal="center" readingOrder="0"/>
    </xf>
    <xf borderId="0" fillId="5" fontId="2" numFmtId="10" xfId="0" applyAlignment="1" applyFont="1" applyNumberForma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6" fontId="2" numFmtId="10" xfId="0" applyAlignment="1" applyFont="1" applyNumberFormat="1">
      <alignment horizontal="center" readingOrder="0"/>
    </xf>
    <xf borderId="0" fillId="3" fontId="2" numFmtId="164" xfId="0" applyAlignment="1" applyFont="1" applyNumberFormat="1">
      <alignment horizontal="center"/>
    </xf>
    <xf borderId="0" fillId="4" fontId="2" numFmtId="164" xfId="0" applyAlignment="1" applyFont="1" applyNumberFormat="1">
      <alignment horizontal="center"/>
    </xf>
    <xf borderId="0" fillId="4" fontId="2" numFmtId="0" xfId="0" applyAlignment="1" applyFont="1">
      <alignment horizontal="center" readingOrder="0"/>
    </xf>
    <xf borderId="0" fillId="6" fontId="3" numFmtId="0" xfId="0" applyFont="1"/>
    <xf borderId="0" fillId="5" fontId="3" numFmtId="0" xfId="0" applyFont="1"/>
    <xf borderId="0" fillId="3" fontId="2" numFmtId="3" xfId="0" applyAlignment="1" applyFont="1" applyNumberFormat="1">
      <alignment horizontal="center" readingOrder="0"/>
    </xf>
    <xf borderId="0" fillId="6" fontId="2" numFmtId="0" xfId="0" applyAlignment="1" applyFont="1">
      <alignment horizontal="center"/>
    </xf>
    <xf borderId="0" fillId="6" fontId="2" numFmtId="10" xfId="0" applyAlignment="1" applyFont="1" applyNumberFormat="1">
      <alignment horizontal="center"/>
    </xf>
    <xf borderId="0" fillId="5" fontId="2" numFmtId="0" xfId="0" applyAlignment="1" applyFont="1">
      <alignment horizontal="center"/>
    </xf>
    <xf borderId="0" fillId="5" fontId="2" numFmtId="10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0" xfId="0" applyAlignment="1" applyFont="1" applyNumberFormat="1">
      <alignment horizontal="center" readingOrder="0"/>
    </xf>
    <xf borderId="0" fillId="0" fontId="2" numFmtId="9" xfId="0" applyAlignment="1" applyFont="1" applyNumberFormat="1">
      <alignment horizontal="center" readingOrder="0"/>
    </xf>
    <xf borderId="0" fillId="5" fontId="2" numFmtId="164" xfId="0" applyAlignment="1" applyFont="1" applyNumberFormat="1">
      <alignment horizontal="center" readingOrder="0"/>
    </xf>
    <xf borderId="0" fillId="5" fontId="2" numFmtId="9" xfId="0" applyAlignment="1" applyFont="1" applyNumberFormat="1">
      <alignment horizontal="center" readingOrder="0"/>
    </xf>
    <xf borderId="0" fillId="10" fontId="2" numFmtId="164" xfId="0" applyAlignment="1" applyFill="1" applyFont="1" applyNumberFormat="1">
      <alignment horizontal="center" readingOrder="0"/>
    </xf>
    <xf borderId="0" fillId="10" fontId="2" numFmtId="10" xfId="0" applyAlignment="1" applyFont="1" applyNumberFormat="1">
      <alignment horizontal="center" readingOrder="0"/>
    </xf>
    <xf borderId="0" fillId="10" fontId="2" numFmtId="9" xfId="0" applyAlignment="1" applyFont="1" applyNumberFormat="1">
      <alignment horizontal="center" readingOrder="0"/>
    </xf>
    <xf borderId="0" fillId="11" fontId="2" numFmtId="164" xfId="0" applyAlignment="1" applyFill="1" applyFont="1" applyNumberFormat="1">
      <alignment horizontal="center" readingOrder="0"/>
    </xf>
    <xf borderId="0" fillId="11" fontId="2" numFmtId="10" xfId="0" applyAlignment="1" applyFont="1" applyNumberFormat="1">
      <alignment horizontal="center" readingOrder="0"/>
    </xf>
    <xf borderId="0" fillId="11" fontId="2" numFmtId="9" xfId="0" applyAlignment="1" applyFont="1" applyNumberFormat="1">
      <alignment horizontal="center" readingOrder="0"/>
    </xf>
    <xf borderId="0" fillId="12" fontId="2" numFmtId="164" xfId="0" applyAlignment="1" applyFill="1" applyFont="1" applyNumberFormat="1">
      <alignment horizontal="center" readingOrder="0"/>
    </xf>
    <xf borderId="0" fillId="12" fontId="2" numFmtId="10" xfId="0" applyAlignment="1" applyFont="1" applyNumberFormat="1">
      <alignment horizontal="center" readingOrder="0"/>
    </xf>
    <xf borderId="0" fillId="12" fontId="2" numFmtId="9" xfId="0" applyAlignment="1" applyFont="1" applyNumberFormat="1">
      <alignment horizontal="center" readingOrder="0"/>
    </xf>
    <xf borderId="0" fillId="10" fontId="2" numFmtId="0" xfId="0" applyAlignment="1" applyFont="1">
      <alignment horizontal="center" readingOrder="0"/>
    </xf>
    <xf borderId="0" fillId="12" fontId="2" numFmtId="0" xfId="0" applyAlignment="1" applyFont="1">
      <alignment horizontal="center" readingOrder="0"/>
    </xf>
    <xf borderId="0" fillId="5" fontId="2" numFmtId="3" xfId="0" applyAlignment="1" applyFont="1" applyNumberFormat="1">
      <alignment horizontal="center" readingOrder="0"/>
    </xf>
    <xf borderId="0" fillId="10" fontId="3" numFmtId="0" xfId="0" applyFont="1"/>
    <xf borderId="0" fillId="11" fontId="3" numFmtId="0" xfId="0" applyFont="1"/>
    <xf borderId="0" fillId="12" fontId="3" numFmtId="0" xfId="0" applyFont="1"/>
    <xf borderId="0" fillId="11" fontId="2" numFmtId="10" xfId="0" applyAlignment="1" applyFont="1" applyNumberFormat="1">
      <alignment horizontal="center"/>
    </xf>
    <xf borderId="0" fillId="11" fontId="3" numFmtId="10" xfId="0" applyFont="1" applyNumberFormat="1"/>
    <xf borderId="0" fillId="5" fontId="3" numFmtId="10" xfId="0" applyFont="1" applyNumberFormat="1"/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4" numFmtId="10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0" fillId="0" fontId="4" numFmtId="0" xfId="0" applyFont="1"/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3" numFmtId="9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3" xfId="0" applyAlignment="1" applyFont="1" applyNumberFormat="1">
      <alignment horizontal="center"/>
    </xf>
    <xf borderId="0" fillId="0" fontId="3" numFmtId="3" xfId="0" applyAlignment="1" applyFont="1" applyNumberFormat="1">
      <alignment readingOrder="0"/>
    </xf>
    <xf borderId="0" fillId="0" fontId="3" numFmtId="3" xfId="0" applyAlignment="1" applyFont="1" applyNumberFormat="1">
      <alignment horizontal="center" readingOrder="0"/>
    </xf>
    <xf borderId="0" fillId="0" fontId="3" numFmtId="10" xfId="0" applyAlignment="1" applyFont="1" applyNumberForma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  <dxf>
      <font>
        <color rgb="FFFFFFFF"/>
      </font>
      <fill>
        <patternFill patternType="solid">
          <fgColor rgb="FF0B5394"/>
          <bgColor rgb="FF0B539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7.38"/>
    <col customWidth="1" min="2" max="2" width="18.63"/>
    <col customWidth="1" min="3" max="3" width="17.88"/>
    <col customWidth="1" min="4" max="4" width="18.0"/>
    <col customWidth="1" min="5" max="5" width="17.13"/>
    <col customWidth="1" min="6" max="11" width="16.75"/>
    <col customWidth="1" min="12" max="12" width="18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>
      <c r="A2" s="5" t="s">
        <v>18</v>
      </c>
      <c r="B2" s="5" t="s">
        <v>19</v>
      </c>
      <c r="C2" s="6">
        <v>1.05017647E8</v>
      </c>
      <c r="D2" s="7">
        <v>5.10757713E8</v>
      </c>
      <c r="E2" s="6">
        <v>1.0845863E8</v>
      </c>
      <c r="F2" s="7">
        <v>5.14926913E8</v>
      </c>
      <c r="G2" s="6">
        <v>1.21688346E8</v>
      </c>
      <c r="H2" s="7">
        <v>5.2995847E8</v>
      </c>
      <c r="I2" s="6">
        <v>1.23411491E8</v>
      </c>
      <c r="J2" s="7">
        <v>5.39727399E8</v>
      </c>
      <c r="K2" s="6">
        <v>1.34015698E8</v>
      </c>
      <c r="L2" s="7">
        <v>5.39726861E8</v>
      </c>
      <c r="M2" s="8">
        <f t="shared" ref="M2:M468" si="1">counta(L2,K2,J2,I2,H2,G2,F2,E2,D2,C2)</f>
        <v>10</v>
      </c>
      <c r="N2" s="9">
        <f t="shared" ref="N2:N44" si="2">C2/D2</f>
        <v>0.2056114755</v>
      </c>
      <c r="O2" s="9">
        <f t="shared" ref="O2:O99" si="3">E2/F2</f>
        <v>0.2106291733</v>
      </c>
      <c r="P2" s="9">
        <f t="shared" ref="P2:P468" si="4">G2/H2</f>
        <v>0.2296186454</v>
      </c>
      <c r="Q2" s="9">
        <f t="shared" ref="Q2:Q310" si="5">I2/J2</f>
        <v>0.2286552271</v>
      </c>
      <c r="R2" s="9">
        <f t="shared" ref="R2:R4" si="6">K2/L2</f>
        <v>0.2483028133</v>
      </c>
    </row>
    <row r="3">
      <c r="A3" s="10" t="s">
        <v>20</v>
      </c>
      <c r="B3" s="10" t="s">
        <v>21</v>
      </c>
      <c r="C3" s="6">
        <v>6951196.0</v>
      </c>
      <c r="D3" s="7">
        <v>3.3478227E7</v>
      </c>
      <c r="E3" s="6">
        <v>7057012.0</v>
      </c>
      <c r="F3" s="7">
        <v>3.4739899E7</v>
      </c>
      <c r="G3" s="6">
        <v>7353998.0</v>
      </c>
      <c r="H3" s="7">
        <v>3.536018E7</v>
      </c>
      <c r="I3" s="6">
        <v>7344706.0</v>
      </c>
      <c r="J3" s="7">
        <v>3.5679256E7</v>
      </c>
      <c r="K3" s="6">
        <v>7593440.0</v>
      </c>
      <c r="L3" s="7">
        <v>3.8061642E7</v>
      </c>
      <c r="M3" s="11">
        <f t="shared" si="1"/>
        <v>10</v>
      </c>
      <c r="N3" s="12">
        <f t="shared" si="2"/>
        <v>0.2076333373</v>
      </c>
      <c r="O3" s="12">
        <f t="shared" si="3"/>
        <v>0.2031385296</v>
      </c>
      <c r="P3" s="12">
        <f t="shared" si="4"/>
        <v>0.2079739979</v>
      </c>
      <c r="Q3" s="12">
        <f t="shared" si="5"/>
        <v>0.2058536759</v>
      </c>
      <c r="R3" s="12">
        <f t="shared" si="6"/>
        <v>0.1995037419</v>
      </c>
    </row>
    <row r="4">
      <c r="A4" s="5" t="s">
        <v>18</v>
      </c>
      <c r="B4" s="5" t="s">
        <v>22</v>
      </c>
      <c r="C4" s="6">
        <v>1.48879E7</v>
      </c>
      <c r="D4" s="7">
        <v>9.44543E7</v>
      </c>
      <c r="E4" s="6">
        <v>1.5658E7</v>
      </c>
      <c r="F4" s="7">
        <v>9.68307E7</v>
      </c>
      <c r="G4" s="6">
        <v>1.59425E7</v>
      </c>
      <c r="H4" s="7">
        <v>9.72389E7</v>
      </c>
      <c r="I4" s="6">
        <v>1.7666E7</v>
      </c>
      <c r="J4" s="7">
        <v>1.036862E8</v>
      </c>
      <c r="K4" s="6">
        <v>1.81039E7</v>
      </c>
      <c r="L4" s="7">
        <v>1.071674E8</v>
      </c>
      <c r="M4" s="8">
        <f t="shared" si="1"/>
        <v>10</v>
      </c>
      <c r="N4" s="9">
        <f t="shared" si="2"/>
        <v>0.1576201401</v>
      </c>
      <c r="O4" s="9">
        <f t="shared" si="3"/>
        <v>0.1617049138</v>
      </c>
      <c r="P4" s="9">
        <f t="shared" si="4"/>
        <v>0.1639518752</v>
      </c>
      <c r="Q4" s="9">
        <f t="shared" si="5"/>
        <v>0.1703794719</v>
      </c>
      <c r="R4" s="9">
        <f t="shared" si="6"/>
        <v>0.1689310369</v>
      </c>
    </row>
    <row r="5">
      <c r="A5" s="10" t="s">
        <v>23</v>
      </c>
      <c r="B5" s="10" t="s">
        <v>24</v>
      </c>
      <c r="C5" s="6">
        <v>8287300.0</v>
      </c>
      <c r="D5" s="7">
        <v>3.787085E7</v>
      </c>
      <c r="E5" s="6">
        <v>7987000.0</v>
      </c>
      <c r="F5" s="7">
        <v>3.950465E7</v>
      </c>
      <c r="G5" s="6">
        <v>8210500.0</v>
      </c>
      <c r="H5" s="7">
        <v>3.994885E7</v>
      </c>
      <c r="I5" s="6">
        <v>7986000.0</v>
      </c>
      <c r="J5" s="7">
        <v>4.046775E7</v>
      </c>
      <c r="K5" s="13"/>
      <c r="L5" s="14"/>
      <c r="M5" s="11">
        <f t="shared" si="1"/>
        <v>8</v>
      </c>
      <c r="N5" s="12">
        <f t="shared" si="2"/>
        <v>0.2188305781</v>
      </c>
      <c r="O5" s="12">
        <f t="shared" si="3"/>
        <v>0.2021787309</v>
      </c>
      <c r="P5" s="12">
        <f t="shared" si="4"/>
        <v>0.2055253155</v>
      </c>
      <c r="Q5" s="12">
        <f t="shared" si="5"/>
        <v>0.1973423282</v>
      </c>
      <c r="R5" s="12"/>
    </row>
    <row r="6">
      <c r="A6" s="5" t="s">
        <v>23</v>
      </c>
      <c r="B6" s="5" t="s">
        <v>25</v>
      </c>
      <c r="C6" s="6">
        <v>1.3416165E7</v>
      </c>
      <c r="D6" s="7">
        <v>9.3896762E7</v>
      </c>
      <c r="E6" s="6">
        <v>1.4552814E7</v>
      </c>
      <c r="F6" s="7">
        <v>9.8774614E7</v>
      </c>
      <c r="G6" s="6">
        <v>1.5432645E7</v>
      </c>
      <c r="H6" s="7">
        <v>1.05649112E8</v>
      </c>
      <c r="I6" s="6">
        <v>1.7265866E7</v>
      </c>
      <c r="J6" s="7">
        <v>1.12102224E8</v>
      </c>
      <c r="K6" s="6">
        <v>1.8006336E7</v>
      </c>
      <c r="L6" s="7">
        <v>1.09736073E8</v>
      </c>
      <c r="M6" s="8">
        <f t="shared" si="1"/>
        <v>10</v>
      </c>
      <c r="N6" s="9">
        <f t="shared" si="2"/>
        <v>0.1428820836</v>
      </c>
      <c r="O6" s="9">
        <f t="shared" si="3"/>
        <v>0.1473335446</v>
      </c>
      <c r="P6" s="9">
        <f t="shared" si="4"/>
        <v>0.1460745359</v>
      </c>
      <c r="Q6" s="9">
        <f t="shared" si="5"/>
        <v>0.1540189426</v>
      </c>
      <c r="R6" s="9">
        <f t="shared" ref="R6:R114" si="7">K6/L6</f>
        <v>0.1640876651</v>
      </c>
    </row>
    <row r="7">
      <c r="A7" s="10" t="s">
        <v>23</v>
      </c>
      <c r="B7" s="10" t="s">
        <v>26</v>
      </c>
      <c r="C7" s="6">
        <v>9.8025964E7</v>
      </c>
      <c r="D7" s="7">
        <v>3.59314525E8</v>
      </c>
      <c r="E7" s="6">
        <v>9.4724435E7</v>
      </c>
      <c r="F7" s="7">
        <v>3.61797447E8</v>
      </c>
      <c r="G7" s="6">
        <v>9.2775797E7</v>
      </c>
      <c r="H7" s="7">
        <v>3.6903204E8</v>
      </c>
      <c r="I7" s="6">
        <v>1.0461965E8</v>
      </c>
      <c r="J7" s="7">
        <v>3.64102793E8</v>
      </c>
      <c r="K7" s="6">
        <v>9.9385789E7</v>
      </c>
      <c r="L7" s="7">
        <v>3.7149968E8</v>
      </c>
      <c r="M7" s="11">
        <f t="shared" si="1"/>
        <v>10</v>
      </c>
      <c r="N7" s="12">
        <f t="shared" si="2"/>
        <v>0.2728138085</v>
      </c>
      <c r="O7" s="12">
        <f t="shared" si="3"/>
        <v>0.2618162062</v>
      </c>
      <c r="P7" s="12">
        <f t="shared" si="4"/>
        <v>0.251403095</v>
      </c>
      <c r="Q7" s="12">
        <f t="shared" si="5"/>
        <v>0.2873354778</v>
      </c>
      <c r="R7" s="12">
        <f t="shared" si="7"/>
        <v>0.2675259074</v>
      </c>
    </row>
    <row r="8">
      <c r="A8" s="5" t="s">
        <v>23</v>
      </c>
      <c r="B8" s="5" t="s">
        <v>27</v>
      </c>
      <c r="C8" s="6">
        <v>1.9596436E7</v>
      </c>
      <c r="D8" s="7">
        <v>9.0289022E7</v>
      </c>
      <c r="E8" s="6">
        <v>2.0182059E7</v>
      </c>
      <c r="F8" s="7">
        <v>9.0960283E7</v>
      </c>
      <c r="G8" s="6">
        <v>2.2247926E7</v>
      </c>
      <c r="H8" s="7">
        <v>8.4187086E7</v>
      </c>
      <c r="I8" s="6">
        <v>2.3049692E7</v>
      </c>
      <c r="J8" s="7">
        <v>8.682624E7</v>
      </c>
      <c r="K8" s="6">
        <v>2.5466079E7</v>
      </c>
      <c r="L8" s="7">
        <v>6.6950199E7</v>
      </c>
      <c r="M8" s="8">
        <f t="shared" si="1"/>
        <v>10</v>
      </c>
      <c r="N8" s="9">
        <f t="shared" si="2"/>
        <v>0.2170411814</v>
      </c>
      <c r="O8" s="9">
        <f t="shared" si="3"/>
        <v>0.2218777068</v>
      </c>
      <c r="P8" s="9">
        <f t="shared" si="4"/>
        <v>0.2642676812</v>
      </c>
      <c r="Q8" s="9">
        <f t="shared" si="5"/>
        <v>0.2654691946</v>
      </c>
      <c r="R8" s="9">
        <f t="shared" si="7"/>
        <v>0.3803734624</v>
      </c>
    </row>
    <row r="9">
      <c r="A9" s="10" t="s">
        <v>23</v>
      </c>
      <c r="B9" s="10" t="s">
        <v>28</v>
      </c>
      <c r="C9" s="6">
        <v>1.0555717E7</v>
      </c>
      <c r="D9" s="7">
        <v>5.1928491E7</v>
      </c>
      <c r="E9" s="6">
        <v>1.0858908E7</v>
      </c>
      <c r="F9" s="7">
        <v>5.1613065E7</v>
      </c>
      <c r="G9" s="6">
        <v>1.1305891E7</v>
      </c>
      <c r="H9" s="7">
        <v>5.1405294E7</v>
      </c>
      <c r="I9" s="6">
        <v>1.1305891E7</v>
      </c>
      <c r="J9" s="7">
        <v>5.1405294E7</v>
      </c>
      <c r="K9" s="6">
        <v>1.0937503E7</v>
      </c>
      <c r="L9" s="7">
        <v>5.3203745E7</v>
      </c>
      <c r="M9" s="11">
        <f t="shared" si="1"/>
        <v>10</v>
      </c>
      <c r="N9" s="12">
        <f t="shared" si="2"/>
        <v>0.2032740948</v>
      </c>
      <c r="O9" s="12">
        <f t="shared" si="3"/>
        <v>0.2103906831</v>
      </c>
      <c r="P9" s="12">
        <f t="shared" si="4"/>
        <v>0.2199363163</v>
      </c>
      <c r="Q9" s="12">
        <f t="shared" si="5"/>
        <v>0.2199363163</v>
      </c>
      <c r="R9" s="12">
        <f t="shared" si="7"/>
        <v>0.2055776901</v>
      </c>
    </row>
    <row r="10">
      <c r="A10" s="5" t="s">
        <v>23</v>
      </c>
      <c r="B10" s="5" t="s">
        <v>29</v>
      </c>
      <c r="C10" s="6">
        <v>4.6216293E7</v>
      </c>
      <c r="D10" s="7">
        <v>1.93081192E8</v>
      </c>
      <c r="E10" s="6">
        <v>4.8851707E7</v>
      </c>
      <c r="F10" s="7">
        <v>2.1444901E8</v>
      </c>
      <c r="G10" s="6">
        <v>5.3371728E7</v>
      </c>
      <c r="H10" s="7">
        <v>2.03717282E8</v>
      </c>
      <c r="I10" s="6">
        <v>5.5125886E7</v>
      </c>
      <c r="J10" s="7">
        <v>2.1700865E8</v>
      </c>
      <c r="K10" s="6">
        <v>5.667072E7</v>
      </c>
      <c r="L10" s="7">
        <v>2.19394387E8</v>
      </c>
      <c r="M10" s="8">
        <f t="shared" si="1"/>
        <v>10</v>
      </c>
      <c r="N10" s="9">
        <f t="shared" si="2"/>
        <v>0.2393619623</v>
      </c>
      <c r="O10" s="9">
        <f t="shared" si="3"/>
        <v>0.2278010376</v>
      </c>
      <c r="P10" s="9">
        <f t="shared" si="4"/>
        <v>0.2619892013</v>
      </c>
      <c r="Q10" s="9">
        <f t="shared" si="5"/>
        <v>0.2540262151</v>
      </c>
      <c r="R10" s="9">
        <f t="shared" si="7"/>
        <v>0.258305241</v>
      </c>
    </row>
    <row r="11">
      <c r="A11" s="10" t="s">
        <v>23</v>
      </c>
      <c r="B11" s="10" t="s">
        <v>30</v>
      </c>
      <c r="C11" s="6">
        <v>5.225656E7</v>
      </c>
      <c r="D11" s="7">
        <v>1.67967107E8</v>
      </c>
      <c r="E11" s="6">
        <v>5.1947101E7</v>
      </c>
      <c r="F11" s="7">
        <v>1.72864902E8</v>
      </c>
      <c r="G11" s="6">
        <v>5.793835E7</v>
      </c>
      <c r="H11" s="7">
        <v>1.85231233E8</v>
      </c>
      <c r="I11" s="6">
        <v>5.8666865E7</v>
      </c>
      <c r="J11" s="7">
        <v>1.89191432E8</v>
      </c>
      <c r="K11" s="6">
        <v>6.3663945E7</v>
      </c>
      <c r="L11" s="7">
        <v>1.98185983E8</v>
      </c>
      <c r="M11" s="11">
        <f t="shared" si="1"/>
        <v>10</v>
      </c>
      <c r="N11" s="12">
        <f t="shared" si="2"/>
        <v>0.3111118655</v>
      </c>
      <c r="O11" s="12">
        <f t="shared" si="3"/>
        <v>0.30050693</v>
      </c>
      <c r="P11" s="12">
        <f t="shared" si="4"/>
        <v>0.3127893124</v>
      </c>
      <c r="Q11" s="12">
        <f t="shared" si="5"/>
        <v>0.3100926103</v>
      </c>
      <c r="R11" s="12">
        <f t="shared" si="7"/>
        <v>0.3212333387</v>
      </c>
    </row>
    <row r="12">
      <c r="A12" s="5" t="s">
        <v>23</v>
      </c>
      <c r="B12" s="5" t="s">
        <v>31</v>
      </c>
      <c r="C12" s="6">
        <v>4.7830804E7</v>
      </c>
      <c r="D12" s="7">
        <v>2.41203306E8</v>
      </c>
      <c r="E12" s="6">
        <v>4.9412404E7</v>
      </c>
      <c r="F12" s="7">
        <v>2.52916329E8</v>
      </c>
      <c r="G12" s="6">
        <v>4.9303904E7</v>
      </c>
      <c r="H12" s="7">
        <v>2.59930195E8</v>
      </c>
      <c r="I12" s="6">
        <v>4.559033E7</v>
      </c>
      <c r="J12" s="7">
        <v>2.44435312E8</v>
      </c>
      <c r="K12" s="6">
        <v>5.3661679E7</v>
      </c>
      <c r="L12" s="7">
        <v>2.69609975E8</v>
      </c>
      <c r="M12" s="8">
        <f t="shared" si="1"/>
        <v>10</v>
      </c>
      <c r="N12" s="9">
        <f t="shared" si="2"/>
        <v>0.1983007812</v>
      </c>
      <c r="O12" s="9">
        <f t="shared" si="3"/>
        <v>0.1953705567</v>
      </c>
      <c r="P12" s="9">
        <f t="shared" si="4"/>
        <v>0.1896813258</v>
      </c>
      <c r="Q12" s="9">
        <f t="shared" si="5"/>
        <v>0.1865128636</v>
      </c>
      <c r="R12" s="9">
        <f t="shared" si="7"/>
        <v>0.1990344719</v>
      </c>
    </row>
    <row r="13">
      <c r="A13" s="10" t="s">
        <v>23</v>
      </c>
      <c r="B13" s="10" t="s">
        <v>32</v>
      </c>
      <c r="C13" s="6">
        <v>9405082.0</v>
      </c>
      <c r="D13" s="7">
        <v>5.8729918E7</v>
      </c>
      <c r="E13" s="6">
        <v>1.043527E7</v>
      </c>
      <c r="F13" s="7">
        <v>6.0761006E7</v>
      </c>
      <c r="G13" s="6">
        <v>1.1258211E7</v>
      </c>
      <c r="H13" s="7">
        <v>6.3358967E7</v>
      </c>
      <c r="I13" s="6">
        <v>1.2156987E7</v>
      </c>
      <c r="J13" s="7">
        <v>6.3198967E7</v>
      </c>
      <c r="K13" s="6">
        <v>1.3343335E7</v>
      </c>
      <c r="L13" s="7">
        <v>7.3429677E7</v>
      </c>
      <c r="M13" s="11">
        <f t="shared" si="1"/>
        <v>10</v>
      </c>
      <c r="N13" s="12">
        <f t="shared" si="2"/>
        <v>0.1601412418</v>
      </c>
      <c r="O13" s="12">
        <f t="shared" si="3"/>
        <v>0.1717428773</v>
      </c>
      <c r="P13" s="12">
        <f t="shared" si="4"/>
        <v>0.177689308</v>
      </c>
      <c r="Q13" s="12">
        <f t="shared" si="5"/>
        <v>0.1923605334</v>
      </c>
      <c r="R13" s="12">
        <f t="shared" si="7"/>
        <v>0.181715834</v>
      </c>
    </row>
    <row r="14">
      <c r="A14" s="5" t="s">
        <v>33</v>
      </c>
      <c r="B14" s="5" t="s">
        <v>34</v>
      </c>
      <c r="C14" s="6">
        <v>1.1252568E7</v>
      </c>
      <c r="D14" s="7">
        <v>4.454267E7</v>
      </c>
      <c r="E14" s="6">
        <v>1.2272904E7</v>
      </c>
      <c r="F14" s="7">
        <v>4.9243997E7</v>
      </c>
      <c r="G14" s="6">
        <v>1.3534425E7</v>
      </c>
      <c r="H14" s="7">
        <v>4.9566576E7</v>
      </c>
      <c r="I14" s="6">
        <v>1.4017272E7</v>
      </c>
      <c r="J14" s="7">
        <v>5.1420751E7</v>
      </c>
      <c r="K14" s="6">
        <v>1.6021217E7</v>
      </c>
      <c r="L14" s="7">
        <v>5.3356665E7</v>
      </c>
      <c r="M14" s="8">
        <f t="shared" si="1"/>
        <v>10</v>
      </c>
      <c r="N14" s="9">
        <f t="shared" si="2"/>
        <v>0.252624461</v>
      </c>
      <c r="O14" s="9">
        <f t="shared" si="3"/>
        <v>0.2492263981</v>
      </c>
      <c r="P14" s="9">
        <f t="shared" si="4"/>
        <v>0.2730554759</v>
      </c>
      <c r="Q14" s="9">
        <f t="shared" si="5"/>
        <v>0.2725995192</v>
      </c>
      <c r="R14" s="9">
        <f t="shared" si="7"/>
        <v>0.3002664616</v>
      </c>
    </row>
    <row r="15">
      <c r="A15" s="10" t="s">
        <v>35</v>
      </c>
      <c r="B15" s="10" t="s">
        <v>36</v>
      </c>
      <c r="C15" s="6">
        <v>1.1607596E7</v>
      </c>
      <c r="D15" s="7">
        <v>3.2109791E7</v>
      </c>
      <c r="E15" s="6">
        <v>1.215331E7</v>
      </c>
      <c r="F15" s="7">
        <v>3.3600311E7</v>
      </c>
      <c r="G15" s="6">
        <v>1.2404707E7</v>
      </c>
      <c r="H15" s="7">
        <v>3.4672681E7</v>
      </c>
      <c r="I15" s="6">
        <v>1.2497539E7</v>
      </c>
      <c r="J15" s="7">
        <v>3.480085E7</v>
      </c>
      <c r="K15" s="6">
        <v>1.3827734E7</v>
      </c>
      <c r="L15" s="7">
        <v>3.85216E7</v>
      </c>
      <c r="M15" s="11">
        <f t="shared" si="1"/>
        <v>10</v>
      </c>
      <c r="N15" s="12">
        <f t="shared" si="2"/>
        <v>0.3614970898</v>
      </c>
      <c r="O15" s="12">
        <f t="shared" si="3"/>
        <v>0.3617023069</v>
      </c>
      <c r="P15" s="12">
        <f t="shared" si="4"/>
        <v>0.3577660176</v>
      </c>
      <c r="Q15" s="12">
        <f t="shared" si="5"/>
        <v>0.3591159124</v>
      </c>
      <c r="R15" s="12">
        <f t="shared" si="7"/>
        <v>0.3589605312</v>
      </c>
    </row>
    <row r="16">
      <c r="A16" s="5" t="s">
        <v>35</v>
      </c>
      <c r="B16" s="5" t="s">
        <v>37</v>
      </c>
      <c r="C16" s="6">
        <v>1.6676834E7</v>
      </c>
      <c r="D16" s="7">
        <v>4.3641282E7</v>
      </c>
      <c r="E16" s="6">
        <v>1.604971E7</v>
      </c>
      <c r="F16" s="7">
        <v>4.403106E7</v>
      </c>
      <c r="G16" s="6">
        <v>1.7059281E7</v>
      </c>
      <c r="H16" s="7">
        <v>4.250296E7</v>
      </c>
      <c r="I16" s="6">
        <v>1.6939537E7</v>
      </c>
      <c r="J16" s="7">
        <v>4.2818251E7</v>
      </c>
      <c r="K16" s="6">
        <v>1.6536436E7</v>
      </c>
      <c r="L16" s="7">
        <v>4.6376844E7</v>
      </c>
      <c r="M16" s="8">
        <f t="shared" si="1"/>
        <v>10</v>
      </c>
      <c r="N16" s="9">
        <f t="shared" si="2"/>
        <v>0.3821343745</v>
      </c>
      <c r="O16" s="9">
        <f t="shared" si="3"/>
        <v>0.3645088263</v>
      </c>
      <c r="P16" s="9">
        <f t="shared" si="4"/>
        <v>0.401366893</v>
      </c>
      <c r="Q16" s="9">
        <f t="shared" si="5"/>
        <v>0.3956148746</v>
      </c>
      <c r="R16" s="9">
        <f t="shared" si="7"/>
        <v>0.3565666521</v>
      </c>
    </row>
    <row r="17">
      <c r="A17" s="10" t="s">
        <v>33</v>
      </c>
      <c r="B17" s="10" t="s">
        <v>38</v>
      </c>
      <c r="C17" s="6">
        <v>1.716374E7</v>
      </c>
      <c r="D17" s="7">
        <v>5.5496839E7</v>
      </c>
      <c r="E17" s="6">
        <v>1.7525952E7</v>
      </c>
      <c r="F17" s="7">
        <v>5.3474628E7</v>
      </c>
      <c r="G17" s="6">
        <v>1.8833665E7</v>
      </c>
      <c r="H17" s="7">
        <v>5.3208523E7</v>
      </c>
      <c r="I17" s="6">
        <v>1.8213969E7</v>
      </c>
      <c r="J17" s="7">
        <v>5.3895381E7</v>
      </c>
      <c r="K17" s="6">
        <v>1.8688694E7</v>
      </c>
      <c r="L17" s="7">
        <v>5.667196E7</v>
      </c>
      <c r="M17" s="11">
        <f t="shared" si="1"/>
        <v>10</v>
      </c>
      <c r="N17" s="12">
        <f t="shared" si="2"/>
        <v>0.3092741913</v>
      </c>
      <c r="O17" s="12">
        <f t="shared" si="3"/>
        <v>0.3277433178</v>
      </c>
      <c r="P17" s="12">
        <f t="shared" si="4"/>
        <v>0.3539595527</v>
      </c>
      <c r="Q17" s="12">
        <f t="shared" si="5"/>
        <v>0.3379504637</v>
      </c>
      <c r="R17" s="12">
        <f t="shared" si="7"/>
        <v>0.329769678</v>
      </c>
    </row>
    <row r="18">
      <c r="A18" s="5" t="s">
        <v>33</v>
      </c>
      <c r="B18" s="5" t="s">
        <v>39</v>
      </c>
      <c r="C18" s="6">
        <v>7.5742987E7</v>
      </c>
      <c r="D18" s="7">
        <v>2.08963275E8</v>
      </c>
      <c r="E18" s="6">
        <v>7.8785071E7</v>
      </c>
      <c r="F18" s="7">
        <v>2.10623272E8</v>
      </c>
      <c r="G18" s="6">
        <v>8.020989E7</v>
      </c>
      <c r="H18" s="7">
        <v>2.12125253E8</v>
      </c>
      <c r="I18" s="6">
        <v>8.0200891E7</v>
      </c>
      <c r="J18" s="7">
        <v>2.10100969E8</v>
      </c>
      <c r="K18" s="6">
        <v>9.4607442E7</v>
      </c>
      <c r="L18" s="7">
        <v>2.18560245E8</v>
      </c>
      <c r="M18" s="8">
        <f t="shared" si="1"/>
        <v>10</v>
      </c>
      <c r="N18" s="9">
        <f t="shared" si="2"/>
        <v>0.3624703288</v>
      </c>
      <c r="O18" s="9">
        <f t="shared" si="3"/>
        <v>0.3740568184</v>
      </c>
      <c r="P18" s="9">
        <f t="shared" si="4"/>
        <v>0.3781251353</v>
      </c>
      <c r="Q18" s="9">
        <f t="shared" si="5"/>
        <v>0.3817254693</v>
      </c>
      <c r="R18" s="9">
        <f t="shared" si="7"/>
        <v>0.4328666542</v>
      </c>
    </row>
    <row r="19">
      <c r="A19" s="10" t="s">
        <v>40</v>
      </c>
      <c r="B19" s="10" t="s">
        <v>41</v>
      </c>
      <c r="C19" s="6">
        <v>2.205862E7</v>
      </c>
      <c r="D19" s="7">
        <v>7.0384292E7</v>
      </c>
      <c r="E19" s="6">
        <v>2.3046315E7</v>
      </c>
      <c r="F19" s="7">
        <v>7.4623301E7</v>
      </c>
      <c r="G19" s="6">
        <v>2.5165928E7</v>
      </c>
      <c r="H19" s="7">
        <v>8.0237177E7</v>
      </c>
      <c r="I19" s="6">
        <v>2.5655337E7</v>
      </c>
      <c r="J19" s="7">
        <v>8.1689749E7</v>
      </c>
      <c r="K19" s="6">
        <v>2.1887143E7</v>
      </c>
      <c r="L19" s="7">
        <v>8.4806756E7</v>
      </c>
      <c r="M19" s="11">
        <f t="shared" si="1"/>
        <v>10</v>
      </c>
      <c r="N19" s="12">
        <f t="shared" si="2"/>
        <v>0.3134025984</v>
      </c>
      <c r="O19" s="12">
        <f t="shared" si="3"/>
        <v>0.308835373</v>
      </c>
      <c r="P19" s="12">
        <f t="shared" si="4"/>
        <v>0.313644235</v>
      </c>
      <c r="Q19" s="12">
        <f t="shared" si="5"/>
        <v>0.314058218</v>
      </c>
      <c r="R19" s="12">
        <f t="shared" si="7"/>
        <v>0.25808254</v>
      </c>
    </row>
    <row r="20">
      <c r="A20" s="5" t="s">
        <v>40</v>
      </c>
      <c r="B20" s="5" t="s">
        <v>42</v>
      </c>
      <c r="C20" s="6">
        <v>2110941.0</v>
      </c>
      <c r="D20" s="7">
        <v>5009835.0</v>
      </c>
      <c r="E20" s="6">
        <v>2047514.0</v>
      </c>
      <c r="F20" s="7">
        <v>4941754.0</v>
      </c>
      <c r="G20" s="6">
        <v>2267431.0</v>
      </c>
      <c r="H20" s="7">
        <v>4844668.0</v>
      </c>
      <c r="I20" s="6">
        <v>2197313.0</v>
      </c>
      <c r="J20" s="7">
        <v>5119137.0</v>
      </c>
      <c r="K20" s="6">
        <v>2430252.0</v>
      </c>
      <c r="L20" s="7">
        <v>5545895.0</v>
      </c>
      <c r="M20" s="8">
        <f t="shared" si="1"/>
        <v>10</v>
      </c>
      <c r="N20" s="9">
        <f t="shared" si="2"/>
        <v>0.4213593861</v>
      </c>
      <c r="O20" s="9">
        <f t="shared" si="3"/>
        <v>0.4143294061</v>
      </c>
      <c r="P20" s="9">
        <f t="shared" si="4"/>
        <v>0.4680260856</v>
      </c>
      <c r="Q20" s="9">
        <f t="shared" si="5"/>
        <v>0.4292350449</v>
      </c>
      <c r="R20" s="9">
        <f t="shared" si="7"/>
        <v>0.4382073588</v>
      </c>
    </row>
    <row r="21">
      <c r="A21" s="10" t="s">
        <v>40</v>
      </c>
      <c r="B21" s="10" t="s">
        <v>43</v>
      </c>
      <c r="C21" s="6">
        <v>1.0378128E7</v>
      </c>
      <c r="D21" s="7">
        <v>2.8603045E7</v>
      </c>
      <c r="E21" s="6">
        <v>1.0680055E7</v>
      </c>
      <c r="F21" s="7">
        <v>2.952891E7</v>
      </c>
      <c r="G21" s="6">
        <v>1.2958883E7</v>
      </c>
      <c r="H21" s="7">
        <v>3.5537084E7</v>
      </c>
      <c r="I21" s="6">
        <v>1.0970771E7</v>
      </c>
      <c r="J21" s="7">
        <v>3.2929065E7</v>
      </c>
      <c r="K21" s="6">
        <v>1.0261044E7</v>
      </c>
      <c r="L21" s="7">
        <v>6.5399715E7</v>
      </c>
      <c r="M21" s="11">
        <f t="shared" si="1"/>
        <v>10</v>
      </c>
      <c r="N21" s="12">
        <f t="shared" si="2"/>
        <v>0.3628329781</v>
      </c>
      <c r="O21" s="12">
        <f t="shared" si="3"/>
        <v>0.361681315</v>
      </c>
      <c r="P21" s="12">
        <f t="shared" si="4"/>
        <v>0.3646580288</v>
      </c>
      <c r="Q21" s="12">
        <f t="shared" si="5"/>
        <v>0.3331637567</v>
      </c>
      <c r="R21" s="12">
        <f t="shared" si="7"/>
        <v>0.156897381</v>
      </c>
    </row>
    <row r="22">
      <c r="A22" s="5" t="s">
        <v>40</v>
      </c>
      <c r="B22" s="5" t="s">
        <v>44</v>
      </c>
      <c r="C22" s="6">
        <v>6521846.0</v>
      </c>
      <c r="D22" s="7">
        <v>2.344892E7</v>
      </c>
      <c r="E22" s="6">
        <v>6695094.0</v>
      </c>
      <c r="F22" s="7">
        <v>2.4482946E7</v>
      </c>
      <c r="G22" s="6">
        <v>7226056.0</v>
      </c>
      <c r="H22" s="7">
        <v>2.5010628E7</v>
      </c>
      <c r="I22" s="6">
        <v>6672274.0</v>
      </c>
      <c r="J22" s="7">
        <v>3.0966178E7</v>
      </c>
      <c r="K22" s="6">
        <v>8034827.0</v>
      </c>
      <c r="L22" s="7">
        <v>3.603391E7</v>
      </c>
      <c r="M22" s="8">
        <f t="shared" si="1"/>
        <v>10</v>
      </c>
      <c r="N22" s="9">
        <f t="shared" si="2"/>
        <v>0.2781299096</v>
      </c>
      <c r="O22" s="9">
        <f t="shared" si="3"/>
        <v>0.273459493</v>
      </c>
      <c r="P22" s="9">
        <f t="shared" si="4"/>
        <v>0.2889194146</v>
      </c>
      <c r="Q22" s="9">
        <f t="shared" si="5"/>
        <v>0.2154697296</v>
      </c>
      <c r="R22" s="9">
        <f t="shared" si="7"/>
        <v>0.2229796045</v>
      </c>
    </row>
    <row r="23">
      <c r="A23" s="10" t="s">
        <v>40</v>
      </c>
      <c r="B23" s="10" t="s">
        <v>45</v>
      </c>
      <c r="C23" s="6">
        <v>5.48803E8</v>
      </c>
      <c r="D23" s="7">
        <v>1.268098E9</v>
      </c>
      <c r="E23" s="6">
        <v>5.46207E8</v>
      </c>
      <c r="F23" s="7">
        <v>1.296723E9</v>
      </c>
      <c r="G23" s="6">
        <v>5.66452E8</v>
      </c>
      <c r="H23" s="7">
        <v>1.374444E9</v>
      </c>
      <c r="I23" s="6">
        <v>5.91932E8</v>
      </c>
      <c r="J23" s="7">
        <v>1.40597E9</v>
      </c>
      <c r="K23" s="6">
        <v>6.11239E8</v>
      </c>
      <c r="L23" s="7">
        <v>1.582611E9</v>
      </c>
      <c r="M23" s="11">
        <f t="shared" si="1"/>
        <v>10</v>
      </c>
      <c r="N23" s="12">
        <f t="shared" si="2"/>
        <v>0.4327764889</v>
      </c>
      <c r="O23" s="12">
        <f t="shared" si="3"/>
        <v>0.4212210318</v>
      </c>
      <c r="P23" s="12">
        <f t="shared" si="4"/>
        <v>0.412131742</v>
      </c>
      <c r="Q23" s="12">
        <f t="shared" si="5"/>
        <v>0.4210132506</v>
      </c>
      <c r="R23" s="12">
        <f t="shared" si="7"/>
        <v>0.3862218827</v>
      </c>
    </row>
    <row r="24">
      <c r="A24" s="5" t="s">
        <v>40</v>
      </c>
      <c r="B24" s="5" t="s">
        <v>46</v>
      </c>
      <c r="C24" s="6">
        <v>1.0725789E7</v>
      </c>
      <c r="D24" s="7">
        <v>3.7686248E7</v>
      </c>
      <c r="E24" s="6">
        <v>1.0725789E7</v>
      </c>
      <c r="F24" s="7">
        <v>3.7766248E7</v>
      </c>
      <c r="G24" s="6">
        <v>1.1621507E7</v>
      </c>
      <c r="H24" s="7">
        <v>3.8456246E7</v>
      </c>
      <c r="I24" s="6">
        <v>1.2462517E7</v>
      </c>
      <c r="J24" s="7">
        <v>4.4592297E7</v>
      </c>
      <c r="K24" s="6">
        <v>1.4426222E7</v>
      </c>
      <c r="L24" s="7">
        <v>6.7347453E7</v>
      </c>
      <c r="M24" s="8">
        <f t="shared" si="1"/>
        <v>10</v>
      </c>
      <c r="N24" s="9">
        <f t="shared" si="2"/>
        <v>0.2846075046</v>
      </c>
      <c r="O24" s="9">
        <f t="shared" si="3"/>
        <v>0.2840046223</v>
      </c>
      <c r="P24" s="9">
        <f t="shared" si="4"/>
        <v>0.302200766</v>
      </c>
      <c r="Q24" s="9">
        <f t="shared" si="5"/>
        <v>0.2794769016</v>
      </c>
      <c r="R24" s="9">
        <f t="shared" si="7"/>
        <v>0.2142059032</v>
      </c>
    </row>
    <row r="25">
      <c r="A25" s="10" t="s">
        <v>40</v>
      </c>
      <c r="B25" s="10" t="s">
        <v>47</v>
      </c>
      <c r="C25" s="6">
        <v>9.773271E7</v>
      </c>
      <c r="D25" s="7">
        <v>2.65558709E8</v>
      </c>
      <c r="E25" s="6">
        <v>9.9526145E7</v>
      </c>
      <c r="F25" s="7">
        <v>2.65588057E8</v>
      </c>
      <c r="G25" s="6">
        <v>1.06475691E8</v>
      </c>
      <c r="H25" s="7">
        <v>2.86330612E8</v>
      </c>
      <c r="I25" s="6">
        <v>1.004258E8</v>
      </c>
      <c r="J25" s="7">
        <v>2.65319876E8</v>
      </c>
      <c r="K25" s="6">
        <v>1.52109133E8</v>
      </c>
      <c r="L25" s="7">
        <v>3.46205705E8</v>
      </c>
      <c r="M25" s="11">
        <f t="shared" si="1"/>
        <v>10</v>
      </c>
      <c r="N25" s="12">
        <f t="shared" si="2"/>
        <v>0.3680267552</v>
      </c>
      <c r="O25" s="12">
        <f t="shared" si="3"/>
        <v>0.374738782</v>
      </c>
      <c r="P25" s="12">
        <f t="shared" si="4"/>
        <v>0.3718627577</v>
      </c>
      <c r="Q25" s="12">
        <f t="shared" si="5"/>
        <v>0.3785083934</v>
      </c>
      <c r="R25" s="12">
        <f t="shared" si="7"/>
        <v>0.4393605617</v>
      </c>
    </row>
    <row r="26">
      <c r="A26" s="5" t="s">
        <v>40</v>
      </c>
      <c r="B26" s="5" t="s">
        <v>48</v>
      </c>
      <c r="C26" s="6">
        <v>1.1951449E7</v>
      </c>
      <c r="D26" s="7">
        <v>3.4382809E7</v>
      </c>
      <c r="E26" s="6">
        <v>1.2301431E7</v>
      </c>
      <c r="F26" s="7">
        <v>3.7772553E7</v>
      </c>
      <c r="G26" s="6">
        <v>1.2571351E7</v>
      </c>
      <c r="H26" s="7">
        <v>3.9375859E7</v>
      </c>
      <c r="I26" s="6">
        <v>1.3801459E7</v>
      </c>
      <c r="J26" s="7">
        <v>4.0443841E7</v>
      </c>
      <c r="K26" s="6">
        <v>1.6107708E7</v>
      </c>
      <c r="L26" s="7">
        <v>4.6778345E7</v>
      </c>
      <c r="M26" s="8">
        <f t="shared" si="1"/>
        <v>10</v>
      </c>
      <c r="N26" s="9">
        <f t="shared" si="2"/>
        <v>0.3475995519</v>
      </c>
      <c r="O26" s="9">
        <f t="shared" si="3"/>
        <v>0.325671156</v>
      </c>
      <c r="P26" s="9">
        <f t="shared" si="4"/>
        <v>0.3192654413</v>
      </c>
      <c r="Q26" s="9">
        <f t="shared" si="5"/>
        <v>0.3412499569</v>
      </c>
      <c r="R26" s="9">
        <f t="shared" si="7"/>
        <v>0.3443411262</v>
      </c>
    </row>
    <row r="27">
      <c r="A27" s="10" t="s">
        <v>40</v>
      </c>
      <c r="B27" s="10" t="s">
        <v>49</v>
      </c>
      <c r="C27" s="6">
        <v>8.9335544E7</v>
      </c>
      <c r="D27" s="7">
        <v>2.11711103E8</v>
      </c>
      <c r="E27" s="6">
        <v>9.4707114E7</v>
      </c>
      <c r="F27" s="7">
        <v>2.20703674E8</v>
      </c>
      <c r="G27" s="6">
        <v>9.8842331E7</v>
      </c>
      <c r="H27" s="7">
        <v>2.33385766E8</v>
      </c>
      <c r="I27" s="6">
        <v>9.855939E7</v>
      </c>
      <c r="J27" s="7">
        <v>2.3666542E8</v>
      </c>
      <c r="K27" s="6">
        <v>1.09248969E8</v>
      </c>
      <c r="L27" s="7">
        <f>600823472-343000000</f>
        <v>257823472</v>
      </c>
      <c r="M27" s="11">
        <f t="shared" si="1"/>
        <v>10</v>
      </c>
      <c r="N27" s="12">
        <f t="shared" si="2"/>
        <v>0.4219691019</v>
      </c>
      <c r="O27" s="12">
        <f t="shared" si="3"/>
        <v>0.4291143518</v>
      </c>
      <c r="P27" s="12">
        <f t="shared" si="4"/>
        <v>0.4235148214</v>
      </c>
      <c r="Q27" s="12">
        <f t="shared" si="5"/>
        <v>0.4164503205</v>
      </c>
      <c r="R27" s="12">
        <f t="shared" si="7"/>
        <v>0.4237355434</v>
      </c>
    </row>
    <row r="28">
      <c r="A28" s="5" t="s">
        <v>40</v>
      </c>
      <c r="B28" s="5" t="s">
        <v>50</v>
      </c>
      <c r="C28" s="6">
        <v>1.6080894E8</v>
      </c>
      <c r="D28" s="7">
        <v>4.9211884E8</v>
      </c>
      <c r="E28" s="6">
        <v>1.5550649E8</v>
      </c>
      <c r="F28" s="7">
        <v>4.9763449E8</v>
      </c>
      <c r="G28" s="6">
        <v>1.6408003E8</v>
      </c>
      <c r="H28" s="7">
        <v>5.2652952E8</v>
      </c>
      <c r="I28" s="6">
        <v>1.6607928E8</v>
      </c>
      <c r="J28" s="7">
        <v>5.1644149E8</v>
      </c>
      <c r="K28" s="6">
        <v>1.4841865E8</v>
      </c>
      <c r="L28" s="7">
        <v>6.0283943E8</v>
      </c>
      <c r="M28" s="8">
        <f t="shared" si="1"/>
        <v>10</v>
      </c>
      <c r="N28" s="9">
        <f t="shared" si="2"/>
        <v>0.3267685098</v>
      </c>
      <c r="O28" s="9">
        <f t="shared" si="3"/>
        <v>0.312491383</v>
      </c>
      <c r="P28" s="9">
        <f t="shared" si="4"/>
        <v>0.3116255096</v>
      </c>
      <c r="Q28" s="9">
        <f t="shared" si="5"/>
        <v>0.3215839223</v>
      </c>
      <c r="R28" s="9">
        <f t="shared" si="7"/>
        <v>0.2461993072</v>
      </c>
    </row>
    <row r="29">
      <c r="A29" s="10" t="s">
        <v>51</v>
      </c>
      <c r="B29" s="10" t="s">
        <v>52</v>
      </c>
      <c r="C29" s="6">
        <v>2.965914E7</v>
      </c>
      <c r="D29" s="7">
        <v>7.6108295E7</v>
      </c>
      <c r="E29" s="6">
        <v>2.9830707E7</v>
      </c>
      <c r="F29" s="7">
        <v>7.7258221E7</v>
      </c>
      <c r="G29" s="6">
        <v>3.1444851E7</v>
      </c>
      <c r="H29" s="7">
        <v>7.5274434E7</v>
      </c>
      <c r="I29" s="6">
        <v>3.1713823E7</v>
      </c>
      <c r="J29" s="7">
        <v>7.6418679E7</v>
      </c>
      <c r="K29" s="6">
        <v>9.4607442E7</v>
      </c>
      <c r="L29" s="7">
        <v>2.16224539E8</v>
      </c>
      <c r="M29" s="11">
        <f t="shared" si="1"/>
        <v>10</v>
      </c>
      <c r="N29" s="12">
        <f t="shared" si="2"/>
        <v>0.3896965502</v>
      </c>
      <c r="O29" s="12">
        <f t="shared" si="3"/>
        <v>0.3861169286</v>
      </c>
      <c r="P29" s="12">
        <f t="shared" si="4"/>
        <v>0.4177361334</v>
      </c>
      <c r="Q29" s="12">
        <f t="shared" si="5"/>
        <v>0.4150009319</v>
      </c>
      <c r="R29" s="12">
        <f t="shared" si="7"/>
        <v>0.437542577</v>
      </c>
    </row>
    <row r="30">
      <c r="A30" s="5" t="s">
        <v>53</v>
      </c>
      <c r="B30" s="5" t="s">
        <v>54</v>
      </c>
      <c r="C30" s="6">
        <v>6254932.0</v>
      </c>
      <c r="D30" s="7">
        <v>1.4452762E7</v>
      </c>
      <c r="E30" s="6">
        <v>6490018.0</v>
      </c>
      <c r="F30" s="7">
        <v>1.5476517E7</v>
      </c>
      <c r="G30" s="6">
        <v>6116396.0</v>
      </c>
      <c r="H30" s="7">
        <v>1.3726678E7</v>
      </c>
      <c r="I30" s="6">
        <v>6006712.0</v>
      </c>
      <c r="J30" s="7">
        <v>1.3047551E7</v>
      </c>
      <c r="K30" s="6">
        <v>6688066.0</v>
      </c>
      <c r="L30" s="7">
        <v>1.5486165E7</v>
      </c>
      <c r="M30" s="8">
        <f t="shared" si="1"/>
        <v>10</v>
      </c>
      <c r="N30" s="9">
        <f t="shared" si="2"/>
        <v>0.4327845432</v>
      </c>
      <c r="O30" s="9">
        <f t="shared" si="3"/>
        <v>0.4193461617</v>
      </c>
      <c r="P30" s="9">
        <f t="shared" si="4"/>
        <v>0.4455845763</v>
      </c>
      <c r="Q30" s="9">
        <f t="shared" si="5"/>
        <v>0.4603708389</v>
      </c>
      <c r="R30" s="9">
        <f t="shared" si="7"/>
        <v>0.4318736111</v>
      </c>
    </row>
    <row r="31">
      <c r="A31" s="10" t="s">
        <v>53</v>
      </c>
      <c r="B31" s="10" t="s">
        <v>55</v>
      </c>
      <c r="C31" s="6">
        <v>8.7681092E7</v>
      </c>
      <c r="D31" s="7">
        <v>2.01445E8</v>
      </c>
      <c r="E31" s="6">
        <v>9.2277374E7</v>
      </c>
      <c r="F31" s="7">
        <v>2.09269E8</v>
      </c>
      <c r="G31" s="6">
        <v>1.08009886E8</v>
      </c>
      <c r="H31" s="7">
        <v>2.87475E8</v>
      </c>
      <c r="I31" s="6">
        <v>1.18629802E8</v>
      </c>
      <c r="J31" s="7">
        <v>2.7005295E8</v>
      </c>
      <c r="K31" s="6">
        <v>1.32009368E8</v>
      </c>
      <c r="L31" s="7">
        <v>3.11038E8</v>
      </c>
      <c r="M31" s="11">
        <f t="shared" si="1"/>
        <v>10</v>
      </c>
      <c r="N31" s="12">
        <f t="shared" si="2"/>
        <v>0.4352607014</v>
      </c>
      <c r="O31" s="12">
        <f t="shared" si="3"/>
        <v>0.4409509961</v>
      </c>
      <c r="P31" s="12">
        <f t="shared" si="4"/>
        <v>0.3757192312</v>
      </c>
      <c r="Q31" s="12">
        <f t="shared" si="5"/>
        <v>0.4392834887</v>
      </c>
      <c r="R31" s="12">
        <f t="shared" si="7"/>
        <v>0.4244155634</v>
      </c>
    </row>
    <row r="32">
      <c r="A32" s="5" t="s">
        <v>53</v>
      </c>
      <c r="B32" s="5" t="s">
        <v>56</v>
      </c>
      <c r="C32" s="6">
        <v>7.3734918E7</v>
      </c>
      <c r="D32" s="7">
        <v>2.17217334E8</v>
      </c>
      <c r="E32" s="6">
        <v>7.9328612E7</v>
      </c>
      <c r="F32" s="7">
        <v>2.365929E8</v>
      </c>
      <c r="G32" s="6">
        <v>8.9030911E7</v>
      </c>
      <c r="H32" s="7">
        <v>2.55196555E8</v>
      </c>
      <c r="I32" s="6">
        <v>8.0692072E7</v>
      </c>
      <c r="J32" s="7">
        <v>2.31086127E8</v>
      </c>
      <c r="K32" s="6">
        <v>8.8202576E7</v>
      </c>
      <c r="L32" s="7">
        <v>2.33659269E8</v>
      </c>
      <c r="M32" s="8">
        <f t="shared" si="1"/>
        <v>10</v>
      </c>
      <c r="N32" s="9">
        <f t="shared" si="2"/>
        <v>0.3394522741</v>
      </c>
      <c r="O32" s="9">
        <f t="shared" si="3"/>
        <v>0.3352958267</v>
      </c>
      <c r="P32" s="9">
        <f t="shared" si="4"/>
        <v>0.3488719156</v>
      </c>
      <c r="Q32" s="9">
        <f t="shared" si="5"/>
        <v>0.349186137</v>
      </c>
      <c r="R32" s="9">
        <f t="shared" si="7"/>
        <v>0.3774837454</v>
      </c>
    </row>
    <row r="33">
      <c r="A33" s="10" t="s">
        <v>57</v>
      </c>
      <c r="B33" s="10" t="s">
        <v>58</v>
      </c>
      <c r="C33" s="6">
        <v>5.6115107E7</v>
      </c>
      <c r="D33" s="7">
        <v>1.67134984E8</v>
      </c>
      <c r="E33" s="6">
        <v>5.8223684E7</v>
      </c>
      <c r="F33" s="7">
        <v>1.71153978E8</v>
      </c>
      <c r="G33" s="6">
        <v>6.121585E7</v>
      </c>
      <c r="H33" s="7">
        <v>1.97525256E8</v>
      </c>
      <c r="I33" s="6">
        <v>6.1792888E7</v>
      </c>
      <c r="J33" s="7">
        <v>1.99000904E8</v>
      </c>
      <c r="K33" s="6">
        <v>6.172136E7</v>
      </c>
      <c r="L33" s="7">
        <v>2.03984849E8</v>
      </c>
      <c r="M33" s="11">
        <f t="shared" si="1"/>
        <v>10</v>
      </c>
      <c r="N33" s="12">
        <f t="shared" si="2"/>
        <v>0.3357472245</v>
      </c>
      <c r="O33" s="12">
        <f t="shared" si="3"/>
        <v>0.3401830602</v>
      </c>
      <c r="P33" s="12">
        <f t="shared" si="4"/>
        <v>0.3099140395</v>
      </c>
      <c r="Q33" s="12">
        <f t="shared" si="5"/>
        <v>0.3105156145</v>
      </c>
      <c r="R33" s="12">
        <f t="shared" si="7"/>
        <v>0.3025781586</v>
      </c>
    </row>
    <row r="34">
      <c r="A34" s="5" t="s">
        <v>53</v>
      </c>
      <c r="B34" s="5" t="s">
        <v>59</v>
      </c>
      <c r="C34" s="6">
        <v>2.3696085E7</v>
      </c>
      <c r="D34" s="7">
        <v>4.5710758E7</v>
      </c>
      <c r="E34" s="6">
        <v>2.5112352E7</v>
      </c>
      <c r="F34" s="7">
        <v>4.940127E7</v>
      </c>
      <c r="G34" s="6">
        <v>2.6060106E7</v>
      </c>
      <c r="H34" s="7">
        <v>5.0536351E7</v>
      </c>
      <c r="I34" s="6">
        <v>2.6428983E7</v>
      </c>
      <c r="J34" s="7">
        <v>5.2537093E7</v>
      </c>
      <c r="K34" s="6">
        <v>2.7827874E7</v>
      </c>
      <c r="L34" s="7">
        <v>5.4936481E7</v>
      </c>
      <c r="M34" s="8">
        <f t="shared" si="1"/>
        <v>10</v>
      </c>
      <c r="N34" s="9">
        <f t="shared" si="2"/>
        <v>0.518391863</v>
      </c>
      <c r="O34" s="9">
        <f t="shared" si="3"/>
        <v>0.508334138</v>
      </c>
      <c r="P34" s="9">
        <f t="shared" si="4"/>
        <v>0.5156705121</v>
      </c>
      <c r="Q34" s="9">
        <f t="shared" si="5"/>
        <v>0.5030537757</v>
      </c>
      <c r="R34" s="9">
        <f t="shared" si="7"/>
        <v>0.5065463512</v>
      </c>
    </row>
    <row r="35">
      <c r="A35" s="10" t="s">
        <v>57</v>
      </c>
      <c r="B35" s="10" t="s">
        <v>60</v>
      </c>
      <c r="C35" s="6">
        <v>3.6329336E7</v>
      </c>
      <c r="D35" s="7">
        <v>7.1533723E7</v>
      </c>
      <c r="E35" s="6">
        <v>3.951705E7</v>
      </c>
      <c r="F35" s="7">
        <v>8.8829744E7</v>
      </c>
      <c r="G35" s="6">
        <v>4.1920689E7</v>
      </c>
      <c r="H35" s="7">
        <v>9.870767E7</v>
      </c>
      <c r="I35" s="6">
        <v>4.3833294E7</v>
      </c>
      <c r="J35" s="7">
        <v>1.05616966E8</v>
      </c>
      <c r="K35" s="6">
        <v>4.4660353E7</v>
      </c>
      <c r="L35" s="7">
        <v>9.8856093E7</v>
      </c>
      <c r="M35" s="11">
        <f t="shared" si="1"/>
        <v>10</v>
      </c>
      <c r="N35" s="12">
        <f t="shared" si="2"/>
        <v>0.5078630676</v>
      </c>
      <c r="O35" s="12">
        <f t="shared" si="3"/>
        <v>0.4448628153</v>
      </c>
      <c r="P35" s="12">
        <f t="shared" si="4"/>
        <v>0.4246953555</v>
      </c>
      <c r="Q35" s="12">
        <f t="shared" si="5"/>
        <v>0.4150213328</v>
      </c>
      <c r="R35" s="12">
        <f t="shared" si="7"/>
        <v>0.4517713744</v>
      </c>
    </row>
    <row r="36">
      <c r="A36" s="5" t="s">
        <v>57</v>
      </c>
      <c r="B36" s="5" t="s">
        <v>61</v>
      </c>
      <c r="C36" s="6">
        <v>1.8849889E7</v>
      </c>
      <c r="D36" s="7">
        <v>6.3965402E7</v>
      </c>
      <c r="E36" s="6">
        <v>1.9369755E7</v>
      </c>
      <c r="F36" s="7">
        <v>6.1597348E7</v>
      </c>
      <c r="G36" s="6">
        <v>1.9945541E7</v>
      </c>
      <c r="H36" s="7">
        <v>6.8479998E7</v>
      </c>
      <c r="I36" s="6">
        <v>1.9707888E7</v>
      </c>
      <c r="J36" s="7">
        <v>6.4849933E7</v>
      </c>
      <c r="K36" s="6">
        <v>2.1838185E7</v>
      </c>
      <c r="L36" s="7">
        <v>7.28848E7</v>
      </c>
      <c r="M36" s="8">
        <f t="shared" si="1"/>
        <v>10</v>
      </c>
      <c r="N36" s="9">
        <f t="shared" si="2"/>
        <v>0.2946888226</v>
      </c>
      <c r="O36" s="9">
        <f t="shared" si="3"/>
        <v>0.3144576127</v>
      </c>
      <c r="P36" s="9">
        <f t="shared" si="4"/>
        <v>0.2912608292</v>
      </c>
      <c r="Q36" s="9">
        <f t="shared" si="5"/>
        <v>0.3038998976</v>
      </c>
      <c r="R36" s="9">
        <f t="shared" si="7"/>
        <v>0.2996260537</v>
      </c>
    </row>
    <row r="37">
      <c r="A37" s="10" t="s">
        <v>57</v>
      </c>
      <c r="B37" s="10" t="s">
        <v>62</v>
      </c>
      <c r="C37" s="6">
        <v>1.0718635E7</v>
      </c>
      <c r="D37" s="7">
        <v>3.1427801E7</v>
      </c>
      <c r="E37" s="6">
        <v>1.0120336E7</v>
      </c>
      <c r="F37" s="7">
        <v>2.970247E7</v>
      </c>
      <c r="G37" s="6">
        <v>1.0346794E7</v>
      </c>
      <c r="H37" s="7">
        <v>3.0325244E7</v>
      </c>
      <c r="I37" s="6">
        <v>1.0863981E7</v>
      </c>
      <c r="J37" s="7">
        <v>2.9898673E7</v>
      </c>
      <c r="K37" s="6">
        <v>9825240.0</v>
      </c>
      <c r="L37" s="7">
        <v>3.0692535E7</v>
      </c>
      <c r="M37" s="11">
        <f t="shared" si="1"/>
        <v>10</v>
      </c>
      <c r="N37" s="12">
        <f t="shared" si="2"/>
        <v>0.3410558378</v>
      </c>
      <c r="O37" s="12">
        <f t="shared" si="3"/>
        <v>0.3407237176</v>
      </c>
      <c r="P37" s="12">
        <f t="shared" si="4"/>
        <v>0.341194089</v>
      </c>
      <c r="Q37" s="12">
        <f t="shared" si="5"/>
        <v>0.3633599725</v>
      </c>
      <c r="R37" s="12">
        <f t="shared" si="7"/>
        <v>0.3201182307</v>
      </c>
    </row>
    <row r="38">
      <c r="A38" s="5" t="s">
        <v>57</v>
      </c>
      <c r="B38" s="5" t="s">
        <v>63</v>
      </c>
      <c r="C38" s="6">
        <v>1.4767223E7</v>
      </c>
      <c r="D38" s="7">
        <v>5.7632891E7</v>
      </c>
      <c r="E38" s="6">
        <v>1.4537559E7</v>
      </c>
      <c r="F38" s="7">
        <v>5.7997751E7</v>
      </c>
      <c r="G38" s="6">
        <v>1.5024289E7</v>
      </c>
      <c r="H38" s="7">
        <v>5.8886981E7</v>
      </c>
      <c r="I38" s="6">
        <v>1.3181356E7</v>
      </c>
      <c r="J38" s="7">
        <v>5.406386E7</v>
      </c>
      <c r="K38" s="6">
        <v>1.4920981E7</v>
      </c>
      <c r="L38" s="7">
        <v>6.1650687E7</v>
      </c>
      <c r="M38" s="8">
        <f t="shared" si="1"/>
        <v>10</v>
      </c>
      <c r="N38" s="9">
        <f t="shared" si="2"/>
        <v>0.2562290863</v>
      </c>
      <c r="O38" s="9">
        <f t="shared" si="3"/>
        <v>0.2506572884</v>
      </c>
      <c r="P38" s="9">
        <f t="shared" si="4"/>
        <v>0.2551377018</v>
      </c>
      <c r="Q38" s="9">
        <f t="shared" si="5"/>
        <v>0.2438108563</v>
      </c>
      <c r="R38" s="9">
        <f t="shared" si="7"/>
        <v>0.2420245698</v>
      </c>
    </row>
    <row r="39">
      <c r="A39" s="10" t="s">
        <v>57</v>
      </c>
      <c r="B39" s="10" t="s">
        <v>64</v>
      </c>
      <c r="C39" s="6">
        <v>5.5914411E7</v>
      </c>
      <c r="D39" s="7">
        <v>9.3562427E7</v>
      </c>
      <c r="E39" s="6">
        <v>5.899715E7</v>
      </c>
      <c r="F39" s="7">
        <v>9.780031E7</v>
      </c>
      <c r="G39" s="6">
        <v>6.090882E7</v>
      </c>
      <c r="H39" s="7">
        <v>1.019776E8</v>
      </c>
      <c r="I39" s="6">
        <v>6.6774897E7</v>
      </c>
      <c r="J39" s="7">
        <v>1.06872913E8</v>
      </c>
      <c r="K39" s="6">
        <v>6.729814E7</v>
      </c>
      <c r="L39" s="7">
        <v>1.1003189E8</v>
      </c>
      <c r="M39" s="11">
        <f t="shared" si="1"/>
        <v>10</v>
      </c>
      <c r="N39" s="12">
        <f t="shared" si="2"/>
        <v>0.5976160815</v>
      </c>
      <c r="O39" s="12">
        <f t="shared" si="3"/>
        <v>0.6032409304</v>
      </c>
      <c r="P39" s="12">
        <f t="shared" si="4"/>
        <v>0.5972764607</v>
      </c>
      <c r="Q39" s="12">
        <f t="shared" si="5"/>
        <v>0.6248065588</v>
      </c>
      <c r="R39" s="12">
        <f t="shared" si="7"/>
        <v>0.6116239574</v>
      </c>
    </row>
    <row r="40">
      <c r="A40" s="5" t="s">
        <v>53</v>
      </c>
      <c r="B40" s="5" t="s">
        <v>65</v>
      </c>
      <c r="C40" s="6">
        <v>7.7619E7</v>
      </c>
      <c r="D40" s="7">
        <v>1.77314E8</v>
      </c>
      <c r="E40" s="6">
        <v>8.5041E7</v>
      </c>
      <c r="F40" s="7">
        <v>1.89534E8</v>
      </c>
      <c r="G40" s="6">
        <v>9.2767E7</v>
      </c>
      <c r="H40" s="7">
        <v>2.06508E8</v>
      </c>
      <c r="I40" s="6">
        <v>9.5318E7</v>
      </c>
      <c r="J40" s="7">
        <v>2.05062E8</v>
      </c>
      <c r="K40" s="6">
        <v>1.00989E8</v>
      </c>
      <c r="L40" s="7">
        <v>2.19222E8</v>
      </c>
      <c r="M40" s="8">
        <f t="shared" si="1"/>
        <v>10</v>
      </c>
      <c r="N40" s="9">
        <f t="shared" si="2"/>
        <v>0.4377488523</v>
      </c>
      <c r="O40" s="9">
        <f t="shared" si="3"/>
        <v>0.4486846687</v>
      </c>
      <c r="P40" s="9">
        <f t="shared" si="4"/>
        <v>0.4492174637</v>
      </c>
      <c r="Q40" s="9">
        <f t="shared" si="5"/>
        <v>0.4648252724</v>
      </c>
      <c r="R40" s="9">
        <f t="shared" si="7"/>
        <v>0.4606700057</v>
      </c>
    </row>
    <row r="41">
      <c r="A41" s="10" t="s">
        <v>57</v>
      </c>
      <c r="B41" s="10" t="s">
        <v>66</v>
      </c>
      <c r="C41" s="6">
        <v>1.788577E8</v>
      </c>
      <c r="D41" s="7">
        <v>4.187283E8</v>
      </c>
      <c r="E41" s="6">
        <v>1.808753E8</v>
      </c>
      <c r="F41" s="7">
        <v>4.368172E8</v>
      </c>
      <c r="G41" s="6">
        <v>2.01764E8</v>
      </c>
      <c r="H41" s="7">
        <v>4.851014E8</v>
      </c>
      <c r="I41" s="6">
        <v>2.102746E8</v>
      </c>
      <c r="J41" s="7">
        <v>5.821027E8</v>
      </c>
      <c r="K41" s="6">
        <v>2.070229E8</v>
      </c>
      <c r="L41" s="7">
        <v>5.549329E8</v>
      </c>
      <c r="M41" s="11">
        <f t="shared" si="1"/>
        <v>10</v>
      </c>
      <c r="N41" s="12">
        <f t="shared" si="2"/>
        <v>0.4271450007</v>
      </c>
      <c r="O41" s="12">
        <f t="shared" si="3"/>
        <v>0.4140754989</v>
      </c>
      <c r="P41" s="12">
        <f t="shared" si="4"/>
        <v>0.4159212899</v>
      </c>
      <c r="Q41" s="12">
        <f t="shared" si="5"/>
        <v>0.3612328203</v>
      </c>
      <c r="R41" s="12">
        <f t="shared" si="7"/>
        <v>0.3730593374</v>
      </c>
    </row>
    <row r="42">
      <c r="A42" s="5" t="s">
        <v>57</v>
      </c>
      <c r="B42" s="5" t="s">
        <v>67</v>
      </c>
      <c r="C42" s="6">
        <v>7.5761418E7</v>
      </c>
      <c r="D42" s="7">
        <v>2.24048543E8</v>
      </c>
      <c r="E42" s="6">
        <v>7.6906975E7</v>
      </c>
      <c r="F42" s="7">
        <v>2.28371521E8</v>
      </c>
      <c r="G42" s="6">
        <v>7.8574391E7</v>
      </c>
      <c r="H42" s="7">
        <v>2.31621416E8</v>
      </c>
      <c r="I42" s="6">
        <v>8.0550112E7</v>
      </c>
      <c r="J42" s="7">
        <v>2.16908281E8</v>
      </c>
      <c r="K42" s="6">
        <v>7.7556549E7</v>
      </c>
      <c r="L42" s="7">
        <v>2.27980486E8</v>
      </c>
      <c r="M42" s="8">
        <f t="shared" si="1"/>
        <v>10</v>
      </c>
      <c r="N42" s="9">
        <f t="shared" si="2"/>
        <v>0.3381473362</v>
      </c>
      <c r="O42" s="9">
        <f t="shared" si="3"/>
        <v>0.3367625467</v>
      </c>
      <c r="P42" s="9">
        <f t="shared" si="4"/>
        <v>0.339236295</v>
      </c>
      <c r="Q42" s="9">
        <f t="shared" si="5"/>
        <v>0.371355633</v>
      </c>
      <c r="R42" s="9">
        <f t="shared" si="7"/>
        <v>0.3401894187</v>
      </c>
    </row>
    <row r="43">
      <c r="A43" s="10" t="s">
        <v>57</v>
      </c>
      <c r="B43" s="10" t="s">
        <v>68</v>
      </c>
      <c r="C43" s="6">
        <v>1.8081585E7</v>
      </c>
      <c r="D43" s="7">
        <v>4.809477E7</v>
      </c>
      <c r="E43" s="6">
        <v>1.8624965E7</v>
      </c>
      <c r="F43" s="7">
        <v>4.907419E7</v>
      </c>
      <c r="G43" s="6">
        <v>2.010683E7</v>
      </c>
      <c r="H43" s="7">
        <v>5.183574E7</v>
      </c>
      <c r="I43" s="6">
        <v>2.063278E7</v>
      </c>
      <c r="J43" s="7">
        <v>5.316307E7</v>
      </c>
      <c r="K43" s="6">
        <v>2.24953E7</v>
      </c>
      <c r="L43" s="7">
        <v>5.899559E7</v>
      </c>
      <c r="M43" s="11">
        <f t="shared" si="1"/>
        <v>10</v>
      </c>
      <c r="N43" s="12">
        <f t="shared" si="2"/>
        <v>0.3759574066</v>
      </c>
      <c r="O43" s="12">
        <f t="shared" si="3"/>
        <v>0.3795266921</v>
      </c>
      <c r="P43" s="12">
        <f t="shared" si="4"/>
        <v>0.3878951087</v>
      </c>
      <c r="Q43" s="12">
        <f t="shared" si="5"/>
        <v>0.3881036216</v>
      </c>
      <c r="R43" s="12">
        <f t="shared" si="7"/>
        <v>0.3813047721</v>
      </c>
    </row>
    <row r="44">
      <c r="A44" s="5" t="s">
        <v>57</v>
      </c>
      <c r="B44" s="5" t="s">
        <v>69</v>
      </c>
      <c r="C44" s="6">
        <v>1.578265278E9</v>
      </c>
      <c r="D44" s="7">
        <v>4.009675906E9</v>
      </c>
      <c r="E44" s="6">
        <v>1.60938521E9</v>
      </c>
      <c r="F44" s="7">
        <v>4.149569601E9</v>
      </c>
      <c r="G44" s="6">
        <v>1.733838124E9</v>
      </c>
      <c r="H44" s="7">
        <v>4.48972847E9</v>
      </c>
      <c r="I44" s="6">
        <v>1.857330549E9</v>
      </c>
      <c r="J44" s="7">
        <v>4.524684946E9</v>
      </c>
      <c r="K44" s="6">
        <v>1.760908714E9</v>
      </c>
      <c r="L44" s="7">
        <v>4.640768971E9</v>
      </c>
      <c r="M44" s="8">
        <f t="shared" si="1"/>
        <v>10</v>
      </c>
      <c r="N44" s="9">
        <f t="shared" si="2"/>
        <v>0.3936141761</v>
      </c>
      <c r="O44" s="9">
        <f t="shared" si="3"/>
        <v>0.3878438886</v>
      </c>
      <c r="P44" s="9">
        <f t="shared" si="4"/>
        <v>0.3861788381</v>
      </c>
      <c r="Q44" s="9">
        <f t="shared" si="5"/>
        <v>0.4104883702</v>
      </c>
      <c r="R44" s="9">
        <f t="shared" si="7"/>
        <v>0.3794433045</v>
      </c>
    </row>
    <row r="45">
      <c r="A45" s="10" t="s">
        <v>57</v>
      </c>
      <c r="B45" s="10" t="s">
        <v>70</v>
      </c>
      <c r="C45" s="6"/>
      <c r="D45" s="7"/>
      <c r="E45" s="6">
        <v>1.1111172E7</v>
      </c>
      <c r="F45" s="7">
        <v>3.0545251E7</v>
      </c>
      <c r="G45" s="6">
        <v>1.6422677E7</v>
      </c>
      <c r="H45" s="7">
        <v>4.0827419E7</v>
      </c>
      <c r="I45" s="6">
        <v>1.5708842E7</v>
      </c>
      <c r="J45" s="7">
        <v>4.6447137E7</v>
      </c>
      <c r="K45" s="6">
        <v>1.6762464E7</v>
      </c>
      <c r="L45" s="7">
        <v>4.2991341E7</v>
      </c>
      <c r="M45" s="11">
        <f t="shared" si="1"/>
        <v>8</v>
      </c>
      <c r="N45" s="12"/>
      <c r="O45" s="12">
        <f t="shared" si="3"/>
        <v>0.3637610311</v>
      </c>
      <c r="P45" s="12">
        <f t="shared" si="4"/>
        <v>0.4022462698</v>
      </c>
      <c r="Q45" s="12">
        <f t="shared" si="5"/>
        <v>0.3382090483</v>
      </c>
      <c r="R45" s="12">
        <f t="shared" si="7"/>
        <v>0.3899032598</v>
      </c>
    </row>
    <row r="46">
      <c r="A46" s="5" t="s">
        <v>57</v>
      </c>
      <c r="B46" s="5" t="s">
        <v>71</v>
      </c>
      <c r="C46" s="6">
        <v>2.8048875E7</v>
      </c>
      <c r="D46" s="7">
        <v>7.0400265E7</v>
      </c>
      <c r="E46" s="6">
        <v>2.8803042E7</v>
      </c>
      <c r="F46" s="7">
        <v>7.5689871E7</v>
      </c>
      <c r="G46" s="6">
        <v>2.8661161E7</v>
      </c>
      <c r="H46" s="7">
        <v>7.4625671E7</v>
      </c>
      <c r="I46" s="6">
        <v>3.0249088E7</v>
      </c>
      <c r="J46" s="7">
        <v>7.3124188E7</v>
      </c>
      <c r="K46" s="6">
        <v>3.1766216E7</v>
      </c>
      <c r="L46" s="7">
        <v>7.7698292E7</v>
      </c>
      <c r="M46" s="8">
        <f t="shared" si="1"/>
        <v>10</v>
      </c>
      <c r="N46" s="9">
        <f t="shared" ref="N46:N99" si="8">C46/D46</f>
        <v>0.3984200202</v>
      </c>
      <c r="O46" s="9">
        <f t="shared" si="3"/>
        <v>0.3805402443</v>
      </c>
      <c r="P46" s="9">
        <f t="shared" si="4"/>
        <v>0.3840657058</v>
      </c>
      <c r="Q46" s="9">
        <f t="shared" si="5"/>
        <v>0.4136673354</v>
      </c>
      <c r="R46" s="9">
        <f t="shared" si="7"/>
        <v>0.4088405959</v>
      </c>
    </row>
    <row r="47">
      <c r="A47" s="10" t="s">
        <v>57</v>
      </c>
      <c r="B47" s="10" t="s">
        <v>72</v>
      </c>
      <c r="C47" s="6">
        <v>6.0803714E7</v>
      </c>
      <c r="D47" s="7">
        <v>1.28786514E8</v>
      </c>
      <c r="E47" s="6">
        <v>6.5755656E7</v>
      </c>
      <c r="F47" s="7">
        <v>1.36056909E8</v>
      </c>
      <c r="G47" s="6">
        <v>6.9535702E7</v>
      </c>
      <c r="H47" s="7">
        <v>1.45464518E8</v>
      </c>
      <c r="I47" s="6">
        <v>6.843118E7</v>
      </c>
      <c r="J47" s="7">
        <v>1.40334415E8</v>
      </c>
      <c r="K47" s="6">
        <v>7.1403336E7</v>
      </c>
      <c r="L47" s="7">
        <v>1.51840548E8</v>
      </c>
      <c r="M47" s="11">
        <f t="shared" si="1"/>
        <v>10</v>
      </c>
      <c r="N47" s="12">
        <f t="shared" si="8"/>
        <v>0.472127959</v>
      </c>
      <c r="O47" s="12">
        <f t="shared" si="3"/>
        <v>0.4832952364</v>
      </c>
      <c r="P47" s="12">
        <f t="shared" si="4"/>
        <v>0.4780251772</v>
      </c>
      <c r="Q47" s="12">
        <f t="shared" si="5"/>
        <v>0.4876293531</v>
      </c>
      <c r="R47" s="12">
        <f t="shared" si="7"/>
        <v>0.4702520963</v>
      </c>
    </row>
    <row r="48">
      <c r="A48" s="5" t="s">
        <v>57</v>
      </c>
      <c r="B48" s="5" t="s">
        <v>73</v>
      </c>
      <c r="C48" s="6">
        <v>8677181.0</v>
      </c>
      <c r="D48" s="7">
        <v>2.8853787E7</v>
      </c>
      <c r="E48" s="6">
        <v>9061210.0</v>
      </c>
      <c r="F48" s="7">
        <v>3.0013635E7</v>
      </c>
      <c r="G48" s="6">
        <v>9010788.0</v>
      </c>
      <c r="H48" s="7">
        <v>3.0786656E7</v>
      </c>
      <c r="I48" s="6">
        <v>8631131.0</v>
      </c>
      <c r="J48" s="7">
        <v>2.873078E7</v>
      </c>
      <c r="K48" s="6">
        <v>9557121.0</v>
      </c>
      <c r="L48" s="7">
        <v>3.2064243E7</v>
      </c>
      <c r="M48" s="8">
        <f t="shared" si="1"/>
        <v>10</v>
      </c>
      <c r="N48" s="9">
        <f t="shared" si="8"/>
        <v>0.3007293635</v>
      </c>
      <c r="O48" s="9">
        <f t="shared" si="3"/>
        <v>0.3019031184</v>
      </c>
      <c r="P48" s="9">
        <f t="shared" si="4"/>
        <v>0.2926848567</v>
      </c>
      <c r="Q48" s="9">
        <f t="shared" si="5"/>
        <v>0.3004140855</v>
      </c>
      <c r="R48" s="9">
        <f t="shared" si="7"/>
        <v>0.2980616446</v>
      </c>
    </row>
    <row r="49">
      <c r="A49" s="10" t="s">
        <v>57</v>
      </c>
      <c r="B49" s="10" t="s">
        <v>74</v>
      </c>
      <c r="C49" s="6">
        <v>3.7283718E7</v>
      </c>
      <c r="D49" s="7">
        <v>1.25687548E8</v>
      </c>
      <c r="E49" s="6">
        <v>3.9239658E7</v>
      </c>
      <c r="F49" s="7">
        <v>1.33938549E8</v>
      </c>
      <c r="G49" s="6">
        <v>4.265227E7</v>
      </c>
      <c r="H49" s="7">
        <v>1.45415078E8</v>
      </c>
      <c r="I49" s="6">
        <v>4.4839765E7</v>
      </c>
      <c r="J49" s="7">
        <v>1.44021218E8</v>
      </c>
      <c r="K49" s="6">
        <v>4.5518725E7</v>
      </c>
      <c r="L49" s="7">
        <v>1.5080436E8</v>
      </c>
      <c r="M49" s="11">
        <f t="shared" si="1"/>
        <v>10</v>
      </c>
      <c r="N49" s="12">
        <f t="shared" si="8"/>
        <v>0.2966381204</v>
      </c>
      <c r="O49" s="12">
        <f t="shared" si="3"/>
        <v>0.2929676205</v>
      </c>
      <c r="P49" s="12">
        <f t="shared" si="4"/>
        <v>0.2933139437</v>
      </c>
      <c r="Q49" s="12">
        <f t="shared" si="5"/>
        <v>0.3113413817</v>
      </c>
      <c r="R49" s="12">
        <f t="shared" si="7"/>
        <v>0.3018395821</v>
      </c>
    </row>
    <row r="50">
      <c r="A50" s="5" t="s">
        <v>53</v>
      </c>
      <c r="B50" s="5" t="s">
        <v>75</v>
      </c>
      <c r="C50" s="6">
        <v>2.828201E7</v>
      </c>
      <c r="D50" s="7">
        <v>8.9151493E7</v>
      </c>
      <c r="E50" s="6">
        <v>2.959383E7</v>
      </c>
      <c r="F50" s="7">
        <v>9.5384471E7</v>
      </c>
      <c r="G50" s="6">
        <v>3.09282E7</v>
      </c>
      <c r="H50" s="7">
        <v>9.79274E7</v>
      </c>
      <c r="I50" s="6">
        <v>3.33876E7</v>
      </c>
      <c r="J50" s="7">
        <v>1.032945E8</v>
      </c>
      <c r="K50" s="6">
        <v>3.27687E7</v>
      </c>
      <c r="L50" s="7">
        <v>9.97363E7</v>
      </c>
      <c r="M50" s="8">
        <f t="shared" si="1"/>
        <v>10</v>
      </c>
      <c r="N50" s="9">
        <f t="shared" si="8"/>
        <v>0.3172354051</v>
      </c>
      <c r="O50" s="9">
        <f t="shared" si="3"/>
        <v>0.3102583648</v>
      </c>
      <c r="P50" s="9">
        <f t="shared" si="4"/>
        <v>0.315827848</v>
      </c>
      <c r="Q50" s="9">
        <f t="shared" si="5"/>
        <v>0.3232272773</v>
      </c>
      <c r="R50" s="9">
        <f t="shared" si="7"/>
        <v>0.3285533953</v>
      </c>
    </row>
    <row r="51">
      <c r="A51" s="10" t="s">
        <v>53</v>
      </c>
      <c r="B51" s="10" t="s">
        <v>76</v>
      </c>
      <c r="C51" s="6">
        <v>2.44595061E8</v>
      </c>
      <c r="D51" s="7">
        <v>5.84072049E8</v>
      </c>
      <c r="E51" s="6">
        <v>2.58290831E8</v>
      </c>
      <c r="F51" s="7">
        <v>5.95954802E8</v>
      </c>
      <c r="G51" s="6">
        <v>2.90928503E8</v>
      </c>
      <c r="H51" s="7">
        <v>6.55127232E8</v>
      </c>
      <c r="I51" s="6">
        <v>3.01809379E8</v>
      </c>
      <c r="J51" s="7">
        <v>6.84546119E8</v>
      </c>
      <c r="K51" s="6">
        <v>3.13922056E8</v>
      </c>
      <c r="L51" s="7">
        <v>7.84393266E8</v>
      </c>
      <c r="M51" s="11">
        <f t="shared" si="1"/>
        <v>10</v>
      </c>
      <c r="N51" s="12">
        <f t="shared" si="8"/>
        <v>0.4187754943</v>
      </c>
      <c r="O51" s="12">
        <f t="shared" si="3"/>
        <v>0.4334067452</v>
      </c>
      <c r="P51" s="12">
        <f t="shared" si="4"/>
        <v>0.4440793922</v>
      </c>
      <c r="Q51" s="12">
        <f t="shared" si="5"/>
        <v>0.4408897671</v>
      </c>
      <c r="R51" s="12">
        <f t="shared" si="7"/>
        <v>0.4002100344</v>
      </c>
    </row>
    <row r="52">
      <c r="A52" s="5" t="s">
        <v>57</v>
      </c>
      <c r="B52" s="5" t="s">
        <v>77</v>
      </c>
      <c r="C52" s="6">
        <v>4.379029E7</v>
      </c>
      <c r="D52" s="7">
        <v>1.07750188E8</v>
      </c>
      <c r="E52" s="6">
        <v>4.6084562E7</v>
      </c>
      <c r="F52" s="7">
        <v>1.11631193E8</v>
      </c>
      <c r="G52" s="6">
        <v>4.9487891E7</v>
      </c>
      <c r="H52" s="7">
        <v>1.16130315E8</v>
      </c>
      <c r="I52" s="6">
        <v>5.0663587E7</v>
      </c>
      <c r="J52" s="7">
        <v>1.15841932E8</v>
      </c>
      <c r="K52" s="6">
        <v>4.2694844E7</v>
      </c>
      <c r="L52" s="7">
        <v>1.09997916E8</v>
      </c>
      <c r="M52" s="8">
        <f t="shared" si="1"/>
        <v>10</v>
      </c>
      <c r="N52" s="9">
        <f t="shared" si="8"/>
        <v>0.4064056946</v>
      </c>
      <c r="O52" s="9">
        <f t="shared" si="3"/>
        <v>0.4128287154</v>
      </c>
      <c r="P52" s="9">
        <f t="shared" si="4"/>
        <v>0.426141021</v>
      </c>
      <c r="Q52" s="9">
        <f t="shared" si="5"/>
        <v>0.437351019</v>
      </c>
      <c r="R52" s="9">
        <f t="shared" si="7"/>
        <v>0.388142299</v>
      </c>
    </row>
    <row r="53">
      <c r="A53" s="10" t="s">
        <v>57</v>
      </c>
      <c r="B53" s="10" t="s">
        <v>78</v>
      </c>
      <c r="C53" s="6">
        <v>7.1623E7</v>
      </c>
      <c r="D53" s="7">
        <v>2.36747E8</v>
      </c>
      <c r="E53" s="6">
        <v>7.7258E7</v>
      </c>
      <c r="F53" s="7">
        <v>2.4606E8</v>
      </c>
      <c r="G53" s="6">
        <v>8.0791E7</v>
      </c>
      <c r="H53" s="7">
        <v>2.74407E8</v>
      </c>
      <c r="I53" s="6">
        <v>8.2981E7</v>
      </c>
      <c r="J53" s="7">
        <v>2.69612E8</v>
      </c>
      <c r="K53" s="6">
        <v>8.4605E7</v>
      </c>
      <c r="L53" s="7">
        <v>2.86693E8</v>
      </c>
      <c r="M53" s="11">
        <f t="shared" si="1"/>
        <v>10</v>
      </c>
      <c r="N53" s="12">
        <f t="shared" si="8"/>
        <v>0.3025297047</v>
      </c>
      <c r="O53" s="12">
        <f t="shared" si="3"/>
        <v>0.31398033</v>
      </c>
      <c r="P53" s="12">
        <f t="shared" si="4"/>
        <v>0.2944203318</v>
      </c>
      <c r="Q53" s="12">
        <f t="shared" si="5"/>
        <v>0.3077793273</v>
      </c>
      <c r="R53" s="12">
        <f t="shared" si="7"/>
        <v>0.2951066123</v>
      </c>
    </row>
    <row r="54">
      <c r="A54" s="5" t="s">
        <v>57</v>
      </c>
      <c r="B54" s="5" t="s">
        <v>79</v>
      </c>
      <c r="C54" s="6">
        <v>5.1753804E7</v>
      </c>
      <c r="D54" s="7">
        <v>9.4590121E7</v>
      </c>
      <c r="E54" s="6">
        <v>5.692076E7</v>
      </c>
      <c r="F54" s="7">
        <v>1.07394313E8</v>
      </c>
      <c r="G54" s="6">
        <v>6.0248828E7</v>
      </c>
      <c r="H54" s="7">
        <v>1.13763884E8</v>
      </c>
      <c r="I54" s="6">
        <v>6.1572267E7</v>
      </c>
      <c r="J54" s="7">
        <v>1.13089533E8</v>
      </c>
      <c r="K54" s="6">
        <v>5.7964989E7</v>
      </c>
      <c r="L54" s="7">
        <v>1.21075368E8</v>
      </c>
      <c r="M54" s="8">
        <f t="shared" si="1"/>
        <v>10</v>
      </c>
      <c r="N54" s="9">
        <f t="shared" si="8"/>
        <v>0.5471375177</v>
      </c>
      <c r="O54" s="9">
        <f t="shared" si="3"/>
        <v>0.5300165196</v>
      </c>
      <c r="P54" s="9">
        <f t="shared" si="4"/>
        <v>0.5295953855</v>
      </c>
      <c r="Q54" s="9">
        <f t="shared" si="5"/>
        <v>0.5444559312</v>
      </c>
      <c r="R54" s="9">
        <f t="shared" si="7"/>
        <v>0.4787512932</v>
      </c>
    </row>
    <row r="55">
      <c r="A55" s="10" t="s">
        <v>53</v>
      </c>
      <c r="B55" s="10" t="s">
        <v>80</v>
      </c>
      <c r="C55" s="6">
        <v>2.878559E7</v>
      </c>
      <c r="D55" s="7">
        <v>7.489519E7</v>
      </c>
      <c r="E55" s="6">
        <v>2.98092E7</v>
      </c>
      <c r="F55" s="7">
        <v>7.812631E7</v>
      </c>
      <c r="G55" s="6">
        <v>3.054696E7</v>
      </c>
      <c r="H55" s="7">
        <v>8.098331E7</v>
      </c>
      <c r="I55" s="6">
        <v>3.164814E7</v>
      </c>
      <c r="J55" s="7">
        <v>8.314749E7</v>
      </c>
      <c r="K55" s="6">
        <v>3.66539E7</v>
      </c>
      <c r="L55" s="7">
        <v>9.653957E7</v>
      </c>
      <c r="M55" s="11">
        <f t="shared" si="1"/>
        <v>10</v>
      </c>
      <c r="N55" s="12">
        <f t="shared" si="8"/>
        <v>0.384344976</v>
      </c>
      <c r="O55" s="12">
        <f t="shared" si="3"/>
        <v>0.3815513621</v>
      </c>
      <c r="P55" s="12">
        <f t="shared" si="4"/>
        <v>0.3772006849</v>
      </c>
      <c r="Q55" s="12">
        <f t="shared" si="5"/>
        <v>0.3806265228</v>
      </c>
      <c r="R55" s="12">
        <f t="shared" si="7"/>
        <v>0.3796774732</v>
      </c>
    </row>
    <row r="56">
      <c r="A56" s="5" t="s">
        <v>57</v>
      </c>
      <c r="B56" s="5" t="s">
        <v>81</v>
      </c>
      <c r="C56" s="6">
        <v>3.756829E7</v>
      </c>
      <c r="D56" s="7">
        <v>8.8951852E7</v>
      </c>
      <c r="E56" s="6">
        <v>3.9165934E7</v>
      </c>
      <c r="F56" s="7">
        <v>9.1303392E7</v>
      </c>
      <c r="G56" s="6">
        <v>4.0451725E7</v>
      </c>
      <c r="H56" s="7">
        <v>9.5908569E7</v>
      </c>
      <c r="I56" s="6">
        <v>4.0491201E7</v>
      </c>
      <c r="J56" s="7">
        <v>9.1059196E7</v>
      </c>
      <c r="K56" s="6">
        <v>3.7929026E7</v>
      </c>
      <c r="L56" s="7">
        <v>1.00707093E8</v>
      </c>
      <c r="M56" s="8">
        <f t="shared" si="1"/>
        <v>10</v>
      </c>
      <c r="N56" s="9">
        <f t="shared" si="8"/>
        <v>0.4223441014</v>
      </c>
      <c r="O56" s="9">
        <f t="shared" si="3"/>
        <v>0.4289647202</v>
      </c>
      <c r="P56" s="9">
        <f t="shared" si="4"/>
        <v>0.4217738355</v>
      </c>
      <c r="Q56" s="9">
        <f t="shared" si="5"/>
        <v>0.4446689931</v>
      </c>
      <c r="R56" s="9">
        <f t="shared" si="7"/>
        <v>0.3766271557</v>
      </c>
    </row>
    <row r="57">
      <c r="A57" s="10" t="s">
        <v>53</v>
      </c>
      <c r="B57" s="10" t="s">
        <v>82</v>
      </c>
      <c r="C57" s="6">
        <v>1.0311476E8</v>
      </c>
      <c r="D57" s="7">
        <v>2.90538357E8</v>
      </c>
      <c r="E57" s="6">
        <v>1.09078873E8</v>
      </c>
      <c r="F57" s="7">
        <v>2.93285202E8</v>
      </c>
      <c r="G57" s="6">
        <v>1.13915643E8</v>
      </c>
      <c r="H57" s="7">
        <v>3.08484655E8</v>
      </c>
      <c r="I57" s="6">
        <v>1.15798177E8</v>
      </c>
      <c r="J57" s="7">
        <v>2.94476037E8</v>
      </c>
      <c r="K57" s="6">
        <v>1.08748734E8</v>
      </c>
      <c r="L57" s="7">
        <v>3.10499437E8</v>
      </c>
      <c r="M57" s="11">
        <f t="shared" si="1"/>
        <v>10</v>
      </c>
      <c r="N57" s="12">
        <f t="shared" si="8"/>
        <v>0.3549092831</v>
      </c>
      <c r="O57" s="12">
        <f t="shared" si="3"/>
        <v>0.3719208206</v>
      </c>
      <c r="P57" s="12">
        <f t="shared" si="4"/>
        <v>0.3692749093</v>
      </c>
      <c r="Q57" s="12">
        <f t="shared" si="5"/>
        <v>0.3932346353</v>
      </c>
      <c r="R57" s="12">
        <f t="shared" si="7"/>
        <v>0.3502381037</v>
      </c>
    </row>
    <row r="58">
      <c r="A58" s="5" t="s">
        <v>53</v>
      </c>
      <c r="B58" s="5" t="s">
        <v>83</v>
      </c>
      <c r="C58" s="6">
        <v>1.31119219E8</v>
      </c>
      <c r="D58" s="7">
        <v>4.50145E8</v>
      </c>
      <c r="E58" s="6">
        <v>1.46698802E8</v>
      </c>
      <c r="F58" s="7">
        <v>4.78748E8</v>
      </c>
      <c r="G58" s="6">
        <v>1.49763423E8</v>
      </c>
      <c r="H58" s="7">
        <v>4.9348E8</v>
      </c>
      <c r="I58" s="6">
        <v>1.56942621E8</v>
      </c>
      <c r="J58" s="7">
        <v>5.2739E8</v>
      </c>
      <c r="K58" s="6">
        <v>2.05080406E8</v>
      </c>
      <c r="L58" s="7">
        <v>5.49673E8</v>
      </c>
      <c r="M58" s="8">
        <f t="shared" si="1"/>
        <v>10</v>
      </c>
      <c r="N58" s="9">
        <f t="shared" si="8"/>
        <v>0.2912821846</v>
      </c>
      <c r="O58" s="9">
        <f t="shared" si="3"/>
        <v>0.3064217542</v>
      </c>
      <c r="P58" s="9">
        <f t="shared" si="4"/>
        <v>0.303484281</v>
      </c>
      <c r="Q58" s="9">
        <f t="shared" si="5"/>
        <v>0.2975836117</v>
      </c>
      <c r="R58" s="9">
        <f t="shared" si="7"/>
        <v>0.3730952876</v>
      </c>
    </row>
    <row r="59">
      <c r="A59" s="10" t="s">
        <v>53</v>
      </c>
      <c r="B59" s="10" t="s">
        <v>84</v>
      </c>
      <c r="C59" s="6">
        <v>3.8918641E7</v>
      </c>
      <c r="D59" s="7">
        <v>8.9265068E7</v>
      </c>
      <c r="E59" s="6">
        <v>3.924038E7</v>
      </c>
      <c r="F59" s="7">
        <v>8.752876E7</v>
      </c>
      <c r="G59" s="6">
        <v>3.9484747E7</v>
      </c>
      <c r="H59" s="7">
        <v>9.072289E7</v>
      </c>
      <c r="I59" s="6">
        <v>3.9044934E7</v>
      </c>
      <c r="J59" s="7">
        <v>8.8790145E7</v>
      </c>
      <c r="K59" s="6">
        <v>3.8729268E7</v>
      </c>
      <c r="L59" s="7">
        <v>9.321704E7</v>
      </c>
      <c r="M59" s="11">
        <f t="shared" si="1"/>
        <v>10</v>
      </c>
      <c r="N59" s="12">
        <f t="shared" si="8"/>
        <v>0.4359895967</v>
      </c>
      <c r="O59" s="12">
        <f t="shared" si="3"/>
        <v>0.4483141313</v>
      </c>
      <c r="P59" s="12">
        <f t="shared" si="4"/>
        <v>0.4352236464</v>
      </c>
      <c r="Q59" s="12">
        <f t="shared" si="5"/>
        <v>0.4397440054</v>
      </c>
      <c r="R59" s="12">
        <f t="shared" si="7"/>
        <v>0.4154741236</v>
      </c>
    </row>
    <row r="60">
      <c r="A60" s="5" t="s">
        <v>53</v>
      </c>
      <c r="B60" s="5" t="s">
        <v>85</v>
      </c>
      <c r="C60" s="6">
        <v>4.69041315E8</v>
      </c>
      <c r="D60" s="7">
        <v>1.433823658E9</v>
      </c>
      <c r="E60" s="6">
        <v>4.73822363E8</v>
      </c>
      <c r="F60" s="7">
        <v>1.459227163E9</v>
      </c>
      <c r="G60" s="6">
        <v>5.39262929E8</v>
      </c>
      <c r="H60" s="7">
        <v>1.589984689E9</v>
      </c>
      <c r="I60" s="6">
        <v>5.68243558E8</v>
      </c>
      <c r="J60" s="7">
        <v>1.620936801E9</v>
      </c>
      <c r="K60" s="6">
        <v>5.93292386E8</v>
      </c>
      <c r="L60" s="7">
        <v>1.743548431E9</v>
      </c>
      <c r="M60" s="8">
        <f t="shared" si="1"/>
        <v>10</v>
      </c>
      <c r="N60" s="9">
        <f t="shared" si="8"/>
        <v>0.3271262211</v>
      </c>
      <c r="O60" s="9">
        <f t="shared" si="3"/>
        <v>0.324707746</v>
      </c>
      <c r="P60" s="9">
        <f t="shared" si="4"/>
        <v>0.3391623408</v>
      </c>
      <c r="Q60" s="9">
        <f t="shared" si="5"/>
        <v>0.3505649064</v>
      </c>
      <c r="R60" s="9">
        <f t="shared" si="7"/>
        <v>0.3402786957</v>
      </c>
    </row>
    <row r="61">
      <c r="A61" s="10" t="s">
        <v>53</v>
      </c>
      <c r="B61" s="10" t="s">
        <v>86</v>
      </c>
      <c r="C61" s="6">
        <v>5.90022308E8</v>
      </c>
      <c r="D61" s="7">
        <v>5.138761288E9</v>
      </c>
      <c r="E61" s="6">
        <v>6.29838175E8</v>
      </c>
      <c r="F61" s="7">
        <v>5.312510849E9</v>
      </c>
      <c r="G61" s="6">
        <v>6.92322316E8</v>
      </c>
      <c r="H61" s="7">
        <v>6.091353796E9</v>
      </c>
      <c r="I61" s="6">
        <v>6.67891102E8</v>
      </c>
      <c r="J61" s="7">
        <v>6.196345961E9</v>
      </c>
      <c r="K61" s="6">
        <v>6.61656289E8</v>
      </c>
      <c r="L61" s="7">
        <v>6.309496864E9</v>
      </c>
      <c r="M61" s="11">
        <f t="shared" si="1"/>
        <v>10</v>
      </c>
      <c r="N61" s="12">
        <f t="shared" si="8"/>
        <v>0.1148180028</v>
      </c>
      <c r="O61" s="12">
        <f t="shared" si="3"/>
        <v>0.118557532</v>
      </c>
      <c r="P61" s="12">
        <f t="shared" si="4"/>
        <v>0.1136565596</v>
      </c>
      <c r="Q61" s="12">
        <f t="shared" si="5"/>
        <v>0.1077878973</v>
      </c>
      <c r="R61" s="12">
        <f t="shared" si="7"/>
        <v>0.1048667276</v>
      </c>
    </row>
    <row r="62">
      <c r="A62" s="5" t="s">
        <v>53</v>
      </c>
      <c r="B62" s="5" t="s">
        <v>87</v>
      </c>
      <c r="C62" s="6">
        <v>3.82040803E8</v>
      </c>
      <c r="D62" s="7">
        <v>9.49468878E8</v>
      </c>
      <c r="E62" s="6">
        <v>4.10039331E8</v>
      </c>
      <c r="F62" s="7">
        <v>1.002769386E9</v>
      </c>
      <c r="G62" s="6">
        <v>4.46810786E8</v>
      </c>
      <c r="H62" s="7">
        <v>1.104844631E9</v>
      </c>
      <c r="I62" s="6">
        <v>4.55188814E8</v>
      </c>
      <c r="J62" s="7">
        <v>1.034499678E9</v>
      </c>
      <c r="K62" s="6">
        <v>4.81146688E8</v>
      </c>
      <c r="L62" s="7">
        <v>1.094953616E9</v>
      </c>
      <c r="M62" s="8">
        <f t="shared" si="1"/>
        <v>10</v>
      </c>
      <c r="N62" s="9">
        <f t="shared" si="8"/>
        <v>0.4023731708</v>
      </c>
      <c r="O62" s="9">
        <f t="shared" si="3"/>
        <v>0.4089069099</v>
      </c>
      <c r="P62" s="9">
        <f t="shared" si="4"/>
        <v>0.4044105148</v>
      </c>
      <c r="Q62" s="9">
        <f t="shared" si="5"/>
        <v>0.440008657</v>
      </c>
      <c r="R62" s="9">
        <f t="shared" si="7"/>
        <v>0.4394219819</v>
      </c>
    </row>
    <row r="63">
      <c r="A63" s="10" t="s">
        <v>53</v>
      </c>
      <c r="B63" s="10" t="s">
        <v>88</v>
      </c>
      <c r="C63" s="6">
        <v>1.6339778E7</v>
      </c>
      <c r="D63" s="7">
        <v>6.746879E7</v>
      </c>
      <c r="E63" s="6">
        <v>1.7007275E7</v>
      </c>
      <c r="F63" s="7">
        <v>6.8732349E7</v>
      </c>
      <c r="G63" s="6">
        <v>1.801206E7</v>
      </c>
      <c r="H63" s="7">
        <v>6.7603837E7</v>
      </c>
      <c r="I63" s="6">
        <v>1.7802862E7</v>
      </c>
      <c r="J63" s="7">
        <v>6.6604959E7</v>
      </c>
      <c r="K63" s="6">
        <v>1.9141343E7</v>
      </c>
      <c r="L63" s="7">
        <v>7.6333171E7</v>
      </c>
      <c r="M63" s="11">
        <f t="shared" si="1"/>
        <v>10</v>
      </c>
      <c r="N63" s="12">
        <f t="shared" si="8"/>
        <v>0.2421827633</v>
      </c>
      <c r="O63" s="12">
        <f t="shared" si="3"/>
        <v>0.2474420742</v>
      </c>
      <c r="P63" s="12">
        <f t="shared" si="4"/>
        <v>0.2664354687</v>
      </c>
      <c r="Q63" s="12">
        <f t="shared" si="5"/>
        <v>0.2672903379</v>
      </c>
      <c r="R63" s="12">
        <f t="shared" si="7"/>
        <v>0.2507604852</v>
      </c>
    </row>
    <row r="64">
      <c r="A64" s="5" t="s">
        <v>53</v>
      </c>
      <c r="B64" s="5" t="s">
        <v>89</v>
      </c>
      <c r="C64" s="6">
        <v>2.495943E7</v>
      </c>
      <c r="D64" s="7">
        <v>7.8888946E7</v>
      </c>
      <c r="E64" s="6">
        <v>2.4983044E7</v>
      </c>
      <c r="F64" s="7">
        <v>8.1323636E7</v>
      </c>
      <c r="G64" s="6">
        <v>2.4194338E7</v>
      </c>
      <c r="H64" s="7">
        <v>8.5088189E7</v>
      </c>
      <c r="I64" s="6">
        <v>2.4287913E7</v>
      </c>
      <c r="J64" s="7">
        <v>8.1581228E7</v>
      </c>
      <c r="K64" s="6">
        <v>2.5675569E7</v>
      </c>
      <c r="L64" s="7">
        <v>8.7562734E7</v>
      </c>
      <c r="M64" s="8">
        <f t="shared" si="1"/>
        <v>10</v>
      </c>
      <c r="N64" s="9">
        <f t="shared" si="8"/>
        <v>0.3163869118</v>
      </c>
      <c r="O64" s="9">
        <f t="shared" si="3"/>
        <v>0.3072052017</v>
      </c>
      <c r="P64" s="9">
        <f t="shared" si="4"/>
        <v>0.2843442584</v>
      </c>
      <c r="Q64" s="9">
        <f t="shared" si="5"/>
        <v>0.2977144816</v>
      </c>
      <c r="R64" s="9">
        <f t="shared" si="7"/>
        <v>0.2932248438</v>
      </c>
    </row>
    <row r="65">
      <c r="A65" s="10" t="s">
        <v>53</v>
      </c>
      <c r="B65" s="10" t="s">
        <v>90</v>
      </c>
      <c r="C65" s="6">
        <v>2.4745276E7</v>
      </c>
      <c r="D65" s="7">
        <v>1.03255677E8</v>
      </c>
      <c r="E65" s="6">
        <v>2.5770272E7</v>
      </c>
      <c r="F65" s="7">
        <v>1.10399777E8</v>
      </c>
      <c r="G65" s="6">
        <v>2.7747346E7</v>
      </c>
      <c r="H65" s="7">
        <v>1.13609557E8</v>
      </c>
      <c r="I65" s="6">
        <v>2.7850027E7</v>
      </c>
      <c r="J65" s="7">
        <v>1.09896844E8</v>
      </c>
      <c r="K65" s="6">
        <v>2.9646836E7</v>
      </c>
      <c r="L65" s="7">
        <v>1.19720272E8</v>
      </c>
      <c r="M65" s="11">
        <f t="shared" si="1"/>
        <v>10</v>
      </c>
      <c r="N65" s="12">
        <f t="shared" si="8"/>
        <v>0.2396505134</v>
      </c>
      <c r="O65" s="12">
        <f t="shared" si="3"/>
        <v>0.2334268483</v>
      </c>
      <c r="P65" s="12">
        <f t="shared" si="4"/>
        <v>0.2442342593</v>
      </c>
      <c r="Q65" s="12">
        <f t="shared" si="5"/>
        <v>0.253419716</v>
      </c>
      <c r="R65" s="12">
        <f t="shared" si="7"/>
        <v>0.2476342185</v>
      </c>
    </row>
    <row r="66">
      <c r="A66" s="5" t="s">
        <v>53</v>
      </c>
      <c r="B66" s="5" t="s">
        <v>91</v>
      </c>
      <c r="C66" s="6">
        <v>2.7741911E7</v>
      </c>
      <c r="D66" s="7">
        <v>1.06120107E8</v>
      </c>
      <c r="E66" s="6">
        <v>2.8726258E7</v>
      </c>
      <c r="F66" s="7">
        <v>1.02277346E8</v>
      </c>
      <c r="G66" s="6">
        <v>3.0035349E7</v>
      </c>
      <c r="H66" s="7">
        <v>1.07016795E8</v>
      </c>
      <c r="I66" s="6">
        <v>2.5540938E7</v>
      </c>
      <c r="J66" s="7">
        <v>9.5866789E7</v>
      </c>
      <c r="K66" s="6">
        <v>2.8726225E7</v>
      </c>
      <c r="L66" s="7">
        <v>1.12286515E8</v>
      </c>
      <c r="M66" s="8">
        <f t="shared" si="1"/>
        <v>10</v>
      </c>
      <c r="N66" s="9">
        <f t="shared" si="8"/>
        <v>0.2614199305</v>
      </c>
      <c r="O66" s="9">
        <f t="shared" si="3"/>
        <v>0.2808662829</v>
      </c>
      <c r="P66" s="9">
        <f t="shared" si="4"/>
        <v>0.2806601431</v>
      </c>
      <c r="Q66" s="9">
        <f t="shared" si="5"/>
        <v>0.2664211273</v>
      </c>
      <c r="R66" s="9">
        <f t="shared" si="7"/>
        <v>0.255829696</v>
      </c>
    </row>
    <row r="67">
      <c r="A67" s="10" t="s">
        <v>53</v>
      </c>
      <c r="B67" s="10" t="s">
        <v>92</v>
      </c>
      <c r="C67" s="6">
        <v>8.5669292E7</v>
      </c>
      <c r="D67" s="7">
        <v>3.14495296E8</v>
      </c>
      <c r="E67" s="6">
        <v>8.9807997E7</v>
      </c>
      <c r="F67" s="7">
        <v>3.25872481E8</v>
      </c>
      <c r="G67" s="6">
        <v>9.7363043E7</v>
      </c>
      <c r="H67" s="7">
        <v>3.41664875E8</v>
      </c>
      <c r="I67" s="6">
        <v>9.8943776E7</v>
      </c>
      <c r="J67" s="7">
        <v>3.07988953E8</v>
      </c>
      <c r="K67" s="6">
        <v>9.5651701E7</v>
      </c>
      <c r="L67" s="7">
        <v>3.0939784E8</v>
      </c>
      <c r="M67" s="11">
        <f t="shared" si="1"/>
        <v>10</v>
      </c>
      <c r="N67" s="12">
        <f t="shared" si="8"/>
        <v>0.2724024591</v>
      </c>
      <c r="O67" s="12">
        <f t="shared" si="3"/>
        <v>0.2755924548</v>
      </c>
      <c r="P67" s="12">
        <f t="shared" si="4"/>
        <v>0.2849664982</v>
      </c>
      <c r="Q67" s="12">
        <f t="shared" si="5"/>
        <v>0.3212575485</v>
      </c>
      <c r="R67" s="12">
        <f t="shared" si="7"/>
        <v>0.3091543916</v>
      </c>
    </row>
    <row r="68">
      <c r="A68" s="5" t="s">
        <v>53</v>
      </c>
      <c r="B68" s="5" t="s">
        <v>93</v>
      </c>
      <c r="C68" s="6">
        <v>5.6022274E7</v>
      </c>
      <c r="D68" s="7">
        <v>1.63820903E8</v>
      </c>
      <c r="E68" s="6">
        <v>5.9658991E7</v>
      </c>
      <c r="F68" s="7">
        <v>1.71254392E8</v>
      </c>
      <c r="G68" s="6">
        <v>5.9658991E7</v>
      </c>
      <c r="H68" s="7">
        <v>1.71254392E8</v>
      </c>
      <c r="I68" s="6">
        <v>6.1294866E7</v>
      </c>
      <c r="J68" s="7">
        <v>1.78627854E8</v>
      </c>
      <c r="K68" s="6">
        <v>6.3914326E7</v>
      </c>
      <c r="L68" s="7">
        <v>1.81349898E8</v>
      </c>
      <c r="M68" s="8">
        <f t="shared" si="1"/>
        <v>10</v>
      </c>
      <c r="N68" s="9">
        <f t="shared" si="8"/>
        <v>0.3419726846</v>
      </c>
      <c r="O68" s="9">
        <f t="shared" si="3"/>
        <v>0.3483647357</v>
      </c>
      <c r="P68" s="9">
        <f t="shared" si="4"/>
        <v>0.3483647357</v>
      </c>
      <c r="Q68" s="9">
        <f t="shared" si="5"/>
        <v>0.3431428225</v>
      </c>
      <c r="R68" s="9">
        <f t="shared" si="7"/>
        <v>0.3524365147</v>
      </c>
    </row>
    <row r="69">
      <c r="A69" s="10" t="s">
        <v>53</v>
      </c>
      <c r="B69" s="10" t="s">
        <v>94</v>
      </c>
      <c r="C69" s="6">
        <v>3.273158E7</v>
      </c>
      <c r="D69" s="7">
        <v>7.3066753E7</v>
      </c>
      <c r="E69" s="6">
        <v>3.4658159E7</v>
      </c>
      <c r="F69" s="7">
        <v>7.6055737E7</v>
      </c>
      <c r="G69" s="6">
        <v>3.3617544E7</v>
      </c>
      <c r="H69" s="7">
        <v>7.7515372E7</v>
      </c>
      <c r="I69" s="6">
        <v>3.5990468E7</v>
      </c>
      <c r="J69" s="7">
        <v>7.9317555E7</v>
      </c>
      <c r="K69" s="6">
        <v>3.8283397E7</v>
      </c>
      <c r="L69" s="7">
        <v>8.1682266E7</v>
      </c>
      <c r="M69" s="11">
        <f t="shared" si="1"/>
        <v>10</v>
      </c>
      <c r="N69" s="12">
        <f t="shared" si="8"/>
        <v>0.4479681751</v>
      </c>
      <c r="O69" s="12">
        <f t="shared" si="3"/>
        <v>0.4556942102</v>
      </c>
      <c r="P69" s="12">
        <f t="shared" si="4"/>
        <v>0.4336887398</v>
      </c>
      <c r="Q69" s="12">
        <f t="shared" si="5"/>
        <v>0.4537516064</v>
      </c>
      <c r="R69" s="12">
        <f t="shared" si="7"/>
        <v>0.4686867649</v>
      </c>
    </row>
    <row r="70">
      <c r="A70" s="5" t="s">
        <v>53</v>
      </c>
      <c r="B70" s="5" t="s">
        <v>95</v>
      </c>
      <c r="C70" s="6">
        <v>4.2924967E7</v>
      </c>
      <c r="D70" s="7">
        <v>1.09353651E8</v>
      </c>
      <c r="E70" s="6">
        <v>4.5983645E7</v>
      </c>
      <c r="F70" s="7">
        <v>1.06547518E8</v>
      </c>
      <c r="G70" s="6">
        <v>4.6323975E7</v>
      </c>
      <c r="H70" s="7">
        <v>1.10865319E8</v>
      </c>
      <c r="I70" s="6">
        <v>5.0596002E7</v>
      </c>
      <c r="J70" s="7">
        <v>1.1030489E8</v>
      </c>
      <c r="K70" s="6">
        <v>5.391712E7</v>
      </c>
      <c r="L70" s="7">
        <v>1.19920993E8</v>
      </c>
      <c r="M70" s="8">
        <f t="shared" si="1"/>
        <v>10</v>
      </c>
      <c r="N70" s="9">
        <f t="shared" si="8"/>
        <v>0.3925334601</v>
      </c>
      <c r="O70" s="9">
        <f t="shared" si="3"/>
        <v>0.4315787534</v>
      </c>
      <c r="P70" s="9">
        <f t="shared" si="4"/>
        <v>0.4178400912</v>
      </c>
      <c r="Q70" s="9">
        <f t="shared" si="5"/>
        <v>0.4586922846</v>
      </c>
      <c r="R70" s="9">
        <f t="shared" si="7"/>
        <v>0.4496053497</v>
      </c>
    </row>
    <row r="71">
      <c r="A71" s="10" t="s">
        <v>57</v>
      </c>
      <c r="B71" s="10" t="s">
        <v>96</v>
      </c>
      <c r="C71" s="6">
        <v>3.0964118E7</v>
      </c>
      <c r="D71" s="7">
        <v>7.4693351E7</v>
      </c>
      <c r="E71" s="6">
        <v>3.30684E7</v>
      </c>
      <c r="F71" s="7">
        <v>7.762624E7</v>
      </c>
      <c r="G71" s="6">
        <v>3.3866347E7</v>
      </c>
      <c r="H71" s="7">
        <v>7.9136011E7</v>
      </c>
      <c r="I71" s="6">
        <v>3.4089E7</v>
      </c>
      <c r="J71" s="7">
        <v>8.19296E7</v>
      </c>
      <c r="K71" s="6">
        <v>3.46716E7</v>
      </c>
      <c r="L71" s="7">
        <v>8.32995E7</v>
      </c>
      <c r="M71" s="11">
        <f t="shared" si="1"/>
        <v>10</v>
      </c>
      <c r="N71" s="12">
        <f t="shared" si="8"/>
        <v>0.4145498573</v>
      </c>
      <c r="O71" s="12">
        <f t="shared" si="3"/>
        <v>0.4259951274</v>
      </c>
      <c r="P71" s="12">
        <f t="shared" si="4"/>
        <v>0.4279511511</v>
      </c>
      <c r="Q71" s="12">
        <f t="shared" si="5"/>
        <v>0.4160767293</v>
      </c>
      <c r="R71" s="12">
        <f t="shared" si="7"/>
        <v>0.4162281886</v>
      </c>
    </row>
    <row r="72">
      <c r="A72" s="5" t="s">
        <v>53</v>
      </c>
      <c r="B72" s="5" t="s">
        <v>97</v>
      </c>
      <c r="C72" s="6">
        <v>1498455.0</v>
      </c>
      <c r="D72" s="7">
        <v>3808225.0</v>
      </c>
      <c r="E72" s="6">
        <v>1463458.0</v>
      </c>
      <c r="F72" s="7">
        <v>3877900.0</v>
      </c>
      <c r="G72" s="6">
        <v>1548820.0</v>
      </c>
      <c r="H72" s="7">
        <v>4166512.0</v>
      </c>
      <c r="I72" s="6">
        <v>1611799.0</v>
      </c>
      <c r="J72" s="7">
        <v>5411450.0</v>
      </c>
      <c r="K72" s="6">
        <v>1674224.0</v>
      </c>
      <c r="L72" s="7">
        <v>4584730.0</v>
      </c>
      <c r="M72" s="8">
        <f t="shared" si="1"/>
        <v>10</v>
      </c>
      <c r="N72" s="9">
        <f t="shared" si="8"/>
        <v>0.3934785891</v>
      </c>
      <c r="O72" s="9">
        <f t="shared" si="3"/>
        <v>0.3773841512</v>
      </c>
      <c r="P72" s="9">
        <f t="shared" si="4"/>
        <v>0.3717305986</v>
      </c>
      <c r="Q72" s="9">
        <f t="shared" si="5"/>
        <v>0.2978497445</v>
      </c>
      <c r="R72" s="9">
        <f t="shared" si="7"/>
        <v>0.3651739579</v>
      </c>
    </row>
    <row r="73">
      <c r="A73" s="10" t="s">
        <v>53</v>
      </c>
      <c r="B73" s="10" t="s">
        <v>98</v>
      </c>
      <c r="C73" s="6">
        <v>2872851.29</v>
      </c>
      <c r="D73" s="7">
        <v>6277763.9</v>
      </c>
      <c r="E73" s="6">
        <v>3026537.61</v>
      </c>
      <c r="F73" s="7">
        <v>6481666.51</v>
      </c>
      <c r="G73" s="6">
        <v>3083626.89</v>
      </c>
      <c r="H73" s="7">
        <v>6509356.66</v>
      </c>
      <c r="I73" s="6">
        <v>3174786.71</v>
      </c>
      <c r="J73" s="7">
        <v>6984220.33</v>
      </c>
      <c r="K73" s="6">
        <v>3573573.56</v>
      </c>
      <c r="L73" s="7">
        <v>7728737.88</v>
      </c>
      <c r="M73" s="11">
        <f t="shared" si="1"/>
        <v>10</v>
      </c>
      <c r="N73" s="12">
        <f t="shared" si="8"/>
        <v>0.457623341</v>
      </c>
      <c r="O73" s="12">
        <f t="shared" si="3"/>
        <v>0.4669381872</v>
      </c>
      <c r="P73" s="12">
        <f t="shared" si="4"/>
        <v>0.4737222203</v>
      </c>
      <c r="Q73" s="12">
        <f t="shared" si="5"/>
        <v>0.454565658</v>
      </c>
      <c r="R73" s="12">
        <f t="shared" si="7"/>
        <v>0.4623747907</v>
      </c>
    </row>
    <row r="74">
      <c r="A74" s="5" t="s">
        <v>99</v>
      </c>
      <c r="B74" s="5" t="s">
        <v>100</v>
      </c>
      <c r="C74" s="6">
        <v>2381056.0</v>
      </c>
      <c r="D74" s="7">
        <v>9814967.0</v>
      </c>
      <c r="E74" s="13">
        <v>2421324.0</v>
      </c>
      <c r="F74" s="7">
        <v>1.0927392E7</v>
      </c>
      <c r="G74" s="6">
        <v>2530796.0</v>
      </c>
      <c r="H74" s="7">
        <v>1.1400267E7</v>
      </c>
      <c r="I74" s="6">
        <v>3011035.0</v>
      </c>
      <c r="J74" s="7">
        <v>1.1646933E7</v>
      </c>
      <c r="K74" s="6">
        <v>3177467.6</v>
      </c>
      <c r="L74" s="7">
        <v>1.3604203E7</v>
      </c>
      <c r="M74" s="8">
        <f t="shared" si="1"/>
        <v>10</v>
      </c>
      <c r="N74" s="9">
        <f t="shared" si="8"/>
        <v>0.2425943969</v>
      </c>
      <c r="O74" s="9">
        <f t="shared" si="3"/>
        <v>0.2215829724</v>
      </c>
      <c r="P74" s="9">
        <f t="shared" si="4"/>
        <v>0.2219944498</v>
      </c>
      <c r="Q74" s="9">
        <f t="shared" si="5"/>
        <v>0.2585259999</v>
      </c>
      <c r="R74" s="9">
        <f t="shared" si="7"/>
        <v>0.2335651416</v>
      </c>
    </row>
    <row r="75">
      <c r="A75" s="10" t="s">
        <v>101</v>
      </c>
      <c r="B75" s="10" t="s">
        <v>102</v>
      </c>
      <c r="C75" s="6">
        <v>5250760.0</v>
      </c>
      <c r="D75" s="7">
        <v>2.630521E7</v>
      </c>
      <c r="E75" s="6">
        <v>5379310.0</v>
      </c>
      <c r="F75" s="7">
        <v>2.877853E7</v>
      </c>
      <c r="G75" s="6">
        <v>5499120.0</v>
      </c>
      <c r="H75" s="7">
        <v>3.054425E7</v>
      </c>
      <c r="I75" s="6">
        <v>5539920.0</v>
      </c>
      <c r="J75" s="7">
        <v>3.115857E7</v>
      </c>
      <c r="K75" s="6">
        <v>5945470.0</v>
      </c>
      <c r="L75" s="7">
        <v>3.3591527E7</v>
      </c>
      <c r="M75" s="11">
        <f t="shared" si="1"/>
        <v>10</v>
      </c>
      <c r="N75" s="12">
        <f t="shared" si="8"/>
        <v>0.1996091269</v>
      </c>
      <c r="O75" s="12">
        <f t="shared" si="3"/>
        <v>0.1869209442</v>
      </c>
      <c r="P75" s="12">
        <f t="shared" si="4"/>
        <v>0.180037814</v>
      </c>
      <c r="Q75" s="12">
        <f t="shared" si="5"/>
        <v>0.1777976332</v>
      </c>
      <c r="R75" s="12">
        <f t="shared" si="7"/>
        <v>0.1769931447</v>
      </c>
    </row>
    <row r="76">
      <c r="A76" s="5" t="s">
        <v>101</v>
      </c>
      <c r="B76" s="5" t="s">
        <v>103</v>
      </c>
      <c r="C76" s="6">
        <v>1.07447261E8</v>
      </c>
      <c r="D76" s="7">
        <v>3.37671006E8</v>
      </c>
      <c r="E76" s="6">
        <v>1.14224673E8</v>
      </c>
      <c r="F76" s="7">
        <v>3.62689376E8</v>
      </c>
      <c r="G76" s="6">
        <v>1.23434276E8</v>
      </c>
      <c r="H76" s="7">
        <v>3.87437471E8</v>
      </c>
      <c r="I76" s="6">
        <v>1.22318901E8</v>
      </c>
      <c r="J76" s="7">
        <v>3.68560925E8</v>
      </c>
      <c r="K76" s="6">
        <v>1.30265718E8</v>
      </c>
      <c r="L76" s="7">
        <v>4.23064586E8</v>
      </c>
      <c r="M76" s="8">
        <f t="shared" si="1"/>
        <v>10</v>
      </c>
      <c r="N76" s="9">
        <f t="shared" si="8"/>
        <v>0.3182010273</v>
      </c>
      <c r="O76" s="9">
        <f t="shared" si="3"/>
        <v>0.3149380174</v>
      </c>
      <c r="P76" s="9">
        <f t="shared" si="4"/>
        <v>0.3185914767</v>
      </c>
      <c r="Q76" s="9">
        <f t="shared" si="5"/>
        <v>0.3318824452</v>
      </c>
      <c r="R76" s="9">
        <f t="shared" si="7"/>
        <v>0.3079097668</v>
      </c>
    </row>
    <row r="77">
      <c r="A77" s="10" t="s">
        <v>99</v>
      </c>
      <c r="B77" s="10" t="s">
        <v>104</v>
      </c>
      <c r="C77" s="6">
        <v>3.5761765E7</v>
      </c>
      <c r="D77" s="7">
        <v>1.42671193E8</v>
      </c>
      <c r="E77" s="6">
        <v>3.4830535E7</v>
      </c>
      <c r="F77" s="7">
        <v>1.34974094E8</v>
      </c>
      <c r="G77" s="6">
        <v>3.8283082E7</v>
      </c>
      <c r="H77" s="7">
        <v>1.61502756E8</v>
      </c>
      <c r="I77" s="6">
        <v>3.6570853E7</v>
      </c>
      <c r="J77" s="7">
        <v>1.46277664E8</v>
      </c>
      <c r="K77" s="6">
        <v>4.0342484E7</v>
      </c>
      <c r="L77" s="7">
        <v>1.64657129E8</v>
      </c>
      <c r="M77" s="11">
        <f t="shared" si="1"/>
        <v>10</v>
      </c>
      <c r="N77" s="12">
        <f t="shared" si="8"/>
        <v>0.2506586245</v>
      </c>
      <c r="O77" s="12">
        <f t="shared" si="3"/>
        <v>0.2580534825</v>
      </c>
      <c r="P77" s="12">
        <f t="shared" si="4"/>
        <v>0.2370429022</v>
      </c>
      <c r="Q77" s="12">
        <f t="shared" si="5"/>
        <v>0.2500098238</v>
      </c>
      <c r="R77" s="12">
        <f t="shared" si="7"/>
        <v>0.2450090333</v>
      </c>
    </row>
    <row r="78">
      <c r="A78" s="5" t="s">
        <v>99</v>
      </c>
      <c r="B78" s="5" t="s">
        <v>105</v>
      </c>
      <c r="C78" s="6">
        <v>9.6535187E7</v>
      </c>
      <c r="D78" s="7">
        <v>2.86717134E8</v>
      </c>
      <c r="E78" s="6">
        <v>1.06024135E8</v>
      </c>
      <c r="F78" s="7">
        <v>3.08082899E8</v>
      </c>
      <c r="G78" s="6">
        <v>1.13088337E8</v>
      </c>
      <c r="H78" s="7">
        <v>3.31268989E8</v>
      </c>
      <c r="I78" s="6">
        <v>1.15191337E8</v>
      </c>
      <c r="J78" s="7">
        <v>3.4461504E8</v>
      </c>
      <c r="K78" s="6">
        <v>1.26281108E8</v>
      </c>
      <c r="L78" s="7">
        <v>4.00645919E8</v>
      </c>
      <c r="M78" s="8">
        <f t="shared" si="1"/>
        <v>10</v>
      </c>
      <c r="N78" s="9">
        <f t="shared" si="8"/>
        <v>0.3366913782</v>
      </c>
      <c r="O78" s="9">
        <f t="shared" si="3"/>
        <v>0.3441415779</v>
      </c>
      <c r="P78" s="9">
        <f t="shared" si="4"/>
        <v>0.3413791835</v>
      </c>
      <c r="Q78" s="9">
        <f t="shared" si="5"/>
        <v>0.3342609104</v>
      </c>
      <c r="R78" s="9">
        <f t="shared" si="7"/>
        <v>0.3151937958</v>
      </c>
    </row>
    <row r="79">
      <c r="A79" s="10" t="s">
        <v>99</v>
      </c>
      <c r="B79" s="10" t="s">
        <v>106</v>
      </c>
      <c r="C79" s="6">
        <v>1.99360796E8</v>
      </c>
      <c r="D79" s="7">
        <v>1.256587758E9</v>
      </c>
      <c r="E79" s="6">
        <v>2.44371249E8</v>
      </c>
      <c r="F79" s="7">
        <v>1.334220377E9</v>
      </c>
      <c r="G79" s="6">
        <v>2.54232365E8</v>
      </c>
      <c r="H79" s="7">
        <v>1.401704692E9</v>
      </c>
      <c r="I79" s="6">
        <v>2.29528726E8</v>
      </c>
      <c r="J79" s="7">
        <v>1.270874405E9</v>
      </c>
      <c r="K79" s="6">
        <v>2.45934787E8</v>
      </c>
      <c r="L79" s="7">
        <v>1.408177205E9</v>
      </c>
      <c r="M79" s="11">
        <f t="shared" si="1"/>
        <v>10</v>
      </c>
      <c r="N79" s="12">
        <f t="shared" si="8"/>
        <v>0.1586525054</v>
      </c>
      <c r="O79" s="12">
        <f t="shared" si="3"/>
        <v>0.1831565858</v>
      </c>
      <c r="P79" s="12">
        <f t="shared" si="4"/>
        <v>0.1813736991</v>
      </c>
      <c r="Q79" s="12">
        <f t="shared" si="5"/>
        <v>0.180606931</v>
      </c>
      <c r="R79" s="12">
        <f t="shared" si="7"/>
        <v>0.1746476126</v>
      </c>
    </row>
    <row r="80">
      <c r="A80" s="5" t="s">
        <v>99</v>
      </c>
      <c r="B80" s="5" t="s">
        <v>107</v>
      </c>
      <c r="C80" s="6">
        <v>7523127.0</v>
      </c>
      <c r="D80" s="7">
        <v>4.0023769E7</v>
      </c>
      <c r="E80" s="6">
        <v>7826810.0</v>
      </c>
      <c r="F80" s="7">
        <v>4.0892571E7</v>
      </c>
      <c r="G80" s="6">
        <v>8417770.0</v>
      </c>
      <c r="H80" s="7">
        <v>4.4676147E7</v>
      </c>
      <c r="I80" s="6">
        <v>7913915.0</v>
      </c>
      <c r="J80" s="7">
        <v>4.2865877E7</v>
      </c>
      <c r="K80" s="6">
        <v>8967530.0</v>
      </c>
      <c r="L80" s="7">
        <v>5.4518839E7</v>
      </c>
      <c r="M80" s="8">
        <f t="shared" si="1"/>
        <v>10</v>
      </c>
      <c r="N80" s="9">
        <f t="shared" si="8"/>
        <v>0.1879664806</v>
      </c>
      <c r="O80" s="9">
        <f t="shared" si="3"/>
        <v>0.1913993131</v>
      </c>
      <c r="P80" s="9">
        <f t="shared" si="4"/>
        <v>0.1884175464</v>
      </c>
      <c r="Q80" s="9">
        <f t="shared" si="5"/>
        <v>0.1846203916</v>
      </c>
      <c r="R80" s="9">
        <f t="shared" si="7"/>
        <v>0.1644849774</v>
      </c>
    </row>
    <row r="81">
      <c r="A81" s="10" t="s">
        <v>101</v>
      </c>
      <c r="B81" s="10" t="s">
        <v>108</v>
      </c>
      <c r="C81" s="6">
        <v>3.7514192E7</v>
      </c>
      <c r="D81" s="7">
        <v>1.48917021E8</v>
      </c>
      <c r="E81" s="6">
        <v>4.029627E7</v>
      </c>
      <c r="F81" s="7">
        <v>1.52740315E8</v>
      </c>
      <c r="G81" s="6">
        <v>4.1833329E7</v>
      </c>
      <c r="H81" s="7">
        <v>1.57588615E8</v>
      </c>
      <c r="I81" s="6">
        <v>4.7731604E7</v>
      </c>
      <c r="J81" s="7">
        <v>1.58194495E8</v>
      </c>
      <c r="K81" s="6">
        <v>5.2731821E7</v>
      </c>
      <c r="L81" s="7">
        <v>2.02788924E8</v>
      </c>
      <c r="M81" s="11">
        <f t="shared" si="1"/>
        <v>10</v>
      </c>
      <c r="N81" s="12">
        <f t="shared" si="8"/>
        <v>0.2519133928</v>
      </c>
      <c r="O81" s="12">
        <f t="shared" si="3"/>
        <v>0.2638220957</v>
      </c>
      <c r="P81" s="12">
        <f t="shared" si="4"/>
        <v>0.2654590815</v>
      </c>
      <c r="Q81" s="12">
        <f t="shared" si="5"/>
        <v>0.3017273389</v>
      </c>
      <c r="R81" s="12">
        <f t="shared" si="7"/>
        <v>0.260033043</v>
      </c>
    </row>
    <row r="82">
      <c r="A82" s="5" t="s">
        <v>101</v>
      </c>
      <c r="B82" s="5" t="s">
        <v>109</v>
      </c>
      <c r="C82" s="6">
        <v>3928000.0</v>
      </c>
      <c r="D82" s="7">
        <v>1.60344E7</v>
      </c>
      <c r="E82" s="6">
        <v>4271756.0</v>
      </c>
      <c r="F82" s="7">
        <v>1.64605E7</v>
      </c>
      <c r="G82" s="6">
        <v>4502723.0</v>
      </c>
      <c r="H82" s="7">
        <v>2.1117391E7</v>
      </c>
      <c r="I82" s="6">
        <v>4313080.0</v>
      </c>
      <c r="J82" s="7">
        <v>1.9527679E7</v>
      </c>
      <c r="K82" s="6">
        <v>4673749.0</v>
      </c>
      <c r="L82" s="7">
        <v>2.2942583E7</v>
      </c>
      <c r="M82" s="8">
        <f t="shared" si="1"/>
        <v>10</v>
      </c>
      <c r="N82" s="9">
        <f t="shared" si="8"/>
        <v>0.2449733074</v>
      </c>
      <c r="O82" s="9">
        <f t="shared" si="3"/>
        <v>0.2595155676</v>
      </c>
      <c r="P82" s="9">
        <f t="shared" si="4"/>
        <v>0.2132234517</v>
      </c>
      <c r="Q82" s="9">
        <f t="shared" si="5"/>
        <v>0.2208700788</v>
      </c>
      <c r="R82" s="9">
        <f t="shared" si="7"/>
        <v>0.2037150307</v>
      </c>
    </row>
    <row r="83">
      <c r="A83" s="10" t="s">
        <v>101</v>
      </c>
      <c r="B83" s="10" t="s">
        <v>110</v>
      </c>
      <c r="C83" s="6">
        <v>1.010926E7</v>
      </c>
      <c r="D83" s="7">
        <v>2.726763E7</v>
      </c>
      <c r="E83" s="6">
        <v>1.0758197E7</v>
      </c>
      <c r="F83" s="7">
        <v>2.8903378E7</v>
      </c>
      <c r="G83" s="6">
        <v>1.0617151E7</v>
      </c>
      <c r="H83" s="7">
        <v>2.9471006E7</v>
      </c>
      <c r="I83" s="6">
        <v>1.0738098E7</v>
      </c>
      <c r="J83" s="7">
        <v>2.8979931E7</v>
      </c>
      <c r="K83" s="6">
        <v>1.0925046E7</v>
      </c>
      <c r="L83" s="7">
        <v>2.96038E7</v>
      </c>
      <c r="M83" s="11">
        <f t="shared" si="1"/>
        <v>10</v>
      </c>
      <c r="N83" s="12">
        <f t="shared" si="8"/>
        <v>0.3707421584</v>
      </c>
      <c r="O83" s="12">
        <f t="shared" si="3"/>
        <v>0.3722124452</v>
      </c>
      <c r="P83" s="12">
        <f t="shared" si="4"/>
        <v>0.3602575019</v>
      </c>
      <c r="Q83" s="12">
        <f t="shared" si="5"/>
        <v>0.3705356648</v>
      </c>
      <c r="R83" s="12">
        <f t="shared" si="7"/>
        <v>0.3690420149</v>
      </c>
    </row>
    <row r="84">
      <c r="A84" s="5" t="s">
        <v>101</v>
      </c>
      <c r="B84" s="5" t="s">
        <v>111</v>
      </c>
      <c r="C84" s="6">
        <v>2.300705E7</v>
      </c>
      <c r="D84" s="7">
        <v>7.0311607E7</v>
      </c>
      <c r="E84" s="6">
        <v>2.5669974E7</v>
      </c>
      <c r="F84" s="7">
        <v>7.6831699E7</v>
      </c>
      <c r="G84" s="6">
        <v>2.9210819E7</v>
      </c>
      <c r="H84" s="7">
        <v>8.4600207E7</v>
      </c>
      <c r="I84" s="6">
        <v>2.5265107E7</v>
      </c>
      <c r="J84" s="7">
        <v>7.9925168E7</v>
      </c>
      <c r="K84" s="6">
        <v>3.8804056E7</v>
      </c>
      <c r="L84" s="7">
        <v>9.1734312E7</v>
      </c>
      <c r="M84" s="8">
        <f t="shared" si="1"/>
        <v>10</v>
      </c>
      <c r="N84" s="9">
        <f t="shared" si="8"/>
        <v>0.3272155336</v>
      </c>
      <c r="O84" s="9">
        <f t="shared" si="3"/>
        <v>0.3341065515</v>
      </c>
      <c r="P84" s="9">
        <f t="shared" si="4"/>
        <v>0.3452807036</v>
      </c>
      <c r="Q84" s="9">
        <f t="shared" si="5"/>
        <v>0.3161095264</v>
      </c>
      <c r="R84" s="9">
        <f t="shared" si="7"/>
        <v>0.4230048185</v>
      </c>
    </row>
    <row r="85">
      <c r="A85" s="10" t="s">
        <v>101</v>
      </c>
      <c r="B85" s="10" t="s">
        <v>112</v>
      </c>
      <c r="C85" s="6">
        <v>2.6937646E7</v>
      </c>
      <c r="D85" s="7">
        <v>8.2059686E7</v>
      </c>
      <c r="E85" s="6">
        <v>2.8863916E7</v>
      </c>
      <c r="F85" s="7">
        <v>1.00440668E8</v>
      </c>
      <c r="G85" s="6">
        <v>3.0234826E7</v>
      </c>
      <c r="H85" s="7">
        <v>1.03169597E8</v>
      </c>
      <c r="I85" s="6">
        <v>3.1620808E7</v>
      </c>
      <c r="J85" s="7">
        <v>1.09746923E8</v>
      </c>
      <c r="K85" s="6">
        <v>3.4239778E7</v>
      </c>
      <c r="L85" s="7">
        <v>1.23875443E8</v>
      </c>
      <c r="M85" s="11">
        <f t="shared" si="1"/>
        <v>10</v>
      </c>
      <c r="N85" s="12">
        <f t="shared" si="8"/>
        <v>0.3282689383</v>
      </c>
      <c r="O85" s="12">
        <f t="shared" si="3"/>
        <v>0.2873728</v>
      </c>
      <c r="P85" s="12">
        <f t="shared" si="4"/>
        <v>0.2930594563</v>
      </c>
      <c r="Q85" s="12">
        <f t="shared" si="5"/>
        <v>0.2881247796</v>
      </c>
      <c r="R85" s="12">
        <f t="shared" si="7"/>
        <v>0.2764048884</v>
      </c>
    </row>
    <row r="86">
      <c r="A86" s="5" t="s">
        <v>101</v>
      </c>
      <c r="B86" s="5" t="s">
        <v>113</v>
      </c>
      <c r="C86" s="6">
        <v>703108.0</v>
      </c>
      <c r="D86" s="7">
        <v>2319854.0</v>
      </c>
      <c r="E86" s="6">
        <v>800671.0</v>
      </c>
      <c r="F86" s="7">
        <v>2413437.0</v>
      </c>
      <c r="G86" s="6">
        <v>761961.0</v>
      </c>
      <c r="H86" s="7">
        <v>3120718.0</v>
      </c>
      <c r="I86" s="6">
        <v>833176.0</v>
      </c>
      <c r="J86" s="7">
        <v>3032589.0</v>
      </c>
      <c r="K86" s="6">
        <v>809142.0</v>
      </c>
      <c r="L86" s="7">
        <v>3326330.0</v>
      </c>
      <c r="M86" s="8">
        <f t="shared" si="1"/>
        <v>10</v>
      </c>
      <c r="N86" s="9">
        <f t="shared" si="8"/>
        <v>0.3030828664</v>
      </c>
      <c r="O86" s="9">
        <f t="shared" si="3"/>
        <v>0.3317555006</v>
      </c>
      <c r="P86" s="9">
        <f t="shared" si="4"/>
        <v>0.2441620806</v>
      </c>
      <c r="Q86" s="9">
        <f t="shared" si="5"/>
        <v>0.2747408238</v>
      </c>
      <c r="R86" s="9">
        <f t="shared" si="7"/>
        <v>0.243253676</v>
      </c>
    </row>
    <row r="87">
      <c r="A87" s="10" t="s">
        <v>114</v>
      </c>
      <c r="B87" s="10" t="s">
        <v>115</v>
      </c>
      <c r="C87" s="6">
        <v>1.05935434E8</v>
      </c>
      <c r="D87" s="7">
        <v>3.39592389E8</v>
      </c>
      <c r="E87" s="6">
        <v>1.00309005E8</v>
      </c>
      <c r="F87" s="7">
        <v>3.2752086E8</v>
      </c>
      <c r="G87" s="6">
        <v>1.07922752E8</v>
      </c>
      <c r="H87" s="7">
        <v>5.63845251E8</v>
      </c>
      <c r="I87" s="6">
        <v>1.02416487E8</v>
      </c>
      <c r="J87" s="7">
        <v>5.7193651E8</v>
      </c>
      <c r="K87" s="6">
        <v>1.08395334E8</v>
      </c>
      <c r="L87" s="7">
        <v>5.97703281E8</v>
      </c>
      <c r="M87" s="11">
        <f t="shared" si="1"/>
        <v>10</v>
      </c>
      <c r="N87" s="12">
        <f t="shared" si="8"/>
        <v>0.3119487875</v>
      </c>
      <c r="O87" s="12">
        <f t="shared" si="3"/>
        <v>0.3062675306</v>
      </c>
      <c r="P87" s="12">
        <f t="shared" si="4"/>
        <v>0.1914049144</v>
      </c>
      <c r="Q87" s="12">
        <f t="shared" si="5"/>
        <v>0.1790696786</v>
      </c>
      <c r="R87" s="12">
        <f t="shared" si="7"/>
        <v>0.1813530851</v>
      </c>
    </row>
    <row r="88">
      <c r="A88" s="5" t="s">
        <v>116</v>
      </c>
      <c r="B88" s="5" t="s">
        <v>117</v>
      </c>
      <c r="C88" s="6">
        <v>4.3967277E7</v>
      </c>
      <c r="D88" s="7">
        <v>3.2891537E8</v>
      </c>
      <c r="E88" s="6">
        <v>4.6473493E7</v>
      </c>
      <c r="F88" s="7">
        <v>2.86032918E8</v>
      </c>
      <c r="G88" s="6">
        <v>4.6627694E7</v>
      </c>
      <c r="H88" s="7">
        <v>5.73280741E8</v>
      </c>
      <c r="I88" s="6">
        <v>4.4948288E7</v>
      </c>
      <c r="J88" s="7">
        <v>5.6775831E8</v>
      </c>
      <c r="K88" s="6">
        <v>4.8274513E7</v>
      </c>
      <c r="L88" s="7">
        <v>5.83959158E8</v>
      </c>
      <c r="M88" s="8">
        <f t="shared" si="1"/>
        <v>10</v>
      </c>
      <c r="N88" s="9">
        <f t="shared" si="8"/>
        <v>0.1336735252</v>
      </c>
      <c r="O88" s="9">
        <f t="shared" si="3"/>
        <v>0.1624760301</v>
      </c>
      <c r="P88" s="9">
        <f t="shared" si="4"/>
        <v>0.08133483417</v>
      </c>
      <c r="Q88" s="9">
        <f t="shared" si="5"/>
        <v>0.07916799668</v>
      </c>
      <c r="R88" s="9">
        <f t="shared" si="7"/>
        <v>0.08266761868</v>
      </c>
    </row>
    <row r="89">
      <c r="A89" s="10" t="s">
        <v>116</v>
      </c>
      <c r="B89" s="10" t="s">
        <v>118</v>
      </c>
      <c r="C89" s="6">
        <v>1.35092E7</v>
      </c>
      <c r="D89" s="7">
        <v>7.7024977E7</v>
      </c>
      <c r="E89" s="6">
        <v>1.4105501E7</v>
      </c>
      <c r="F89" s="7">
        <v>7.7738962E7</v>
      </c>
      <c r="G89" s="6">
        <v>1.4304331E7</v>
      </c>
      <c r="H89" s="7">
        <v>7.8735782E7</v>
      </c>
      <c r="I89" s="6">
        <v>1.4824086E7</v>
      </c>
      <c r="J89" s="7">
        <v>8.5362079E7</v>
      </c>
      <c r="K89" s="6">
        <v>1.5482306E7</v>
      </c>
      <c r="L89" s="7">
        <v>8.6778829E7</v>
      </c>
      <c r="M89" s="11">
        <f t="shared" si="1"/>
        <v>10</v>
      </c>
      <c r="N89" s="12">
        <f t="shared" si="8"/>
        <v>0.1753872643</v>
      </c>
      <c r="O89" s="12">
        <f t="shared" si="3"/>
        <v>0.1814469944</v>
      </c>
      <c r="P89" s="12">
        <f t="shared" si="4"/>
        <v>0.1816750991</v>
      </c>
      <c r="Q89" s="12">
        <f t="shared" si="5"/>
        <v>0.1736612577</v>
      </c>
      <c r="R89" s="12">
        <f t="shared" si="7"/>
        <v>0.1784110961</v>
      </c>
    </row>
    <row r="90">
      <c r="A90" s="5" t="s">
        <v>114</v>
      </c>
      <c r="B90" s="5" t="s">
        <v>119</v>
      </c>
      <c r="C90" s="6">
        <v>4.1014001E7</v>
      </c>
      <c r="D90" s="7">
        <v>3.51688256E8</v>
      </c>
      <c r="E90" s="6">
        <v>4.1897917E7</v>
      </c>
      <c r="F90" s="7">
        <v>3.59871257E8</v>
      </c>
      <c r="G90" s="6">
        <v>4.1532539E7</v>
      </c>
      <c r="H90" s="7">
        <v>5.56641051E8</v>
      </c>
      <c r="I90" s="6">
        <v>4.3125914E7</v>
      </c>
      <c r="J90" s="7">
        <v>5.67990073E8</v>
      </c>
      <c r="K90" s="6">
        <v>4.4776333E7</v>
      </c>
      <c r="L90" s="7">
        <v>6.06244052E8</v>
      </c>
      <c r="M90" s="8">
        <f t="shared" si="1"/>
        <v>10</v>
      </c>
      <c r="N90" s="9">
        <f t="shared" si="8"/>
        <v>0.1166203315</v>
      </c>
      <c r="O90" s="9">
        <f t="shared" si="3"/>
        <v>0.1164247385</v>
      </c>
      <c r="P90" s="9">
        <f t="shared" si="4"/>
        <v>0.07461278489</v>
      </c>
      <c r="Q90" s="9">
        <f t="shared" si="5"/>
        <v>0.07592723192</v>
      </c>
      <c r="R90" s="9">
        <f t="shared" si="7"/>
        <v>0.0738585935</v>
      </c>
    </row>
    <row r="91">
      <c r="A91" s="10" t="s">
        <v>116</v>
      </c>
      <c r="B91" s="10" t="s">
        <v>120</v>
      </c>
      <c r="C91" s="6">
        <v>1.170176E7</v>
      </c>
      <c r="D91" s="7">
        <v>4.75129E7</v>
      </c>
      <c r="E91" s="6">
        <v>1.114885E7</v>
      </c>
      <c r="F91" s="7">
        <v>4.94407E7</v>
      </c>
      <c r="G91" s="6">
        <v>1.156635E7</v>
      </c>
      <c r="H91" s="7">
        <v>4.996566E7</v>
      </c>
      <c r="I91" s="6">
        <v>1.216897E7</v>
      </c>
      <c r="J91" s="7">
        <v>3.7965917E7</v>
      </c>
      <c r="K91" s="6">
        <v>1.2285016E7</v>
      </c>
      <c r="L91" s="7">
        <v>3.8826366E7</v>
      </c>
      <c r="M91" s="11">
        <f t="shared" si="1"/>
        <v>10</v>
      </c>
      <c r="N91" s="12">
        <f t="shared" si="8"/>
        <v>0.246285956</v>
      </c>
      <c r="O91" s="12">
        <f t="shared" si="3"/>
        <v>0.2254994367</v>
      </c>
      <c r="P91" s="12">
        <f t="shared" si="4"/>
        <v>0.2314859846</v>
      </c>
      <c r="Q91" s="12">
        <f t="shared" si="5"/>
        <v>0.3205235369</v>
      </c>
      <c r="R91" s="12">
        <f t="shared" si="7"/>
        <v>0.3164091123</v>
      </c>
    </row>
    <row r="92">
      <c r="A92" s="5" t="s">
        <v>114</v>
      </c>
      <c r="B92" s="5" t="s">
        <v>121</v>
      </c>
      <c r="C92" s="6">
        <v>3.2103466E7</v>
      </c>
      <c r="D92" s="7">
        <v>2.54224803E8</v>
      </c>
      <c r="E92" s="6">
        <v>3.2048807E7</v>
      </c>
      <c r="F92" s="7">
        <v>2.53772262E8</v>
      </c>
      <c r="G92" s="6">
        <v>3.3495026E7</v>
      </c>
      <c r="H92" s="7">
        <v>4.15406796E8</v>
      </c>
      <c r="I92" s="6">
        <v>3.4558442E7</v>
      </c>
      <c r="J92" s="7">
        <v>4.21264894E8</v>
      </c>
      <c r="K92" s="6">
        <v>3.5748235E7</v>
      </c>
      <c r="L92" s="7">
        <v>4.2501533E8</v>
      </c>
      <c r="M92" s="8">
        <f t="shared" si="1"/>
        <v>10</v>
      </c>
      <c r="N92" s="9">
        <f t="shared" si="8"/>
        <v>0.1262798343</v>
      </c>
      <c r="O92" s="9">
        <f t="shared" si="3"/>
        <v>0.1262896376</v>
      </c>
      <c r="P92" s="9">
        <f t="shared" si="4"/>
        <v>0.08063186814</v>
      </c>
      <c r="Q92" s="9">
        <f t="shared" si="5"/>
        <v>0.08203494403</v>
      </c>
      <c r="R92" s="9">
        <f t="shared" si="7"/>
        <v>0.0841104602</v>
      </c>
    </row>
    <row r="93">
      <c r="A93" s="10" t="s">
        <v>114</v>
      </c>
      <c r="B93" s="10" t="s">
        <v>122</v>
      </c>
      <c r="C93" s="6">
        <v>8091397.0</v>
      </c>
      <c r="D93" s="7">
        <v>7.83936565E7</v>
      </c>
      <c r="E93" s="6">
        <v>8622188.0</v>
      </c>
      <c r="F93" s="7">
        <v>8.0179852E7</v>
      </c>
      <c r="G93" s="6">
        <v>8845150.0</v>
      </c>
      <c r="H93" s="7">
        <v>2.10812563E8</v>
      </c>
      <c r="I93" s="6">
        <v>9092112.0</v>
      </c>
      <c r="J93" s="7">
        <v>2.12772828E8</v>
      </c>
      <c r="K93" s="6">
        <v>9265719.0</v>
      </c>
      <c r="L93" s="7">
        <v>2.18636714E8</v>
      </c>
      <c r="M93" s="11">
        <f t="shared" si="1"/>
        <v>10</v>
      </c>
      <c r="N93" s="12">
        <f t="shared" si="8"/>
        <v>0.1032149457</v>
      </c>
      <c r="O93" s="12">
        <f t="shared" si="3"/>
        <v>0.1075355939</v>
      </c>
      <c r="P93" s="12">
        <f t="shared" si="4"/>
        <v>0.04195741408</v>
      </c>
      <c r="Q93" s="12">
        <f t="shared" si="5"/>
        <v>0.04273154653</v>
      </c>
      <c r="R93" s="12">
        <f t="shared" si="7"/>
        <v>0.04237952003</v>
      </c>
    </row>
    <row r="94">
      <c r="A94" s="5" t="s">
        <v>123</v>
      </c>
      <c r="B94" s="5" t="s">
        <v>124</v>
      </c>
      <c r="C94" s="6">
        <v>5.11929E8</v>
      </c>
      <c r="D94" s="7">
        <v>1.292135E10</v>
      </c>
      <c r="E94" s="6">
        <v>5.1828E8</v>
      </c>
      <c r="F94" s="7">
        <v>9.123684E9</v>
      </c>
      <c r="G94" s="6">
        <v>5.2276E8</v>
      </c>
      <c r="H94" s="7">
        <v>9.905125E9</v>
      </c>
      <c r="I94" s="6">
        <v>5.30617E8</v>
      </c>
      <c r="J94" s="7">
        <v>9.927445E9</v>
      </c>
      <c r="K94" s="6">
        <v>4.99747E8</v>
      </c>
      <c r="L94" s="7">
        <v>1.0709066E10</v>
      </c>
      <c r="M94" s="8">
        <f t="shared" si="1"/>
        <v>10</v>
      </c>
      <c r="N94" s="9">
        <f t="shared" si="8"/>
        <v>0.03961884788</v>
      </c>
      <c r="O94" s="9">
        <f t="shared" si="3"/>
        <v>0.05680600073</v>
      </c>
      <c r="P94" s="9">
        <f t="shared" si="4"/>
        <v>0.05277671912</v>
      </c>
      <c r="Q94" s="9">
        <f t="shared" si="5"/>
        <v>0.05344950287</v>
      </c>
      <c r="R94" s="9">
        <f t="shared" si="7"/>
        <v>0.04666578766</v>
      </c>
    </row>
    <row r="95">
      <c r="A95" s="10" t="s">
        <v>125</v>
      </c>
      <c r="B95" s="10" t="s">
        <v>126</v>
      </c>
      <c r="C95" s="6">
        <v>1.64839E7</v>
      </c>
      <c r="D95" s="7">
        <v>3.55428E7</v>
      </c>
      <c r="E95" s="6">
        <v>1.67375E7</v>
      </c>
      <c r="F95" s="7">
        <v>3.6806E7</v>
      </c>
      <c r="G95" s="6">
        <v>1.71839E7</v>
      </c>
      <c r="H95" s="7">
        <v>3.82567E7</v>
      </c>
      <c r="I95" s="6">
        <v>1.78199E7</v>
      </c>
      <c r="J95" s="7">
        <v>3.90577E7</v>
      </c>
      <c r="K95" s="6">
        <v>1.85115E7</v>
      </c>
      <c r="L95" s="7">
        <v>3.96151E7</v>
      </c>
      <c r="M95" s="11">
        <f t="shared" si="1"/>
        <v>10</v>
      </c>
      <c r="N95" s="12">
        <f t="shared" si="8"/>
        <v>0.4637760672</v>
      </c>
      <c r="O95" s="12">
        <f t="shared" si="3"/>
        <v>0.4547492257</v>
      </c>
      <c r="P95" s="12">
        <f t="shared" si="4"/>
        <v>0.4491736088</v>
      </c>
      <c r="Q95" s="12">
        <f t="shared" si="5"/>
        <v>0.4562455034</v>
      </c>
      <c r="R95" s="12">
        <f t="shared" si="7"/>
        <v>0.4672839397</v>
      </c>
    </row>
    <row r="96">
      <c r="A96" s="5" t="s">
        <v>127</v>
      </c>
      <c r="B96" s="5" t="s">
        <v>128</v>
      </c>
      <c r="C96" s="6">
        <v>1.4221405E7</v>
      </c>
      <c r="D96" s="7">
        <v>8.2511383E7</v>
      </c>
      <c r="E96" s="6">
        <v>1.466759E7</v>
      </c>
      <c r="F96" s="7">
        <v>8.7532102E7</v>
      </c>
      <c r="G96" s="6">
        <v>1.5823387E7</v>
      </c>
      <c r="H96" s="7">
        <v>9.0871877E7</v>
      </c>
      <c r="I96" s="6">
        <v>1.6418866E7</v>
      </c>
      <c r="J96" s="7">
        <v>8.7999442E7</v>
      </c>
      <c r="K96" s="6">
        <v>1.702468E7</v>
      </c>
      <c r="L96" s="7">
        <v>9.1360289E7</v>
      </c>
      <c r="M96" s="8">
        <f t="shared" si="1"/>
        <v>10</v>
      </c>
      <c r="N96" s="9">
        <f t="shared" si="8"/>
        <v>0.1723568856</v>
      </c>
      <c r="O96" s="9">
        <f t="shared" si="3"/>
        <v>0.1675681226</v>
      </c>
      <c r="P96" s="9">
        <f t="shared" si="4"/>
        <v>0.174128537</v>
      </c>
      <c r="Q96" s="9">
        <f t="shared" si="5"/>
        <v>0.1865792058</v>
      </c>
      <c r="R96" s="9">
        <f t="shared" si="7"/>
        <v>0.1863466084</v>
      </c>
    </row>
    <row r="97">
      <c r="A97" s="10" t="s">
        <v>127</v>
      </c>
      <c r="B97" s="10" t="s">
        <v>129</v>
      </c>
      <c r="C97" s="6">
        <v>5.5736002E7</v>
      </c>
      <c r="D97" s="7">
        <v>1.54923078E8</v>
      </c>
      <c r="E97" s="6">
        <v>5.8739785E7</v>
      </c>
      <c r="F97" s="7">
        <v>1.62299001E8</v>
      </c>
      <c r="G97" s="6">
        <v>5.8293804E7</v>
      </c>
      <c r="H97" s="7">
        <v>1.67387739E8</v>
      </c>
      <c r="I97" s="6">
        <v>5.7647747E7</v>
      </c>
      <c r="J97" s="7">
        <v>1.63501049E8</v>
      </c>
      <c r="K97" s="6">
        <v>5.9174883E7</v>
      </c>
      <c r="L97" s="7">
        <v>1.72702401E8</v>
      </c>
      <c r="M97" s="11">
        <f t="shared" si="1"/>
        <v>10</v>
      </c>
      <c r="N97" s="12">
        <f t="shared" si="8"/>
        <v>0.3597656509</v>
      </c>
      <c r="O97" s="12">
        <f t="shared" si="3"/>
        <v>0.361923269</v>
      </c>
      <c r="P97" s="12">
        <f t="shared" si="4"/>
        <v>0.3482561169</v>
      </c>
      <c r="Q97" s="12">
        <f t="shared" si="5"/>
        <v>0.3525833464</v>
      </c>
      <c r="R97" s="12">
        <f t="shared" si="7"/>
        <v>0.3426407662</v>
      </c>
    </row>
    <row r="98">
      <c r="A98" s="5" t="s">
        <v>130</v>
      </c>
      <c r="B98" s="5" t="s">
        <v>131</v>
      </c>
      <c r="C98" s="6">
        <v>3.025925E7</v>
      </c>
      <c r="D98" s="7">
        <v>8.7487222E7</v>
      </c>
      <c r="E98" s="6">
        <v>3.1141885E7</v>
      </c>
      <c r="F98" s="7">
        <v>9.1124026E7</v>
      </c>
      <c r="G98" s="6">
        <v>3.3495147E7</v>
      </c>
      <c r="H98" s="7">
        <v>9.6437589E7</v>
      </c>
      <c r="I98" s="6">
        <v>3.5576902E7</v>
      </c>
      <c r="J98" s="7">
        <v>9.7685429E7</v>
      </c>
      <c r="K98" s="6">
        <v>3.8092032E7</v>
      </c>
      <c r="L98" s="7">
        <v>1.02468888E8</v>
      </c>
      <c r="M98" s="8">
        <f t="shared" si="1"/>
        <v>10</v>
      </c>
      <c r="N98" s="9">
        <f t="shared" si="8"/>
        <v>0.345870509</v>
      </c>
      <c r="O98" s="9">
        <f t="shared" si="3"/>
        <v>0.3417527338</v>
      </c>
      <c r="P98" s="9">
        <f t="shared" si="4"/>
        <v>0.3473245997</v>
      </c>
      <c r="Q98" s="9">
        <f t="shared" si="5"/>
        <v>0.3641986565</v>
      </c>
      <c r="R98" s="9">
        <f t="shared" si="7"/>
        <v>0.3717424161</v>
      </c>
    </row>
    <row r="99">
      <c r="A99" s="10" t="s">
        <v>130</v>
      </c>
      <c r="B99" s="10" t="s">
        <v>132</v>
      </c>
      <c r="C99" s="6">
        <v>4.138969E7</v>
      </c>
      <c r="D99" s="7">
        <v>1.3494572E8</v>
      </c>
      <c r="E99" s="6">
        <v>4.235189E7</v>
      </c>
      <c r="F99" s="7">
        <v>1.48139E8</v>
      </c>
      <c r="G99" s="6">
        <v>4.5096056E7</v>
      </c>
      <c r="H99" s="7">
        <v>1.519932E8</v>
      </c>
      <c r="I99" s="6">
        <v>4.7259323E7</v>
      </c>
      <c r="J99" s="7">
        <v>1.53824638E8</v>
      </c>
      <c r="K99" s="6">
        <v>4.8798499E7</v>
      </c>
      <c r="L99" s="7">
        <v>1.648184E8</v>
      </c>
      <c r="M99" s="11">
        <f t="shared" si="1"/>
        <v>10</v>
      </c>
      <c r="N99" s="12">
        <f t="shared" si="8"/>
        <v>0.3067136179</v>
      </c>
      <c r="O99" s="12">
        <f t="shared" si="3"/>
        <v>0.2858929114</v>
      </c>
      <c r="P99" s="12">
        <f t="shared" si="4"/>
        <v>0.2966978523</v>
      </c>
      <c r="Q99" s="12">
        <f t="shared" si="5"/>
        <v>0.3072285663</v>
      </c>
      <c r="R99" s="12">
        <f t="shared" si="7"/>
        <v>0.29607434</v>
      </c>
    </row>
    <row r="100">
      <c r="A100" s="5" t="s">
        <v>133</v>
      </c>
      <c r="B100" s="5" t="s">
        <v>134</v>
      </c>
      <c r="C100" s="6"/>
      <c r="D100" s="7"/>
      <c r="E100" s="6"/>
      <c r="F100" s="7"/>
      <c r="G100" s="6">
        <v>5.4939564E7</v>
      </c>
      <c r="H100" s="7">
        <v>1.33595003E8</v>
      </c>
      <c r="I100" s="6">
        <v>5.5335466E7</v>
      </c>
      <c r="J100" s="7">
        <v>1.12446874E8</v>
      </c>
      <c r="K100" s="6">
        <v>6.0216552E7</v>
      </c>
      <c r="L100" s="7">
        <v>1.2404444E8</v>
      </c>
      <c r="M100" s="8">
        <f t="shared" si="1"/>
        <v>6</v>
      </c>
      <c r="N100" s="9"/>
      <c r="O100" s="9"/>
      <c r="P100" s="9">
        <f t="shared" si="4"/>
        <v>0.4112396629</v>
      </c>
      <c r="Q100" s="9">
        <f t="shared" si="5"/>
        <v>0.4921031953</v>
      </c>
      <c r="R100" s="9">
        <f t="shared" si="7"/>
        <v>0.4854433782</v>
      </c>
    </row>
    <row r="101">
      <c r="A101" s="10" t="s">
        <v>130</v>
      </c>
      <c r="B101" s="10" t="s">
        <v>135</v>
      </c>
      <c r="C101" s="6">
        <v>3.120843E7</v>
      </c>
      <c r="D101" s="7">
        <v>1.18220511E8</v>
      </c>
      <c r="E101" s="6">
        <v>3.5248621E7</v>
      </c>
      <c r="F101" s="7">
        <v>1.3306125E8</v>
      </c>
      <c r="G101" s="6">
        <v>3.825715E7</v>
      </c>
      <c r="H101" s="7">
        <v>1.3989546E8</v>
      </c>
      <c r="I101" s="6">
        <v>3.904904E7</v>
      </c>
      <c r="J101" s="7">
        <v>1.48487527E8</v>
      </c>
      <c r="K101" s="6">
        <v>4.1179734E7</v>
      </c>
      <c r="L101" s="7">
        <v>1.52384084E8</v>
      </c>
      <c r="M101" s="11">
        <f t="shared" si="1"/>
        <v>10</v>
      </c>
      <c r="N101" s="12">
        <f t="shared" ref="N101:N119" si="9">C101/D101</f>
        <v>0.2639849019</v>
      </c>
      <c r="O101" s="12">
        <f t="shared" ref="O101:O166" si="10">E101/F101</f>
        <v>0.2649052297</v>
      </c>
      <c r="P101" s="12">
        <f t="shared" si="4"/>
        <v>0.2734695608</v>
      </c>
      <c r="Q101" s="12">
        <f t="shared" si="5"/>
        <v>0.2629785867</v>
      </c>
      <c r="R101" s="12">
        <f t="shared" si="7"/>
        <v>0.2702364507</v>
      </c>
    </row>
    <row r="102">
      <c r="A102" s="5" t="s">
        <v>130</v>
      </c>
      <c r="B102" s="5" t="s">
        <v>136</v>
      </c>
      <c r="C102" s="6">
        <v>1.22604477E8</v>
      </c>
      <c r="D102" s="7">
        <v>3.68480845E8</v>
      </c>
      <c r="E102" s="6">
        <v>1.27517197E8</v>
      </c>
      <c r="F102" s="7">
        <v>3.5881432E8</v>
      </c>
      <c r="G102" s="6">
        <v>1.30978409E8</v>
      </c>
      <c r="H102" s="7">
        <v>3.73792257E8</v>
      </c>
      <c r="I102" s="6">
        <v>1.34261643E8</v>
      </c>
      <c r="J102" s="7">
        <v>3.68296676E8</v>
      </c>
      <c r="K102" s="6">
        <v>1.40101848E8</v>
      </c>
      <c r="L102" s="7">
        <v>3.98424398E8</v>
      </c>
      <c r="M102" s="8">
        <f t="shared" si="1"/>
        <v>10</v>
      </c>
      <c r="N102" s="9">
        <f t="shared" si="9"/>
        <v>0.3327295806</v>
      </c>
      <c r="O102" s="9">
        <f t="shared" si="10"/>
        <v>0.3553849161</v>
      </c>
      <c r="P102" s="9">
        <f t="shared" si="4"/>
        <v>0.3504042862</v>
      </c>
      <c r="Q102" s="9">
        <f t="shared" si="5"/>
        <v>0.3645475285</v>
      </c>
      <c r="R102" s="9">
        <f t="shared" si="7"/>
        <v>0.3516397307</v>
      </c>
    </row>
    <row r="103">
      <c r="A103" s="10" t="s">
        <v>133</v>
      </c>
      <c r="B103" s="10" t="s">
        <v>137</v>
      </c>
      <c r="C103" s="6">
        <v>5982800.0</v>
      </c>
      <c r="D103" s="7">
        <v>2.2291857E7</v>
      </c>
      <c r="E103" s="6">
        <v>5964958.0</v>
      </c>
      <c r="F103" s="7">
        <v>2.2210768E7</v>
      </c>
      <c r="G103" s="6">
        <v>6218601.0</v>
      </c>
      <c r="H103" s="7">
        <v>2.6730208E7</v>
      </c>
      <c r="I103" s="6">
        <v>6760718.0</v>
      </c>
      <c r="J103" s="7">
        <v>2.6802966E7</v>
      </c>
      <c r="K103" s="6">
        <v>6961368.0</v>
      </c>
      <c r="L103" s="7">
        <v>2.7697297E7</v>
      </c>
      <c r="M103" s="11">
        <f t="shared" si="1"/>
        <v>10</v>
      </c>
      <c r="N103" s="12">
        <f t="shared" si="9"/>
        <v>0.2683849982</v>
      </c>
      <c r="O103" s="12">
        <f t="shared" si="10"/>
        <v>0.2685615374</v>
      </c>
      <c r="P103" s="12">
        <f t="shared" si="4"/>
        <v>0.2326431953</v>
      </c>
      <c r="Q103" s="12">
        <f t="shared" si="5"/>
        <v>0.2522376815</v>
      </c>
      <c r="R103" s="12">
        <f t="shared" si="7"/>
        <v>0.25133745</v>
      </c>
    </row>
    <row r="104">
      <c r="A104" s="5" t="s">
        <v>130</v>
      </c>
      <c r="B104" s="5" t="s">
        <v>138</v>
      </c>
      <c r="C104" s="6">
        <v>3.4859994E7</v>
      </c>
      <c r="D104" s="7">
        <v>1.21970962E8</v>
      </c>
      <c r="E104" s="6">
        <v>3.6067557E7</v>
      </c>
      <c r="F104" s="7">
        <v>1.23896097E8</v>
      </c>
      <c r="G104" s="6">
        <v>3.6330789E7</v>
      </c>
      <c r="H104" s="7">
        <v>1.33181778E8</v>
      </c>
      <c r="I104" s="6">
        <v>3.6552548E7</v>
      </c>
      <c r="J104" s="7">
        <v>1.37800633E8</v>
      </c>
      <c r="K104" s="6">
        <v>3.6051906E7</v>
      </c>
      <c r="L104" s="7">
        <v>1.44948694E8</v>
      </c>
      <c r="M104" s="8">
        <f t="shared" si="1"/>
        <v>10</v>
      </c>
      <c r="N104" s="9">
        <f t="shared" si="9"/>
        <v>0.2858056822</v>
      </c>
      <c r="O104" s="9">
        <f t="shared" si="10"/>
        <v>0.2911113253</v>
      </c>
      <c r="P104" s="9">
        <f t="shared" si="4"/>
        <v>0.2727909895</v>
      </c>
      <c r="Q104" s="9">
        <f t="shared" si="5"/>
        <v>0.2652567496</v>
      </c>
      <c r="R104" s="9">
        <f t="shared" si="7"/>
        <v>0.2487218408</v>
      </c>
    </row>
    <row r="105">
      <c r="A105" s="10" t="s">
        <v>130</v>
      </c>
      <c r="B105" s="10" t="s">
        <v>139</v>
      </c>
      <c r="C105" s="6">
        <v>5.61867E7</v>
      </c>
      <c r="D105" s="7">
        <v>1.441E8</v>
      </c>
      <c r="E105" s="6">
        <v>6.1741221E7</v>
      </c>
      <c r="F105" s="7">
        <v>1.522E8</v>
      </c>
      <c r="G105" s="6">
        <v>6.0206766E7</v>
      </c>
      <c r="H105" s="7">
        <v>1.57634E8</v>
      </c>
      <c r="I105" s="6">
        <v>6.2841895E7</v>
      </c>
      <c r="J105" s="7">
        <v>1.61459437E8</v>
      </c>
      <c r="K105" s="6">
        <v>6.6493068E7</v>
      </c>
      <c r="L105" s="7">
        <v>1.70669305E8</v>
      </c>
      <c r="M105" s="11">
        <f t="shared" si="1"/>
        <v>10</v>
      </c>
      <c r="N105" s="12">
        <f t="shared" si="9"/>
        <v>0.3899146426</v>
      </c>
      <c r="O105" s="12">
        <f t="shared" si="10"/>
        <v>0.4056584823</v>
      </c>
      <c r="P105" s="12">
        <f t="shared" si="4"/>
        <v>0.3819402286</v>
      </c>
      <c r="Q105" s="12">
        <f t="shared" si="5"/>
        <v>0.3892116569</v>
      </c>
      <c r="R105" s="12">
        <f t="shared" si="7"/>
        <v>0.3896017975</v>
      </c>
    </row>
    <row r="106">
      <c r="A106" s="5" t="s">
        <v>130</v>
      </c>
      <c r="B106" s="5" t="s">
        <v>140</v>
      </c>
      <c r="C106" s="6">
        <v>1.5289296E7</v>
      </c>
      <c r="D106" s="7">
        <v>6.4058694E7</v>
      </c>
      <c r="E106" s="6">
        <v>1.6009594E7</v>
      </c>
      <c r="F106" s="7">
        <v>6.4188881E7</v>
      </c>
      <c r="G106" s="6">
        <v>1.6823907E7</v>
      </c>
      <c r="H106" s="7">
        <v>6.9070307E7</v>
      </c>
      <c r="I106" s="6">
        <v>1.6136529E7</v>
      </c>
      <c r="J106" s="7">
        <v>6.2374854E7</v>
      </c>
      <c r="K106" s="6">
        <v>1.7212623E7</v>
      </c>
      <c r="L106" s="7">
        <v>6.8458789E7</v>
      </c>
      <c r="M106" s="8">
        <f t="shared" si="1"/>
        <v>10</v>
      </c>
      <c r="N106" s="9">
        <f t="shared" si="9"/>
        <v>0.2386763614</v>
      </c>
      <c r="O106" s="9">
        <f t="shared" si="10"/>
        <v>0.2494138198</v>
      </c>
      <c r="P106" s="9">
        <f t="shared" si="4"/>
        <v>0.2435765487</v>
      </c>
      <c r="Q106" s="9">
        <f t="shared" si="5"/>
        <v>0.2587024733</v>
      </c>
      <c r="R106" s="9">
        <f t="shared" si="7"/>
        <v>0.2514304336</v>
      </c>
    </row>
    <row r="107">
      <c r="A107" s="10" t="s">
        <v>130</v>
      </c>
      <c r="B107" s="10" t="s">
        <v>141</v>
      </c>
      <c r="C107" s="6">
        <v>5431432.0</v>
      </c>
      <c r="D107" s="7">
        <v>1.6317059E7</v>
      </c>
      <c r="E107" s="6">
        <v>5127561.0</v>
      </c>
      <c r="F107" s="7">
        <v>1.6244481E7</v>
      </c>
      <c r="G107" s="6">
        <v>5063969.0</v>
      </c>
      <c r="H107" s="7">
        <v>1.5555982E7</v>
      </c>
      <c r="I107" s="6">
        <v>4935849.0</v>
      </c>
      <c r="J107" s="7">
        <v>1.5754499E7</v>
      </c>
      <c r="K107" s="6">
        <v>5375224.0</v>
      </c>
      <c r="L107" s="7">
        <v>1.7486723E7</v>
      </c>
      <c r="M107" s="11">
        <f t="shared" si="1"/>
        <v>10</v>
      </c>
      <c r="N107" s="12">
        <f t="shared" si="9"/>
        <v>0.332868319</v>
      </c>
      <c r="O107" s="12">
        <f t="shared" si="10"/>
        <v>0.3156494196</v>
      </c>
      <c r="P107" s="12">
        <f t="shared" si="4"/>
        <v>0.3255319401</v>
      </c>
      <c r="Q107" s="12">
        <f t="shared" si="5"/>
        <v>0.3132977443</v>
      </c>
      <c r="R107" s="12">
        <f t="shared" si="7"/>
        <v>0.3073888687</v>
      </c>
    </row>
    <row r="108">
      <c r="A108" s="5" t="s">
        <v>130</v>
      </c>
      <c r="B108" s="5" t="s">
        <v>142</v>
      </c>
      <c r="C108" s="6">
        <v>4505713.0</v>
      </c>
      <c r="D108" s="7">
        <v>2.5616713E7</v>
      </c>
      <c r="E108" s="6">
        <v>4750112.0</v>
      </c>
      <c r="F108" s="7">
        <v>2.5718064E7</v>
      </c>
      <c r="G108" s="6">
        <v>4737674.0</v>
      </c>
      <c r="H108" s="7">
        <v>2.6769328E7</v>
      </c>
      <c r="I108" s="6">
        <v>5180375.0</v>
      </c>
      <c r="J108" s="7">
        <v>2.6329951E7</v>
      </c>
      <c r="K108" s="6">
        <v>5556590.0</v>
      </c>
      <c r="L108" s="7">
        <v>2.8266978E7</v>
      </c>
      <c r="M108" s="8">
        <f t="shared" si="1"/>
        <v>10</v>
      </c>
      <c r="N108" s="9">
        <f t="shared" si="9"/>
        <v>0.1758895843</v>
      </c>
      <c r="O108" s="9">
        <f t="shared" si="10"/>
        <v>0.1846994393</v>
      </c>
      <c r="P108" s="9">
        <f t="shared" si="4"/>
        <v>0.1769814319</v>
      </c>
      <c r="Q108" s="9">
        <f t="shared" si="5"/>
        <v>0.1967483722</v>
      </c>
      <c r="R108" s="9">
        <f t="shared" si="7"/>
        <v>0.1965753113</v>
      </c>
    </row>
    <row r="109">
      <c r="A109" s="10" t="s">
        <v>130</v>
      </c>
      <c r="B109" s="10" t="s">
        <v>143</v>
      </c>
      <c r="C109" s="6">
        <v>2.0351818E7</v>
      </c>
      <c r="D109" s="7">
        <v>6.9183153E7</v>
      </c>
      <c r="E109" s="6">
        <v>2.1894206E7</v>
      </c>
      <c r="F109" s="7">
        <v>7.0653472E7</v>
      </c>
      <c r="G109" s="6">
        <v>2.1658117E7</v>
      </c>
      <c r="H109" s="7">
        <v>7.1602899E7</v>
      </c>
      <c r="I109" s="6">
        <v>2.2228701E7</v>
      </c>
      <c r="J109" s="7">
        <v>7.397373E7</v>
      </c>
      <c r="K109" s="6">
        <v>2.2417214E7</v>
      </c>
      <c r="L109" s="7">
        <v>6.6892494E7</v>
      </c>
      <c r="M109" s="11">
        <f t="shared" si="1"/>
        <v>10</v>
      </c>
      <c r="N109" s="12">
        <f t="shared" si="9"/>
        <v>0.2941730337</v>
      </c>
      <c r="O109" s="12">
        <f t="shared" si="10"/>
        <v>0.30988153</v>
      </c>
      <c r="P109" s="12">
        <f t="shared" si="4"/>
        <v>0.3024754207</v>
      </c>
      <c r="Q109" s="12">
        <f t="shared" si="5"/>
        <v>0.3004945269</v>
      </c>
      <c r="R109" s="12">
        <f t="shared" si="7"/>
        <v>0.335123011</v>
      </c>
    </row>
    <row r="110">
      <c r="A110" s="5" t="s">
        <v>130</v>
      </c>
      <c r="B110" s="5" t="s">
        <v>144</v>
      </c>
      <c r="C110" s="6">
        <v>2.35486E8</v>
      </c>
      <c r="D110" s="7">
        <v>7.26828E8</v>
      </c>
      <c r="E110" s="6">
        <v>2.45192E8</v>
      </c>
      <c r="F110" s="7">
        <v>7.63002E8</v>
      </c>
      <c r="G110" s="6">
        <v>2.65521E8</v>
      </c>
      <c r="H110" s="7">
        <v>8.08633E8</v>
      </c>
      <c r="I110" s="6">
        <v>2.66173E8</v>
      </c>
      <c r="J110" s="7">
        <v>8.16961E8</v>
      </c>
      <c r="K110" s="6">
        <v>2.76072E8</v>
      </c>
      <c r="L110" s="7">
        <v>8.6613E8</v>
      </c>
      <c r="M110" s="8">
        <f t="shared" si="1"/>
        <v>10</v>
      </c>
      <c r="N110" s="9">
        <f t="shared" si="9"/>
        <v>0.3239913707</v>
      </c>
      <c r="O110" s="9">
        <f t="shared" si="10"/>
        <v>0.3213517134</v>
      </c>
      <c r="P110" s="9">
        <f t="shared" si="4"/>
        <v>0.3283578583</v>
      </c>
      <c r="Q110" s="9">
        <f t="shared" si="5"/>
        <v>0.3258086983</v>
      </c>
      <c r="R110" s="9">
        <f t="shared" si="7"/>
        <v>0.3187419902</v>
      </c>
    </row>
    <row r="111">
      <c r="A111" s="10" t="s">
        <v>130</v>
      </c>
      <c r="B111" s="10" t="s">
        <v>145</v>
      </c>
      <c r="C111" s="6">
        <v>1.2445539E7</v>
      </c>
      <c r="D111" s="7">
        <v>3.6896682E7</v>
      </c>
      <c r="E111" s="6">
        <v>1.3112203E7</v>
      </c>
      <c r="F111" s="7">
        <v>3.9238914E7</v>
      </c>
      <c r="G111" s="6">
        <v>1.4154256E7</v>
      </c>
      <c r="H111" s="7">
        <v>4.0976868E7</v>
      </c>
      <c r="I111" s="6">
        <v>1.4796193E7</v>
      </c>
      <c r="J111" s="7">
        <v>4.2670472E7</v>
      </c>
      <c r="K111" s="6">
        <v>1.5084466E7</v>
      </c>
      <c r="L111" s="7">
        <v>4.3559427E7</v>
      </c>
      <c r="M111" s="11">
        <f t="shared" si="1"/>
        <v>10</v>
      </c>
      <c r="N111" s="12">
        <f t="shared" si="9"/>
        <v>0.33730781</v>
      </c>
      <c r="O111" s="12">
        <f t="shared" si="10"/>
        <v>0.3341632493</v>
      </c>
      <c r="P111" s="12">
        <f t="shared" si="4"/>
        <v>0.3454206407</v>
      </c>
      <c r="Q111" s="12">
        <f t="shared" si="5"/>
        <v>0.3467548472</v>
      </c>
      <c r="R111" s="12">
        <f t="shared" si="7"/>
        <v>0.3462962449</v>
      </c>
    </row>
    <row r="112">
      <c r="A112" s="5" t="s">
        <v>130</v>
      </c>
      <c r="B112" s="5" t="s">
        <v>146</v>
      </c>
      <c r="C112" s="6">
        <v>1.1177955E7</v>
      </c>
      <c r="D112" s="7">
        <v>4.8223485E7</v>
      </c>
      <c r="E112" s="6">
        <v>1.0626402E7</v>
      </c>
      <c r="F112" s="7">
        <v>4.9872139E7</v>
      </c>
      <c r="G112" s="6">
        <v>1.2318113E7</v>
      </c>
      <c r="H112" s="7">
        <v>5.2476498E7</v>
      </c>
      <c r="I112" s="6">
        <v>1.3198267E7</v>
      </c>
      <c r="J112" s="7">
        <v>5.2984009E7</v>
      </c>
      <c r="K112" s="6">
        <v>1.3292525E7</v>
      </c>
      <c r="L112" s="7">
        <v>7.8712989E7</v>
      </c>
      <c r="M112" s="8">
        <f t="shared" si="1"/>
        <v>10</v>
      </c>
      <c r="N112" s="9">
        <f t="shared" si="9"/>
        <v>0.2317948402</v>
      </c>
      <c r="O112" s="9">
        <f t="shared" si="10"/>
        <v>0.2130729143</v>
      </c>
      <c r="P112" s="9">
        <f t="shared" si="4"/>
        <v>0.234735805</v>
      </c>
      <c r="Q112" s="9">
        <f t="shared" si="5"/>
        <v>0.2490990631</v>
      </c>
      <c r="R112" s="9">
        <f t="shared" si="7"/>
        <v>0.1688733355</v>
      </c>
    </row>
    <row r="113">
      <c r="A113" s="10" t="s">
        <v>130</v>
      </c>
      <c r="B113" s="10" t="s">
        <v>147</v>
      </c>
      <c r="C113" s="6">
        <v>1.46676695E8</v>
      </c>
      <c r="D113" s="7">
        <v>4.45430355E8</v>
      </c>
      <c r="E113" s="6">
        <v>1.5851769E8</v>
      </c>
      <c r="F113" s="7">
        <v>4.88421658E8</v>
      </c>
      <c r="G113" s="6">
        <v>1.66511581E8</v>
      </c>
      <c r="H113" s="7">
        <v>5.19742988E8</v>
      </c>
      <c r="I113" s="6">
        <v>1.69256777E8</v>
      </c>
      <c r="J113" s="7">
        <v>5.34323507E8</v>
      </c>
      <c r="K113" s="6">
        <v>1.71443157E8</v>
      </c>
      <c r="L113" s="7">
        <v>5.45273184E8</v>
      </c>
      <c r="M113" s="11">
        <f t="shared" si="1"/>
        <v>10</v>
      </c>
      <c r="N113" s="12">
        <f t="shared" si="9"/>
        <v>0.3292920955</v>
      </c>
      <c r="O113" s="12">
        <f t="shared" si="10"/>
        <v>0.3245509027</v>
      </c>
      <c r="P113" s="12">
        <f t="shared" si="4"/>
        <v>0.3203729244</v>
      </c>
      <c r="Q113" s="12">
        <f t="shared" si="5"/>
        <v>0.3167683525</v>
      </c>
      <c r="R113" s="12">
        <f t="shared" si="7"/>
        <v>0.3144169969</v>
      </c>
    </row>
    <row r="114">
      <c r="A114" s="5" t="s">
        <v>130</v>
      </c>
      <c r="B114" s="5" t="s">
        <v>148</v>
      </c>
      <c r="C114" s="6">
        <v>1.4908617E7</v>
      </c>
      <c r="D114" s="7">
        <v>5.7400198E7</v>
      </c>
      <c r="E114" s="6">
        <v>1.4739935E7</v>
      </c>
      <c r="F114" s="7">
        <v>5.7124239E7</v>
      </c>
      <c r="G114" s="6">
        <v>1.6809302E7</v>
      </c>
      <c r="H114" s="7">
        <v>8.4441766E7</v>
      </c>
      <c r="I114" s="6">
        <v>1.690653E7</v>
      </c>
      <c r="J114" s="7">
        <v>8.0915573E7</v>
      </c>
      <c r="K114" s="6">
        <v>1.6832102E7</v>
      </c>
      <c r="L114" s="7">
        <v>8.3236471E7</v>
      </c>
      <c r="M114" s="8">
        <f t="shared" si="1"/>
        <v>10</v>
      </c>
      <c r="N114" s="9">
        <f t="shared" si="9"/>
        <v>0.2597311075</v>
      </c>
      <c r="O114" s="9">
        <f t="shared" si="10"/>
        <v>0.2580329341</v>
      </c>
      <c r="P114" s="9">
        <f t="shared" si="4"/>
        <v>0.1990638377</v>
      </c>
      <c r="Q114" s="9">
        <f t="shared" si="5"/>
        <v>0.2089403729</v>
      </c>
      <c r="R114" s="9">
        <f t="shared" si="7"/>
        <v>0.2022202743</v>
      </c>
    </row>
    <row r="115">
      <c r="A115" s="10" t="s">
        <v>130</v>
      </c>
      <c r="B115" s="10" t="s">
        <v>149</v>
      </c>
      <c r="C115" s="6">
        <v>1.2035986E7</v>
      </c>
      <c r="D115" s="7">
        <v>3.4812816E7</v>
      </c>
      <c r="E115" s="6">
        <v>1.2439927E7</v>
      </c>
      <c r="F115" s="7">
        <v>3.6043661E7</v>
      </c>
      <c r="G115" s="6">
        <v>1.2148812E7</v>
      </c>
      <c r="H115" s="7">
        <v>3.6648789E7</v>
      </c>
      <c r="I115" s="6">
        <v>1.23094E7</v>
      </c>
      <c r="J115" s="7">
        <v>3.949366E7</v>
      </c>
      <c r="K115" s="13"/>
      <c r="L115" s="14"/>
      <c r="M115" s="11">
        <f t="shared" si="1"/>
        <v>8</v>
      </c>
      <c r="N115" s="12">
        <f t="shared" si="9"/>
        <v>0.3457343411</v>
      </c>
      <c r="O115" s="12">
        <f t="shared" si="10"/>
        <v>0.3451349462</v>
      </c>
      <c r="P115" s="12">
        <f t="shared" si="4"/>
        <v>0.3314928632</v>
      </c>
      <c r="Q115" s="12">
        <f t="shared" si="5"/>
        <v>0.3116804064</v>
      </c>
      <c r="R115" s="12"/>
    </row>
    <row r="116">
      <c r="A116" s="5" t="s">
        <v>130</v>
      </c>
      <c r="B116" s="5" t="s">
        <v>150</v>
      </c>
      <c r="C116" s="6">
        <v>6.5853323E7</v>
      </c>
      <c r="D116" s="7">
        <v>1.90753794E8</v>
      </c>
      <c r="E116" s="6">
        <v>7.1629192E7</v>
      </c>
      <c r="F116" s="7">
        <v>1.99833387E8</v>
      </c>
      <c r="G116" s="6">
        <v>7.1988281E7</v>
      </c>
      <c r="H116" s="7">
        <v>2.09021974E8</v>
      </c>
      <c r="I116" s="6">
        <v>7.4852421E7</v>
      </c>
      <c r="J116" s="7">
        <v>2.12438083E8</v>
      </c>
      <c r="K116" s="6">
        <v>8.2207949E7</v>
      </c>
      <c r="L116" s="7">
        <v>2.20088607E8</v>
      </c>
      <c r="M116" s="8">
        <f t="shared" si="1"/>
        <v>10</v>
      </c>
      <c r="N116" s="9">
        <f t="shared" si="9"/>
        <v>0.3452268058</v>
      </c>
      <c r="O116" s="9">
        <f t="shared" si="10"/>
        <v>0.3584445676</v>
      </c>
      <c r="P116" s="9">
        <f t="shared" si="4"/>
        <v>0.3444053255</v>
      </c>
      <c r="Q116" s="9">
        <f t="shared" si="5"/>
        <v>0.3523493525</v>
      </c>
      <c r="R116" s="9">
        <f t="shared" ref="R116:R138" si="11">K116/L116</f>
        <v>0.3735220561</v>
      </c>
    </row>
    <row r="117">
      <c r="A117" s="10" t="s">
        <v>130</v>
      </c>
      <c r="B117" s="10" t="s">
        <v>151</v>
      </c>
      <c r="C117" s="6">
        <v>2.19395E7</v>
      </c>
      <c r="D117" s="7">
        <v>5.18816E7</v>
      </c>
      <c r="E117" s="6">
        <v>2.2317E7</v>
      </c>
      <c r="F117" s="7">
        <v>5.36934E7</v>
      </c>
      <c r="G117" s="6">
        <v>2.33708E7</v>
      </c>
      <c r="H117" s="7">
        <v>5.77235E7</v>
      </c>
      <c r="I117" s="6">
        <v>2.37525E7</v>
      </c>
      <c r="J117" s="7">
        <v>5.96083E7</v>
      </c>
      <c r="K117" s="6">
        <v>2.42004E7</v>
      </c>
      <c r="L117" s="7">
        <v>6.17299E7</v>
      </c>
      <c r="M117" s="11">
        <f t="shared" si="1"/>
        <v>10</v>
      </c>
      <c r="N117" s="12">
        <f t="shared" si="9"/>
        <v>0.4228763184</v>
      </c>
      <c r="O117" s="12">
        <f t="shared" si="10"/>
        <v>0.4156376761</v>
      </c>
      <c r="P117" s="12">
        <f t="shared" si="4"/>
        <v>0.4048749643</v>
      </c>
      <c r="Q117" s="12">
        <f t="shared" si="5"/>
        <v>0.3984763867</v>
      </c>
      <c r="R117" s="12">
        <f t="shared" si="11"/>
        <v>0.3920369221</v>
      </c>
    </row>
    <row r="118">
      <c r="A118" s="5" t="s">
        <v>130</v>
      </c>
      <c r="B118" s="5" t="s">
        <v>152</v>
      </c>
      <c r="C118" s="6">
        <v>1.08757093E8</v>
      </c>
      <c r="D118" s="7">
        <v>2.50214662E8</v>
      </c>
      <c r="E118" s="6">
        <v>1.11787884E8</v>
      </c>
      <c r="F118" s="7">
        <v>2.63818431E8</v>
      </c>
      <c r="G118" s="6">
        <v>1.15105691E8</v>
      </c>
      <c r="H118" s="7">
        <v>2.78974509E8</v>
      </c>
      <c r="I118" s="6">
        <v>1.16781019E8</v>
      </c>
      <c r="J118" s="7">
        <v>2.92825001E8</v>
      </c>
      <c r="K118" s="6">
        <v>1.24886519E8</v>
      </c>
      <c r="L118" s="7">
        <v>3.08357263E8</v>
      </c>
      <c r="M118" s="8">
        <f t="shared" si="1"/>
        <v>10</v>
      </c>
      <c r="N118" s="9">
        <f t="shared" si="9"/>
        <v>0.4346551562</v>
      </c>
      <c r="O118" s="9">
        <f t="shared" si="10"/>
        <v>0.4237303799</v>
      </c>
      <c r="P118" s="9">
        <f t="shared" si="4"/>
        <v>0.4126028984</v>
      </c>
      <c r="Q118" s="9">
        <f t="shared" si="5"/>
        <v>0.3988082254</v>
      </c>
      <c r="R118" s="9">
        <f t="shared" si="11"/>
        <v>0.4050059265</v>
      </c>
    </row>
    <row r="119">
      <c r="A119" s="10" t="s">
        <v>130</v>
      </c>
      <c r="B119" s="10" t="s">
        <v>153</v>
      </c>
      <c r="C119" s="6">
        <v>4.661039E7</v>
      </c>
      <c r="D119" s="7">
        <v>1.2779032E8</v>
      </c>
      <c r="E119" s="6">
        <v>4.767634E7</v>
      </c>
      <c r="F119" s="7">
        <v>1.3400676E8</v>
      </c>
      <c r="G119" s="6">
        <v>4.931839E7</v>
      </c>
      <c r="H119" s="7">
        <v>1.3898507E8</v>
      </c>
      <c r="I119" s="6">
        <v>4.964802E7</v>
      </c>
      <c r="J119" s="7">
        <v>1.38829395E8</v>
      </c>
      <c r="K119" s="6">
        <v>5.032008E7</v>
      </c>
      <c r="L119" s="7">
        <v>1.5052323E8</v>
      </c>
      <c r="M119" s="11">
        <f t="shared" si="1"/>
        <v>10</v>
      </c>
      <c r="N119" s="12">
        <f t="shared" si="9"/>
        <v>0.3647411635</v>
      </c>
      <c r="O119" s="12">
        <f t="shared" si="10"/>
        <v>0.355775634</v>
      </c>
      <c r="P119" s="12">
        <f t="shared" si="4"/>
        <v>0.3548466753</v>
      </c>
      <c r="Q119" s="12">
        <f t="shared" si="5"/>
        <v>0.3576189322</v>
      </c>
      <c r="R119" s="12">
        <f t="shared" si="11"/>
        <v>0.3343010909</v>
      </c>
    </row>
    <row r="120">
      <c r="A120" s="5" t="s">
        <v>130</v>
      </c>
      <c r="B120" s="5" t="s">
        <v>154</v>
      </c>
      <c r="C120" s="6"/>
      <c r="D120" s="7"/>
      <c r="E120" s="6">
        <v>5.8867164E7</v>
      </c>
      <c r="F120" s="7">
        <v>1.58835225E8</v>
      </c>
      <c r="G120" s="6">
        <v>5.9338387E7</v>
      </c>
      <c r="H120" s="7">
        <v>1.61410226E8</v>
      </c>
      <c r="I120" s="6">
        <v>5.9211043E7</v>
      </c>
      <c r="J120" s="7">
        <v>1.61794319E8</v>
      </c>
      <c r="K120" s="6">
        <v>6.2320525E7</v>
      </c>
      <c r="L120" s="7">
        <v>1.71769789E8</v>
      </c>
      <c r="M120" s="8">
        <f t="shared" si="1"/>
        <v>8</v>
      </c>
      <c r="N120" s="9"/>
      <c r="O120" s="9">
        <f t="shared" si="10"/>
        <v>0.3706178148</v>
      </c>
      <c r="P120" s="9">
        <f t="shared" si="4"/>
        <v>0.3676247068</v>
      </c>
      <c r="Q120" s="9">
        <f t="shared" si="5"/>
        <v>0.3659649076</v>
      </c>
      <c r="R120" s="9">
        <f t="shared" si="11"/>
        <v>0.3628142374</v>
      </c>
    </row>
    <row r="121">
      <c r="A121" s="10" t="s">
        <v>133</v>
      </c>
      <c r="B121" s="10" t="s">
        <v>155</v>
      </c>
      <c r="C121" s="6">
        <v>1.56419693E8</v>
      </c>
      <c r="D121" s="7">
        <v>3.97246553E8</v>
      </c>
      <c r="E121" s="6">
        <v>1.60101697E8</v>
      </c>
      <c r="F121" s="7">
        <v>4.13853581E8</v>
      </c>
      <c r="G121" s="6">
        <v>1.62695004E8</v>
      </c>
      <c r="H121" s="7">
        <v>4.35672413E8</v>
      </c>
      <c r="I121" s="6">
        <v>1.88747618E8</v>
      </c>
      <c r="J121" s="7">
        <v>4.59922505E8</v>
      </c>
      <c r="K121" s="6">
        <v>1.95974403E8</v>
      </c>
      <c r="L121" s="7">
        <v>4.8389134E8</v>
      </c>
      <c r="M121" s="11">
        <f t="shared" si="1"/>
        <v>10</v>
      </c>
      <c r="N121" s="12">
        <f t="shared" ref="N121:N166" si="12">C121/D121</f>
        <v>0.3937597238</v>
      </c>
      <c r="O121" s="12">
        <f t="shared" si="10"/>
        <v>0.3868558938</v>
      </c>
      <c r="P121" s="12">
        <f t="shared" si="4"/>
        <v>0.3734342574</v>
      </c>
      <c r="Q121" s="12">
        <f t="shared" si="5"/>
        <v>0.410390046</v>
      </c>
      <c r="R121" s="12">
        <f t="shared" si="11"/>
        <v>0.4049967148</v>
      </c>
    </row>
    <row r="122">
      <c r="A122" s="5" t="s">
        <v>133</v>
      </c>
      <c r="B122" s="5" t="s">
        <v>156</v>
      </c>
      <c r="C122" s="6">
        <v>8547394.0</v>
      </c>
      <c r="D122" s="7">
        <v>2.6032926E7</v>
      </c>
      <c r="E122" s="6">
        <v>8704911.0</v>
      </c>
      <c r="F122" s="7">
        <v>2.9081022E7</v>
      </c>
      <c r="G122" s="6">
        <v>9186303.0</v>
      </c>
      <c r="H122" s="7">
        <v>3.0158594E7</v>
      </c>
      <c r="I122" s="6">
        <v>9921274.0</v>
      </c>
      <c r="J122" s="7">
        <v>3.3254182E7</v>
      </c>
      <c r="K122" s="6">
        <v>1.0216631E7</v>
      </c>
      <c r="L122" s="7">
        <v>3.1761574E7</v>
      </c>
      <c r="M122" s="8">
        <f t="shared" si="1"/>
        <v>10</v>
      </c>
      <c r="N122" s="9">
        <f t="shared" si="12"/>
        <v>0.3283301309</v>
      </c>
      <c r="O122" s="9">
        <f t="shared" si="10"/>
        <v>0.2993330496</v>
      </c>
      <c r="P122" s="9">
        <f t="shared" si="4"/>
        <v>0.3045998431</v>
      </c>
      <c r="Q122" s="9">
        <f t="shared" si="5"/>
        <v>0.2983466561</v>
      </c>
      <c r="R122" s="9">
        <f t="shared" si="11"/>
        <v>0.3216663947</v>
      </c>
    </row>
    <row r="123">
      <c r="A123" s="10" t="s">
        <v>133</v>
      </c>
      <c r="B123" s="10" t="s">
        <v>157</v>
      </c>
      <c r="C123" s="6">
        <v>7754726.0</v>
      </c>
      <c r="D123" s="7">
        <v>2.3814773E7</v>
      </c>
      <c r="E123" s="6">
        <v>8212591.0</v>
      </c>
      <c r="F123" s="7">
        <v>2.3435251E7</v>
      </c>
      <c r="G123" s="6">
        <v>8643045.0</v>
      </c>
      <c r="H123" s="7">
        <v>2.4846157E7</v>
      </c>
      <c r="I123" s="6">
        <v>8722809.0</v>
      </c>
      <c r="J123" s="7">
        <v>2.5024668E7</v>
      </c>
      <c r="K123" s="6">
        <v>8912787.0</v>
      </c>
      <c r="L123" s="7">
        <v>2.7890326E7</v>
      </c>
      <c r="M123" s="11">
        <f t="shared" si="1"/>
        <v>10</v>
      </c>
      <c r="N123" s="12">
        <f t="shared" si="12"/>
        <v>0.3256267024</v>
      </c>
      <c r="O123" s="12">
        <f t="shared" si="10"/>
        <v>0.3504375097</v>
      </c>
      <c r="P123" s="12">
        <f t="shared" si="4"/>
        <v>0.3478624481</v>
      </c>
      <c r="Q123" s="12">
        <f t="shared" si="5"/>
        <v>0.3485684206</v>
      </c>
      <c r="R123" s="12">
        <f t="shared" si="11"/>
        <v>0.3195655368</v>
      </c>
    </row>
    <row r="124">
      <c r="A124" s="5" t="s">
        <v>158</v>
      </c>
      <c r="B124" s="5" t="s">
        <v>159</v>
      </c>
      <c r="C124" s="6">
        <v>1.8895947E7</v>
      </c>
      <c r="D124" s="7">
        <v>6.1378703E7</v>
      </c>
      <c r="E124" s="6">
        <v>1.9454553E7</v>
      </c>
      <c r="F124" s="7">
        <v>6.2135022E7</v>
      </c>
      <c r="G124" s="6">
        <v>1.959465E7</v>
      </c>
      <c r="H124" s="7">
        <v>6.1691114E7</v>
      </c>
      <c r="I124" s="6">
        <v>1.9267544E7</v>
      </c>
      <c r="J124" s="7">
        <v>6.3768825E7</v>
      </c>
      <c r="K124" s="6">
        <v>1.9570005E7</v>
      </c>
      <c r="L124" s="7">
        <v>6.5309166E7</v>
      </c>
      <c r="M124" s="8">
        <f t="shared" si="1"/>
        <v>10</v>
      </c>
      <c r="N124" s="9">
        <f t="shared" si="12"/>
        <v>0.3078583625</v>
      </c>
      <c r="O124" s="9">
        <f t="shared" si="10"/>
        <v>0.3131012491</v>
      </c>
      <c r="P124" s="9">
        <f t="shared" si="4"/>
        <v>0.3176251607</v>
      </c>
      <c r="Q124" s="9">
        <f t="shared" si="5"/>
        <v>0.3021467622</v>
      </c>
      <c r="R124" s="9">
        <f t="shared" si="11"/>
        <v>0.2996517365</v>
      </c>
    </row>
    <row r="125">
      <c r="A125" s="10" t="s">
        <v>158</v>
      </c>
      <c r="B125" s="10" t="s">
        <v>160</v>
      </c>
      <c r="C125" s="6">
        <v>2.16233E7</v>
      </c>
      <c r="D125" s="7">
        <v>1.21213125E8</v>
      </c>
      <c r="E125" s="6">
        <v>2.2689E7</v>
      </c>
      <c r="F125" s="7">
        <v>1.27385954E8</v>
      </c>
      <c r="G125" s="6">
        <v>2.19293E7</v>
      </c>
      <c r="H125" s="7">
        <v>1.34099552E8</v>
      </c>
      <c r="I125" s="6">
        <v>2.25133E7</v>
      </c>
      <c r="J125" s="7">
        <v>1.3639245E8</v>
      </c>
      <c r="K125" s="6">
        <v>2.32646E7</v>
      </c>
      <c r="L125" s="7">
        <v>1.40724525E8</v>
      </c>
      <c r="M125" s="11">
        <f t="shared" si="1"/>
        <v>10</v>
      </c>
      <c r="N125" s="12">
        <f t="shared" si="12"/>
        <v>0.1783907477</v>
      </c>
      <c r="O125" s="12">
        <f t="shared" si="10"/>
        <v>0.1781122588</v>
      </c>
      <c r="P125" s="12">
        <f t="shared" si="4"/>
        <v>0.1635300019</v>
      </c>
      <c r="Q125" s="12">
        <f t="shared" si="5"/>
        <v>0.1650626556</v>
      </c>
      <c r="R125" s="12">
        <f t="shared" si="11"/>
        <v>0.165320153</v>
      </c>
    </row>
    <row r="126">
      <c r="A126" s="5" t="s">
        <v>161</v>
      </c>
      <c r="B126" s="5" t="s">
        <v>162</v>
      </c>
      <c r="C126" s="6">
        <v>1.90049644E8</v>
      </c>
      <c r="D126" s="7">
        <v>6.48647258E8</v>
      </c>
      <c r="E126" s="6">
        <v>1.94060421E8</v>
      </c>
      <c r="F126" s="7">
        <v>6.61392792E8</v>
      </c>
      <c r="G126" s="6">
        <v>2.05450904E8</v>
      </c>
      <c r="H126" s="7">
        <v>6.77628773E8</v>
      </c>
      <c r="I126" s="6">
        <v>2.1501396E8</v>
      </c>
      <c r="J126" s="7">
        <v>6.73407452E8</v>
      </c>
      <c r="K126" s="6">
        <v>2.31334324E8</v>
      </c>
      <c r="L126" s="7">
        <v>7.10036753E8</v>
      </c>
      <c r="M126" s="8">
        <f t="shared" si="1"/>
        <v>10</v>
      </c>
      <c r="N126" s="9">
        <f t="shared" si="12"/>
        <v>0.2929938293</v>
      </c>
      <c r="O126" s="9">
        <f t="shared" si="10"/>
        <v>0.2934117567</v>
      </c>
      <c r="P126" s="9">
        <f t="shared" si="4"/>
        <v>0.303190939</v>
      </c>
      <c r="Q126" s="9">
        <f t="shared" si="5"/>
        <v>0.3192925165</v>
      </c>
      <c r="R126" s="9">
        <f t="shared" si="11"/>
        <v>0.3258061263</v>
      </c>
    </row>
    <row r="127">
      <c r="A127" s="10" t="s">
        <v>158</v>
      </c>
      <c r="B127" s="10" t="s">
        <v>163</v>
      </c>
      <c r="C127" s="6">
        <v>4247992.0</v>
      </c>
      <c r="D127" s="7">
        <v>1.3535627E7</v>
      </c>
      <c r="E127" s="6">
        <v>4297577.0</v>
      </c>
      <c r="F127" s="7">
        <v>1.4023478E7</v>
      </c>
      <c r="G127" s="6">
        <v>4613443.0</v>
      </c>
      <c r="H127" s="7">
        <v>1.5130266E7</v>
      </c>
      <c r="I127" s="6">
        <v>4656056.0</v>
      </c>
      <c r="J127" s="7">
        <v>1.5061389E7</v>
      </c>
      <c r="K127" s="6">
        <v>4799633.0</v>
      </c>
      <c r="L127" s="7">
        <v>1.6207239E7</v>
      </c>
      <c r="M127" s="11">
        <f t="shared" si="1"/>
        <v>10</v>
      </c>
      <c r="N127" s="12">
        <f t="shared" si="12"/>
        <v>0.3138378444</v>
      </c>
      <c r="O127" s="12">
        <f t="shared" si="10"/>
        <v>0.3064558592</v>
      </c>
      <c r="P127" s="12">
        <f t="shared" si="4"/>
        <v>0.304914864</v>
      </c>
      <c r="Q127" s="12">
        <f t="shared" si="5"/>
        <v>0.3091385529</v>
      </c>
      <c r="R127" s="12">
        <f t="shared" si="11"/>
        <v>0.2961413107</v>
      </c>
    </row>
    <row r="128">
      <c r="A128" s="5" t="s">
        <v>158</v>
      </c>
      <c r="B128" s="5" t="s">
        <v>164</v>
      </c>
      <c r="C128" s="6">
        <v>7192504.0</v>
      </c>
      <c r="D128" s="7">
        <v>2.4930321E7</v>
      </c>
      <c r="E128" s="6">
        <v>7851786.0</v>
      </c>
      <c r="F128" s="7">
        <v>2.6699946E7</v>
      </c>
      <c r="G128" s="6">
        <v>8092450.0</v>
      </c>
      <c r="H128" s="7">
        <v>2.8004958E7</v>
      </c>
      <c r="I128" s="6">
        <v>8509445.0</v>
      </c>
      <c r="J128" s="7">
        <v>2.8572494E7</v>
      </c>
      <c r="K128" s="6">
        <v>9465984.0</v>
      </c>
      <c r="L128" s="7">
        <v>3.0999595E7</v>
      </c>
      <c r="M128" s="8">
        <f t="shared" si="1"/>
        <v>10</v>
      </c>
      <c r="N128" s="9">
        <f t="shared" si="12"/>
        <v>0.2885042676</v>
      </c>
      <c r="O128" s="9">
        <f t="shared" si="10"/>
        <v>0.2940749768</v>
      </c>
      <c r="P128" s="9">
        <f t="shared" si="4"/>
        <v>0.288964904</v>
      </c>
      <c r="Q128" s="9">
        <f t="shared" si="5"/>
        <v>0.2978194693</v>
      </c>
      <c r="R128" s="9">
        <f t="shared" si="11"/>
        <v>0.3053583119</v>
      </c>
    </row>
    <row r="129">
      <c r="A129" s="10" t="s">
        <v>158</v>
      </c>
      <c r="B129" s="10" t="s">
        <v>165</v>
      </c>
      <c r="C129" s="6">
        <v>2.5972113E7</v>
      </c>
      <c r="D129" s="7">
        <v>1.47699229E8</v>
      </c>
      <c r="E129" s="6">
        <v>2.6505212E7</v>
      </c>
      <c r="F129" s="7">
        <v>1.51549355E8</v>
      </c>
      <c r="G129" s="6">
        <v>2.6475666E7</v>
      </c>
      <c r="H129" s="7">
        <v>1.53683864E8</v>
      </c>
      <c r="I129" s="6">
        <v>2.7197848E7</v>
      </c>
      <c r="J129" s="7">
        <v>1.55382331E8</v>
      </c>
      <c r="K129" s="6">
        <v>2.7482865E7</v>
      </c>
      <c r="L129" s="7">
        <v>1.6449053E8</v>
      </c>
      <c r="M129" s="11">
        <f t="shared" si="1"/>
        <v>10</v>
      </c>
      <c r="N129" s="12">
        <f t="shared" si="12"/>
        <v>0.1758446078</v>
      </c>
      <c r="O129" s="12">
        <f t="shared" si="10"/>
        <v>0.1748949179</v>
      </c>
      <c r="P129" s="12">
        <f t="shared" si="4"/>
        <v>0.1722735576</v>
      </c>
      <c r="Q129" s="12">
        <f t="shared" si="5"/>
        <v>0.1750382288</v>
      </c>
      <c r="R129" s="12">
        <f t="shared" si="11"/>
        <v>0.1670787066</v>
      </c>
    </row>
    <row r="130">
      <c r="A130" s="5" t="s">
        <v>161</v>
      </c>
      <c r="B130" s="5" t="s">
        <v>166</v>
      </c>
      <c r="C130" s="6">
        <v>8552590.0</v>
      </c>
      <c r="D130" s="7">
        <v>3.2417325E7</v>
      </c>
      <c r="E130" s="6">
        <v>9247670.0</v>
      </c>
      <c r="F130" s="7">
        <v>3.4720565E7</v>
      </c>
      <c r="G130" s="6">
        <v>9361265.0</v>
      </c>
      <c r="H130" s="7">
        <v>3.6401715E7</v>
      </c>
      <c r="I130" s="6">
        <v>9258400.0</v>
      </c>
      <c r="J130" s="7">
        <v>3.47995E7</v>
      </c>
      <c r="K130" s="6">
        <v>1.0230505E7</v>
      </c>
      <c r="L130" s="7">
        <v>3.713795E7</v>
      </c>
      <c r="M130" s="8">
        <f t="shared" si="1"/>
        <v>10</v>
      </c>
      <c r="N130" s="9">
        <f t="shared" si="12"/>
        <v>0.2638277526</v>
      </c>
      <c r="O130" s="9">
        <f t="shared" si="10"/>
        <v>0.2663456081</v>
      </c>
      <c r="P130" s="9">
        <f t="shared" si="4"/>
        <v>0.2571654934</v>
      </c>
      <c r="Q130" s="9">
        <f t="shared" si="5"/>
        <v>0.2660497996</v>
      </c>
      <c r="R130" s="9">
        <f t="shared" si="11"/>
        <v>0.2754730673</v>
      </c>
    </row>
    <row r="131">
      <c r="A131" s="10" t="s">
        <v>158</v>
      </c>
      <c r="B131" s="10" t="s">
        <v>167</v>
      </c>
      <c r="C131" s="6">
        <v>9140716.0</v>
      </c>
      <c r="D131" s="7">
        <v>2.4114361E7</v>
      </c>
      <c r="E131" s="6">
        <v>9458951.0</v>
      </c>
      <c r="F131" s="7">
        <v>2.3920573E7</v>
      </c>
      <c r="G131" s="6">
        <v>9300106.0</v>
      </c>
      <c r="H131" s="7">
        <v>2.5590986E7</v>
      </c>
      <c r="I131" s="6">
        <v>9192515.0</v>
      </c>
      <c r="J131" s="7">
        <v>2.452741E7</v>
      </c>
      <c r="K131" s="6">
        <v>1.024536E7</v>
      </c>
      <c r="L131" s="7">
        <v>2.7854669E7</v>
      </c>
      <c r="M131" s="11">
        <f t="shared" si="1"/>
        <v>10</v>
      </c>
      <c r="N131" s="12">
        <f t="shared" si="12"/>
        <v>0.3790569445</v>
      </c>
      <c r="O131" s="12">
        <f t="shared" si="10"/>
        <v>0.3954316228</v>
      </c>
      <c r="P131" s="12">
        <f t="shared" si="4"/>
        <v>0.3634133519</v>
      </c>
      <c r="Q131" s="12">
        <f t="shared" si="5"/>
        <v>0.3747853932</v>
      </c>
      <c r="R131" s="12">
        <f t="shared" si="11"/>
        <v>0.3678148177</v>
      </c>
    </row>
    <row r="132">
      <c r="A132" s="5" t="s">
        <v>161</v>
      </c>
      <c r="B132" s="5" t="s">
        <v>168</v>
      </c>
      <c r="C132" s="6">
        <v>6527222.0</v>
      </c>
      <c r="D132" s="7">
        <v>2.227413E7</v>
      </c>
      <c r="E132" s="6">
        <v>6968985.0</v>
      </c>
      <c r="F132" s="7">
        <v>2.3181348E7</v>
      </c>
      <c r="G132" s="6">
        <v>7485635.0</v>
      </c>
      <c r="H132" s="7">
        <v>2.4388681E7</v>
      </c>
      <c r="I132" s="6">
        <v>7502709.0</v>
      </c>
      <c r="J132" s="7">
        <v>2.504494E7</v>
      </c>
      <c r="K132" s="6">
        <v>8421673.0</v>
      </c>
      <c r="L132" s="7">
        <v>2.5887587E7</v>
      </c>
      <c r="M132" s="8">
        <f t="shared" si="1"/>
        <v>10</v>
      </c>
      <c r="N132" s="9">
        <f t="shared" si="12"/>
        <v>0.2930404914</v>
      </c>
      <c r="O132" s="9">
        <f t="shared" si="10"/>
        <v>0.3006289798</v>
      </c>
      <c r="P132" s="9">
        <f t="shared" si="4"/>
        <v>0.3069307028</v>
      </c>
      <c r="Q132" s="9">
        <f t="shared" si="5"/>
        <v>0.2995698532</v>
      </c>
      <c r="R132" s="9">
        <f t="shared" si="11"/>
        <v>0.3253170332</v>
      </c>
    </row>
    <row r="133">
      <c r="A133" s="10" t="s">
        <v>161</v>
      </c>
      <c r="B133" s="10" t="s">
        <v>169</v>
      </c>
      <c r="C133" s="6">
        <v>1.5557302E7</v>
      </c>
      <c r="D133" s="7">
        <v>5.6685789E7</v>
      </c>
      <c r="E133" s="6">
        <v>1.6560071E7</v>
      </c>
      <c r="F133" s="7">
        <v>5.9738151E7</v>
      </c>
      <c r="G133" s="6">
        <v>1.7061168E7</v>
      </c>
      <c r="H133" s="7">
        <v>6.1796403E7</v>
      </c>
      <c r="I133" s="6">
        <v>1.7849143E7</v>
      </c>
      <c r="J133" s="7">
        <v>6.1203899E7</v>
      </c>
      <c r="K133" s="6">
        <v>1.8222755E7</v>
      </c>
      <c r="L133" s="7">
        <v>6.3279795E7</v>
      </c>
      <c r="M133" s="11">
        <f t="shared" si="1"/>
        <v>10</v>
      </c>
      <c r="N133" s="12">
        <f t="shared" si="12"/>
        <v>0.2744480102</v>
      </c>
      <c r="O133" s="12">
        <f t="shared" si="10"/>
        <v>0.2772109736</v>
      </c>
      <c r="P133" s="12">
        <f t="shared" si="4"/>
        <v>0.2760867489</v>
      </c>
      <c r="Q133" s="12">
        <f t="shared" si="5"/>
        <v>0.2916340836</v>
      </c>
      <c r="R133" s="12">
        <f t="shared" si="11"/>
        <v>0.2879711447</v>
      </c>
    </row>
    <row r="134">
      <c r="A134" s="5" t="s">
        <v>161</v>
      </c>
      <c r="B134" s="5" t="s">
        <v>170</v>
      </c>
      <c r="C134" s="6">
        <v>4278987.0</v>
      </c>
      <c r="D134" s="7">
        <v>1.3629313E7</v>
      </c>
      <c r="E134" s="6">
        <v>4409467.0</v>
      </c>
      <c r="F134" s="7">
        <v>1.3868442E7</v>
      </c>
      <c r="G134" s="6">
        <v>4466150.0</v>
      </c>
      <c r="H134" s="7">
        <v>1.3700449E7</v>
      </c>
      <c r="I134" s="6">
        <v>4475435.0</v>
      </c>
      <c r="J134" s="7">
        <v>1.2773704E7</v>
      </c>
      <c r="K134" s="6">
        <v>4699611.0</v>
      </c>
      <c r="L134" s="7">
        <v>1.3687535E7</v>
      </c>
      <c r="M134" s="8">
        <f t="shared" si="1"/>
        <v>10</v>
      </c>
      <c r="N134" s="9">
        <f t="shared" si="12"/>
        <v>0.3139547092</v>
      </c>
      <c r="O134" s="9">
        <f t="shared" si="10"/>
        <v>0.3179497019</v>
      </c>
      <c r="P134" s="9">
        <f t="shared" si="4"/>
        <v>0.3259856666</v>
      </c>
      <c r="Q134" s="9">
        <f t="shared" si="5"/>
        <v>0.3503631366</v>
      </c>
      <c r="R134" s="9">
        <f t="shared" si="11"/>
        <v>0.3433496974</v>
      </c>
    </row>
    <row r="135">
      <c r="A135" s="10" t="s">
        <v>161</v>
      </c>
      <c r="B135" s="10" t="s">
        <v>171</v>
      </c>
      <c r="C135" s="6">
        <v>3618000.0</v>
      </c>
      <c r="D135" s="7">
        <v>1.37235E7</v>
      </c>
      <c r="E135" s="6">
        <v>4206000.0</v>
      </c>
      <c r="F135" s="7">
        <v>1.67774E7</v>
      </c>
      <c r="G135" s="6">
        <v>4346600.0</v>
      </c>
      <c r="H135" s="7">
        <v>1.73714E7</v>
      </c>
      <c r="I135" s="6">
        <v>4509300.0</v>
      </c>
      <c r="J135" s="7">
        <v>1.78603E7</v>
      </c>
      <c r="K135" s="6">
        <v>4819700.0</v>
      </c>
      <c r="L135" s="7">
        <v>1.98095E7</v>
      </c>
      <c r="M135" s="11">
        <f t="shared" si="1"/>
        <v>10</v>
      </c>
      <c r="N135" s="12">
        <f t="shared" si="12"/>
        <v>0.26363537</v>
      </c>
      <c r="O135" s="12">
        <f t="shared" si="10"/>
        <v>0.2506943865</v>
      </c>
      <c r="P135" s="12">
        <f t="shared" si="4"/>
        <v>0.2502158721</v>
      </c>
      <c r="Q135" s="12">
        <f t="shared" si="5"/>
        <v>0.2524761622</v>
      </c>
      <c r="R135" s="12">
        <f t="shared" si="11"/>
        <v>0.2433024559</v>
      </c>
    </row>
    <row r="136">
      <c r="A136" s="5" t="s">
        <v>158</v>
      </c>
      <c r="B136" s="5" t="s">
        <v>172</v>
      </c>
      <c r="C136" s="6">
        <v>7934200.0</v>
      </c>
      <c r="D136" s="7">
        <v>2.132851E7</v>
      </c>
      <c r="E136" s="6">
        <v>8142630.0</v>
      </c>
      <c r="F136" s="7">
        <v>2.1926095E7</v>
      </c>
      <c r="G136" s="6">
        <v>8504369.0</v>
      </c>
      <c r="H136" s="7">
        <v>2.2610512E7</v>
      </c>
      <c r="I136" s="6">
        <v>9472472.0</v>
      </c>
      <c r="J136" s="7">
        <v>2.4595578E7</v>
      </c>
      <c r="K136" s="6">
        <v>1.0912451E7</v>
      </c>
      <c r="L136" s="7">
        <v>2.721603E7</v>
      </c>
      <c r="M136" s="8">
        <f t="shared" si="1"/>
        <v>10</v>
      </c>
      <c r="N136" s="9">
        <f t="shared" si="12"/>
        <v>0.3719997318</v>
      </c>
      <c r="O136" s="9">
        <f t="shared" si="10"/>
        <v>0.3713670857</v>
      </c>
      <c r="P136" s="9">
        <f t="shared" si="4"/>
        <v>0.3761245654</v>
      </c>
      <c r="Q136" s="9">
        <f t="shared" si="5"/>
        <v>0.3851290667</v>
      </c>
      <c r="R136" s="9">
        <f t="shared" si="11"/>
        <v>0.4009567523</v>
      </c>
    </row>
    <row r="137">
      <c r="A137" s="10" t="s">
        <v>161</v>
      </c>
      <c r="B137" s="10" t="s">
        <v>173</v>
      </c>
      <c r="C137" s="6">
        <v>2.2751845E7</v>
      </c>
      <c r="D137" s="7">
        <v>1.11548373E8</v>
      </c>
      <c r="E137" s="6">
        <v>2.2880045E7</v>
      </c>
      <c r="F137" s="7">
        <v>1.1048623E8</v>
      </c>
      <c r="G137" s="6">
        <v>2.38481E7</v>
      </c>
      <c r="H137" s="7">
        <v>1.161586E8</v>
      </c>
      <c r="I137" s="6">
        <v>2.169617E7</v>
      </c>
      <c r="J137" s="7">
        <v>9.1492725E7</v>
      </c>
      <c r="K137" s="6">
        <v>2.2956861E7</v>
      </c>
      <c r="L137" s="7">
        <v>1.07317777E8</v>
      </c>
      <c r="M137" s="11">
        <f t="shared" si="1"/>
        <v>10</v>
      </c>
      <c r="N137" s="12">
        <f t="shared" si="12"/>
        <v>0.2039639341</v>
      </c>
      <c r="O137" s="12">
        <f t="shared" si="10"/>
        <v>0.2070850368</v>
      </c>
      <c r="P137" s="12">
        <f t="shared" si="4"/>
        <v>0.2053063656</v>
      </c>
      <c r="Q137" s="12">
        <f t="shared" si="5"/>
        <v>0.2371354662</v>
      </c>
      <c r="R137" s="12">
        <f t="shared" si="11"/>
        <v>0.2139148018</v>
      </c>
    </row>
    <row r="138">
      <c r="A138" s="5" t="s">
        <v>158</v>
      </c>
      <c r="B138" s="5" t="s">
        <v>174</v>
      </c>
      <c r="C138" s="6">
        <v>5.8734146E7</v>
      </c>
      <c r="D138" s="7">
        <v>1.82246578E8</v>
      </c>
      <c r="E138" s="6">
        <v>5.911494E7</v>
      </c>
      <c r="F138" s="7">
        <v>1.99943286E8</v>
      </c>
      <c r="G138" s="6">
        <v>6.3392193E7</v>
      </c>
      <c r="H138" s="7">
        <v>2.08263831E8</v>
      </c>
      <c r="I138" s="6">
        <v>6.3799116E7</v>
      </c>
      <c r="J138" s="7">
        <v>2.00615813E8</v>
      </c>
      <c r="K138" s="6">
        <v>6.3812757E7</v>
      </c>
      <c r="L138" s="7">
        <v>2.51006272E8</v>
      </c>
      <c r="M138" s="8">
        <f t="shared" si="1"/>
        <v>10</v>
      </c>
      <c r="N138" s="9">
        <f t="shared" si="12"/>
        <v>0.3222784573</v>
      </c>
      <c r="O138" s="9">
        <f t="shared" si="10"/>
        <v>0.2956585399</v>
      </c>
      <c r="P138" s="9">
        <f t="shared" si="4"/>
        <v>0.3043840723</v>
      </c>
      <c r="Q138" s="9">
        <f t="shared" si="5"/>
        <v>0.3180163869</v>
      </c>
      <c r="R138" s="9">
        <f t="shared" si="11"/>
        <v>0.254227739</v>
      </c>
    </row>
    <row r="139">
      <c r="A139" s="10" t="s">
        <v>158</v>
      </c>
      <c r="B139" s="10" t="s">
        <v>175</v>
      </c>
      <c r="C139" s="6">
        <v>5004785.0</v>
      </c>
      <c r="D139" s="7">
        <v>1.3378801E7</v>
      </c>
      <c r="E139" s="6">
        <v>4819400.0</v>
      </c>
      <c r="F139" s="7">
        <v>1.3965064E7</v>
      </c>
      <c r="G139" s="6">
        <v>4819514.0</v>
      </c>
      <c r="H139" s="7">
        <v>1.396129E7</v>
      </c>
      <c r="I139" s="6">
        <v>4926864.0</v>
      </c>
      <c r="J139" s="7">
        <v>1.4263297E7</v>
      </c>
      <c r="K139" s="13"/>
      <c r="L139" s="14"/>
      <c r="M139" s="11">
        <f t="shared" si="1"/>
        <v>8</v>
      </c>
      <c r="N139" s="12">
        <f t="shared" si="12"/>
        <v>0.3740832232</v>
      </c>
      <c r="O139" s="12">
        <f t="shared" si="10"/>
        <v>0.3451040396</v>
      </c>
      <c r="P139" s="12">
        <f t="shared" si="4"/>
        <v>0.3452054932</v>
      </c>
      <c r="Q139" s="12">
        <f t="shared" si="5"/>
        <v>0.3454225205</v>
      </c>
      <c r="R139" s="12"/>
    </row>
    <row r="140">
      <c r="A140" s="5" t="s">
        <v>161</v>
      </c>
      <c r="B140" s="5" t="s">
        <v>176</v>
      </c>
      <c r="C140" s="6">
        <v>1.518008797E7</v>
      </c>
      <c r="D140" s="7">
        <v>3.517567148E7</v>
      </c>
      <c r="E140" s="6">
        <v>1.5886534E7</v>
      </c>
      <c r="F140" s="7">
        <v>3.5277711E7</v>
      </c>
      <c r="G140" s="6">
        <v>1.6733506E7</v>
      </c>
      <c r="H140" s="7">
        <v>3.6465728E7</v>
      </c>
      <c r="I140" s="6">
        <v>1.7364549E7</v>
      </c>
      <c r="J140" s="7">
        <v>3.9794734E7</v>
      </c>
      <c r="K140" s="6">
        <v>1.8048054E7</v>
      </c>
      <c r="L140" s="7">
        <v>4.1769286E7</v>
      </c>
      <c r="M140" s="8">
        <f t="shared" si="1"/>
        <v>10</v>
      </c>
      <c r="N140" s="9">
        <f t="shared" si="12"/>
        <v>0.431550766</v>
      </c>
      <c r="O140" s="9">
        <f t="shared" si="10"/>
        <v>0.4503278005</v>
      </c>
      <c r="P140" s="9">
        <f t="shared" si="4"/>
        <v>0.4588830915</v>
      </c>
      <c r="Q140" s="9">
        <f t="shared" si="5"/>
        <v>0.4363529355</v>
      </c>
      <c r="R140" s="9">
        <f t="shared" ref="R140:R145" si="13">K140/L140</f>
        <v>0.4320891193</v>
      </c>
    </row>
    <row r="141">
      <c r="A141" s="10" t="s">
        <v>158</v>
      </c>
      <c r="B141" s="10" t="s">
        <v>177</v>
      </c>
      <c r="C141" s="6">
        <v>1.4398244E7</v>
      </c>
      <c r="D141" s="7">
        <v>4.3038989E7</v>
      </c>
      <c r="E141" s="6">
        <v>1.490445E7</v>
      </c>
      <c r="F141" s="7">
        <v>4.3950167E7</v>
      </c>
      <c r="G141" s="6">
        <v>1.6297105E7</v>
      </c>
      <c r="H141" s="7">
        <v>4.7372916E7</v>
      </c>
      <c r="I141" s="6">
        <v>1.4856117E7</v>
      </c>
      <c r="J141" s="7">
        <v>4.7836985E7</v>
      </c>
      <c r="K141" s="6">
        <v>1.7553119E7</v>
      </c>
      <c r="L141" s="7">
        <v>5.1377646E7</v>
      </c>
      <c r="M141" s="11">
        <f t="shared" si="1"/>
        <v>10</v>
      </c>
      <c r="N141" s="12">
        <f t="shared" si="12"/>
        <v>0.3345395497</v>
      </c>
      <c r="O141" s="12">
        <f t="shared" si="10"/>
        <v>0.3391215783</v>
      </c>
      <c r="P141" s="12">
        <f t="shared" si="4"/>
        <v>0.3440173495</v>
      </c>
      <c r="Q141" s="12">
        <f t="shared" si="5"/>
        <v>0.3105571348</v>
      </c>
      <c r="R141" s="12">
        <f t="shared" si="13"/>
        <v>0.3416489537</v>
      </c>
    </row>
    <row r="142">
      <c r="A142" s="5" t="s">
        <v>178</v>
      </c>
      <c r="B142" s="5" t="s">
        <v>179</v>
      </c>
      <c r="C142" s="6">
        <v>2.54343428E8</v>
      </c>
      <c r="D142" s="7">
        <v>1.381582398E9</v>
      </c>
      <c r="E142" s="6">
        <v>2.38650152E8</v>
      </c>
      <c r="F142" s="7">
        <v>1.488583693E9</v>
      </c>
      <c r="G142" s="6">
        <v>2.75013838E8</v>
      </c>
      <c r="H142" s="7">
        <v>1.645283101E9</v>
      </c>
      <c r="I142" s="6">
        <v>2.83434803E8</v>
      </c>
      <c r="J142" s="7">
        <v>1.659219262E9</v>
      </c>
      <c r="K142" s="6">
        <v>2.87397053E8</v>
      </c>
      <c r="L142" s="7">
        <v>1.702649101E9</v>
      </c>
      <c r="M142" s="8">
        <f t="shared" si="1"/>
        <v>10</v>
      </c>
      <c r="N142" s="9">
        <f t="shared" si="12"/>
        <v>0.1840957357</v>
      </c>
      <c r="O142" s="9">
        <f t="shared" si="10"/>
        <v>0.1603202783</v>
      </c>
      <c r="P142" s="9">
        <f t="shared" si="4"/>
        <v>0.1671528978</v>
      </c>
      <c r="Q142" s="9">
        <f t="shared" si="5"/>
        <v>0.1708242</v>
      </c>
      <c r="R142" s="9">
        <f t="shared" si="13"/>
        <v>0.1687940591</v>
      </c>
    </row>
    <row r="143">
      <c r="A143" s="10" t="s">
        <v>180</v>
      </c>
      <c r="B143" s="10" t="s">
        <v>181</v>
      </c>
      <c r="C143" s="6">
        <v>9479825.0</v>
      </c>
      <c r="D143" s="7">
        <v>3.5906473E7</v>
      </c>
      <c r="E143" s="6">
        <v>9838885.0</v>
      </c>
      <c r="F143" s="7">
        <v>3.7327312E7</v>
      </c>
      <c r="G143" s="6">
        <v>1.0218431E7</v>
      </c>
      <c r="H143" s="7">
        <v>3.8689394E7</v>
      </c>
      <c r="I143" s="6">
        <v>1.0596148E7</v>
      </c>
      <c r="J143" s="7">
        <v>3.9892553E7</v>
      </c>
      <c r="K143" s="6">
        <v>1.0937377E7</v>
      </c>
      <c r="L143" s="7">
        <v>4.0112482E7</v>
      </c>
      <c r="M143" s="11">
        <f t="shared" si="1"/>
        <v>10</v>
      </c>
      <c r="N143" s="12">
        <f t="shared" si="12"/>
        <v>0.2640143742</v>
      </c>
      <c r="O143" s="12">
        <f t="shared" si="10"/>
        <v>0.2635840748</v>
      </c>
      <c r="P143" s="12">
        <f t="shared" si="4"/>
        <v>0.2641145271</v>
      </c>
      <c r="Q143" s="12">
        <f t="shared" si="5"/>
        <v>0.2656171943</v>
      </c>
      <c r="R143" s="12">
        <f t="shared" si="13"/>
        <v>0.2726676699</v>
      </c>
    </row>
    <row r="144">
      <c r="A144" s="5" t="s">
        <v>180</v>
      </c>
      <c r="B144" s="5" t="s">
        <v>182</v>
      </c>
      <c r="C144" s="6">
        <v>3.5063978E7</v>
      </c>
      <c r="D144" s="7">
        <v>1.20601662E8</v>
      </c>
      <c r="E144" s="6">
        <v>3.5654156E7</v>
      </c>
      <c r="F144" s="7">
        <v>1.24943991E8</v>
      </c>
      <c r="G144" s="6">
        <v>4.1409358E7</v>
      </c>
      <c r="H144" s="7">
        <v>1.35383082E8</v>
      </c>
      <c r="I144" s="6">
        <v>4.2594304E7</v>
      </c>
      <c r="J144" s="7">
        <v>1.39539579E8</v>
      </c>
      <c r="K144" s="6">
        <v>4.3437286E7</v>
      </c>
      <c r="L144" s="7">
        <v>1.42237036E8</v>
      </c>
      <c r="M144" s="8">
        <f t="shared" si="1"/>
        <v>10</v>
      </c>
      <c r="N144" s="9">
        <f t="shared" si="12"/>
        <v>0.2907420795</v>
      </c>
      <c r="O144" s="9">
        <f t="shared" si="10"/>
        <v>0.2853611103</v>
      </c>
      <c r="P144" s="9">
        <f t="shared" si="4"/>
        <v>0.3058680404</v>
      </c>
      <c r="Q144" s="9">
        <f t="shared" si="5"/>
        <v>0.3052489072</v>
      </c>
      <c r="R144" s="9">
        <f t="shared" si="13"/>
        <v>0.3053866083</v>
      </c>
    </row>
    <row r="145">
      <c r="A145" s="10" t="s">
        <v>180</v>
      </c>
      <c r="B145" s="10" t="s">
        <v>183</v>
      </c>
      <c r="C145" s="6">
        <v>1.7884747E7</v>
      </c>
      <c r="D145" s="7">
        <v>4.5758462E7</v>
      </c>
      <c r="E145" s="6">
        <v>1.8178346E7</v>
      </c>
      <c r="F145" s="7">
        <v>4.5752309E7</v>
      </c>
      <c r="G145" s="6">
        <v>1.926841E7</v>
      </c>
      <c r="H145" s="7">
        <v>4.8462622E7</v>
      </c>
      <c r="I145" s="6">
        <v>1.9254407E7</v>
      </c>
      <c r="J145" s="7">
        <v>4.9435595E7</v>
      </c>
      <c r="K145" s="6">
        <v>1.9560634E7</v>
      </c>
      <c r="L145" s="7">
        <v>5.0839483E7</v>
      </c>
      <c r="M145" s="11">
        <f t="shared" si="1"/>
        <v>10</v>
      </c>
      <c r="N145" s="12">
        <f t="shared" si="12"/>
        <v>0.3908511392</v>
      </c>
      <c r="O145" s="12">
        <f t="shared" si="10"/>
        <v>0.3973208434</v>
      </c>
      <c r="P145" s="12">
        <f t="shared" si="4"/>
        <v>0.3975932214</v>
      </c>
      <c r="Q145" s="12">
        <f t="shared" si="5"/>
        <v>0.389484682</v>
      </c>
      <c r="R145" s="12">
        <f t="shared" si="13"/>
        <v>0.3847528111</v>
      </c>
    </row>
    <row r="146">
      <c r="A146" s="5" t="s">
        <v>184</v>
      </c>
      <c r="B146" s="5" t="s">
        <v>185</v>
      </c>
      <c r="C146" s="6">
        <v>1928008.0</v>
      </c>
      <c r="D146" s="7">
        <v>5507024.0</v>
      </c>
      <c r="E146" s="6">
        <v>1989287.0</v>
      </c>
      <c r="F146" s="7">
        <v>5657422.0</v>
      </c>
      <c r="G146" s="6">
        <v>1996449.0</v>
      </c>
      <c r="H146" s="7">
        <v>6661077.0</v>
      </c>
      <c r="I146" s="6">
        <v>1684819.0</v>
      </c>
      <c r="J146" s="7">
        <v>6763873.0</v>
      </c>
      <c r="K146" s="6"/>
      <c r="L146" s="7"/>
      <c r="M146" s="8">
        <f t="shared" si="1"/>
        <v>8</v>
      </c>
      <c r="N146" s="9">
        <f t="shared" si="12"/>
        <v>0.3500997998</v>
      </c>
      <c r="O146" s="9">
        <f t="shared" si="10"/>
        <v>0.3516242911</v>
      </c>
      <c r="P146" s="9">
        <f t="shared" si="4"/>
        <v>0.2997186491</v>
      </c>
      <c r="Q146" s="9">
        <f t="shared" si="5"/>
        <v>0.2490908685</v>
      </c>
      <c r="R146" s="9"/>
    </row>
    <row r="147">
      <c r="A147" s="10" t="s">
        <v>180</v>
      </c>
      <c r="B147" s="10" t="s">
        <v>186</v>
      </c>
      <c r="C147" s="6">
        <v>6.3209662E7</v>
      </c>
      <c r="D147" s="7">
        <v>1.6886609E8</v>
      </c>
      <c r="E147" s="6">
        <v>6.6321521E7</v>
      </c>
      <c r="F147" s="7">
        <v>1.72883319E8</v>
      </c>
      <c r="G147" s="6">
        <v>7.0109498E7</v>
      </c>
      <c r="H147" s="7">
        <v>1.81836916E8</v>
      </c>
      <c r="I147" s="6">
        <v>7.2580599E7</v>
      </c>
      <c r="J147" s="7">
        <v>1.87409758E8</v>
      </c>
      <c r="K147" s="6">
        <v>7.4216221E7</v>
      </c>
      <c r="L147" s="7">
        <v>1.9597115E8</v>
      </c>
      <c r="M147" s="11">
        <f t="shared" si="1"/>
        <v>10</v>
      </c>
      <c r="N147" s="12">
        <f t="shared" si="12"/>
        <v>0.374318266</v>
      </c>
      <c r="O147" s="12">
        <f t="shared" si="10"/>
        <v>0.3836201282</v>
      </c>
      <c r="P147" s="12">
        <f t="shared" si="4"/>
        <v>0.3855625114</v>
      </c>
      <c r="Q147" s="12">
        <f t="shared" si="5"/>
        <v>0.3872829237</v>
      </c>
      <c r="R147" s="12">
        <f t="shared" ref="R147:R150" si="14">K147/L147</f>
        <v>0.3787099326</v>
      </c>
    </row>
    <row r="148">
      <c r="A148" s="5" t="s">
        <v>184</v>
      </c>
      <c r="B148" s="5" t="s">
        <v>187</v>
      </c>
      <c r="C148" s="6">
        <v>1.5286659E7</v>
      </c>
      <c r="D148" s="7">
        <v>6.0912223E7</v>
      </c>
      <c r="E148" s="6">
        <v>1.557747E7</v>
      </c>
      <c r="F148" s="7">
        <v>6.2228507E7</v>
      </c>
      <c r="G148" s="6">
        <v>1.5962765E7</v>
      </c>
      <c r="H148" s="7">
        <v>6.4382707E7</v>
      </c>
      <c r="I148" s="6">
        <v>1.6089137E7</v>
      </c>
      <c r="J148" s="7">
        <v>6.641666E7</v>
      </c>
      <c r="K148" s="6">
        <v>1.6790419E7</v>
      </c>
      <c r="L148" s="7">
        <v>6.8885005E7</v>
      </c>
      <c r="M148" s="8">
        <f t="shared" si="1"/>
        <v>10</v>
      </c>
      <c r="N148" s="9">
        <f t="shared" si="12"/>
        <v>0.2509620934</v>
      </c>
      <c r="O148" s="9">
        <f t="shared" si="10"/>
        <v>0.2503269121</v>
      </c>
      <c r="P148" s="9">
        <f t="shared" si="4"/>
        <v>0.2479355986</v>
      </c>
      <c r="Q148" s="9">
        <f t="shared" si="5"/>
        <v>0.2422454998</v>
      </c>
      <c r="R148" s="9">
        <f t="shared" si="14"/>
        <v>0.2437456309</v>
      </c>
    </row>
    <row r="149">
      <c r="A149" s="10" t="s">
        <v>184</v>
      </c>
      <c r="B149" s="10" t="s">
        <v>188</v>
      </c>
      <c r="C149" s="6">
        <v>1.3827954E7</v>
      </c>
      <c r="D149" s="7">
        <v>5.6563227E7</v>
      </c>
      <c r="E149" s="6">
        <v>1.4419896E7</v>
      </c>
      <c r="F149" s="7">
        <v>5.8159421E7</v>
      </c>
      <c r="G149" s="6">
        <v>1.4843901E7</v>
      </c>
      <c r="H149" s="7">
        <v>5.9191007E7</v>
      </c>
      <c r="I149" s="6">
        <v>1.5667193E7</v>
      </c>
      <c r="J149" s="7">
        <v>6.3133164E7</v>
      </c>
      <c r="K149" s="6">
        <v>1.6146156E7</v>
      </c>
      <c r="L149" s="7">
        <v>6.3527009E7</v>
      </c>
      <c r="M149" s="11">
        <f t="shared" si="1"/>
        <v>10</v>
      </c>
      <c r="N149" s="12">
        <f t="shared" si="12"/>
        <v>0.2444689727</v>
      </c>
      <c r="O149" s="12">
        <f t="shared" si="10"/>
        <v>0.2479374064</v>
      </c>
      <c r="P149" s="12">
        <f t="shared" si="4"/>
        <v>0.2507796666</v>
      </c>
      <c r="Q149" s="12">
        <f t="shared" si="5"/>
        <v>0.2481610616</v>
      </c>
      <c r="R149" s="12">
        <f t="shared" si="14"/>
        <v>0.2541620683</v>
      </c>
    </row>
    <row r="150">
      <c r="A150" s="5" t="s">
        <v>184</v>
      </c>
      <c r="B150" s="5" t="s">
        <v>189</v>
      </c>
      <c r="C150" s="6">
        <v>2.1851882E7</v>
      </c>
      <c r="D150" s="7">
        <v>5.970207E7</v>
      </c>
      <c r="E150" s="6">
        <v>2.2976078E7</v>
      </c>
      <c r="F150" s="7">
        <v>6.3653426E7</v>
      </c>
      <c r="G150" s="6">
        <v>2.3061045E7</v>
      </c>
      <c r="H150" s="7">
        <v>6.4744569E7</v>
      </c>
      <c r="I150" s="6">
        <v>2.3152699E7</v>
      </c>
      <c r="J150" s="7">
        <v>6.4290859E7</v>
      </c>
      <c r="K150" s="6">
        <v>2.4004207E7</v>
      </c>
      <c r="L150" s="7">
        <v>6.7784181E7</v>
      </c>
      <c r="M150" s="8">
        <f t="shared" si="1"/>
        <v>10</v>
      </c>
      <c r="N150" s="9">
        <f t="shared" si="12"/>
        <v>0.3660154832</v>
      </c>
      <c r="O150" s="9">
        <f t="shared" si="10"/>
        <v>0.3609558738</v>
      </c>
      <c r="P150" s="9">
        <f t="shared" si="4"/>
        <v>0.3561850107</v>
      </c>
      <c r="Q150" s="9">
        <f t="shared" si="5"/>
        <v>0.3601242752</v>
      </c>
      <c r="R150" s="9">
        <f t="shared" si="14"/>
        <v>0.3541269754</v>
      </c>
    </row>
    <row r="151">
      <c r="A151" s="10" t="s">
        <v>184</v>
      </c>
      <c r="B151" s="10" t="s">
        <v>190</v>
      </c>
      <c r="C151" s="6">
        <v>1.458498E7</v>
      </c>
      <c r="D151" s="7">
        <v>5.5760992E7</v>
      </c>
      <c r="E151" s="6">
        <v>1.4718238E7</v>
      </c>
      <c r="F151" s="7">
        <v>5.6568591E7</v>
      </c>
      <c r="G151" s="6">
        <v>1.5190819E7</v>
      </c>
      <c r="H151" s="7">
        <v>5.8769707E7</v>
      </c>
      <c r="I151" s="6">
        <v>1.6635526E7</v>
      </c>
      <c r="J151" s="7">
        <v>6.5511767E7</v>
      </c>
      <c r="K151" s="6"/>
      <c r="L151" s="7"/>
      <c r="M151" s="11">
        <f t="shared" si="1"/>
        <v>8</v>
      </c>
      <c r="N151" s="12">
        <f t="shared" si="12"/>
        <v>0.2615624198</v>
      </c>
      <c r="O151" s="12">
        <f t="shared" si="10"/>
        <v>0.2601839243</v>
      </c>
      <c r="P151" s="12">
        <f t="shared" si="4"/>
        <v>0.2584804277</v>
      </c>
      <c r="Q151" s="12">
        <f t="shared" si="5"/>
        <v>0.2539318776</v>
      </c>
      <c r="R151" s="12"/>
    </row>
    <row r="152">
      <c r="A152" s="5" t="s">
        <v>191</v>
      </c>
      <c r="B152" s="5" t="s">
        <v>192</v>
      </c>
      <c r="C152" s="6">
        <v>6.3367697E7</v>
      </c>
      <c r="D152" s="7">
        <v>2.17780709E8</v>
      </c>
      <c r="E152" s="6">
        <v>6.5196338E7</v>
      </c>
      <c r="F152" s="7">
        <v>2.4294999E8</v>
      </c>
      <c r="G152" s="6">
        <v>7.0006493E7</v>
      </c>
      <c r="H152" s="7">
        <v>2.41323293E8</v>
      </c>
      <c r="I152" s="6">
        <v>7.1179598E7</v>
      </c>
      <c r="J152" s="7">
        <v>2.38682924E8</v>
      </c>
      <c r="K152" s="6">
        <v>7.7502676E7</v>
      </c>
      <c r="L152" s="7">
        <v>2.76244703E8</v>
      </c>
      <c r="M152" s="8">
        <f t="shared" si="1"/>
        <v>10</v>
      </c>
      <c r="N152" s="9">
        <f t="shared" si="12"/>
        <v>0.2909702025</v>
      </c>
      <c r="O152" s="9">
        <f t="shared" si="10"/>
        <v>0.2683529149</v>
      </c>
      <c r="P152" s="9">
        <f t="shared" si="4"/>
        <v>0.2900942223</v>
      </c>
      <c r="Q152" s="9">
        <f t="shared" si="5"/>
        <v>0.2982182253</v>
      </c>
      <c r="R152" s="9">
        <f t="shared" ref="R152:R177" si="15">K152/L152</f>
        <v>0.2805580529</v>
      </c>
    </row>
    <row r="153">
      <c r="A153" s="10" t="s">
        <v>191</v>
      </c>
      <c r="B153" s="10" t="s">
        <v>193</v>
      </c>
      <c r="C153" s="6">
        <v>1.3584525E7</v>
      </c>
      <c r="D153" s="7">
        <v>3.8430152E7</v>
      </c>
      <c r="E153" s="6">
        <v>1.4557464E7</v>
      </c>
      <c r="F153" s="7">
        <v>4.0406331E7</v>
      </c>
      <c r="G153" s="6">
        <v>1.597416E7</v>
      </c>
      <c r="H153" s="7">
        <v>4.2779932E7</v>
      </c>
      <c r="I153" s="6">
        <v>1.6726168E7</v>
      </c>
      <c r="J153" s="7">
        <v>4.3245426E7</v>
      </c>
      <c r="K153" s="6">
        <v>1.79948E7</v>
      </c>
      <c r="L153" s="7">
        <v>4.6428959E7</v>
      </c>
      <c r="M153" s="11">
        <f t="shared" si="1"/>
        <v>10</v>
      </c>
      <c r="N153" s="12">
        <f t="shared" si="12"/>
        <v>0.3534861116</v>
      </c>
      <c r="O153" s="12">
        <f t="shared" si="10"/>
        <v>0.3602768091</v>
      </c>
      <c r="P153" s="12">
        <f t="shared" si="4"/>
        <v>0.3734031181</v>
      </c>
      <c r="Q153" s="12">
        <f t="shared" si="5"/>
        <v>0.3867731121</v>
      </c>
      <c r="R153" s="12">
        <f t="shared" si="15"/>
        <v>0.3875770723</v>
      </c>
    </row>
    <row r="154">
      <c r="A154" s="5" t="s">
        <v>194</v>
      </c>
      <c r="B154" s="5" t="s">
        <v>195</v>
      </c>
      <c r="C154" s="6">
        <v>7546590.0</v>
      </c>
      <c r="D154" s="7">
        <v>2.642905E7</v>
      </c>
      <c r="E154" s="6">
        <v>8012610.0</v>
      </c>
      <c r="F154" s="7">
        <v>2.892214E7</v>
      </c>
      <c r="G154" s="6">
        <v>8119550.0</v>
      </c>
      <c r="H154" s="7">
        <v>2.892214E7</v>
      </c>
      <c r="I154" s="6">
        <v>8544370.0</v>
      </c>
      <c r="J154" s="7">
        <v>2.923227E7</v>
      </c>
      <c r="K154" s="6">
        <v>8602840.0</v>
      </c>
      <c r="L154" s="7">
        <v>3.317206E7</v>
      </c>
      <c r="M154" s="8">
        <f t="shared" si="1"/>
        <v>10</v>
      </c>
      <c r="N154" s="9">
        <f t="shared" si="12"/>
        <v>0.285541478</v>
      </c>
      <c r="O154" s="9">
        <f t="shared" si="10"/>
        <v>0.2770407031</v>
      </c>
      <c r="P154" s="9">
        <f t="shared" si="4"/>
        <v>0.2807382165</v>
      </c>
      <c r="Q154" s="9">
        <f t="shared" si="5"/>
        <v>0.2922923878</v>
      </c>
      <c r="R154" s="9">
        <f t="shared" si="15"/>
        <v>0.2593399385</v>
      </c>
    </row>
    <row r="155">
      <c r="A155" s="10" t="s">
        <v>194</v>
      </c>
      <c r="B155" s="10" t="s">
        <v>196</v>
      </c>
      <c r="C155" s="6">
        <v>1.8667297E7</v>
      </c>
      <c r="D155" s="7">
        <v>6.6888929E7</v>
      </c>
      <c r="E155" s="6">
        <v>2.0220059E7</v>
      </c>
      <c r="F155" s="7">
        <v>6.6079606E7</v>
      </c>
      <c r="G155" s="6">
        <v>3.1270638E7</v>
      </c>
      <c r="H155" s="7">
        <v>7.543373E7</v>
      </c>
      <c r="I155" s="6">
        <v>3.0753516E7</v>
      </c>
      <c r="J155" s="7">
        <v>7.7953637E7</v>
      </c>
      <c r="K155" s="6">
        <v>3.513749E7</v>
      </c>
      <c r="L155" s="7">
        <v>1.14494642E8</v>
      </c>
      <c r="M155" s="11">
        <f t="shared" si="1"/>
        <v>10</v>
      </c>
      <c r="N155" s="12">
        <f t="shared" si="12"/>
        <v>0.2790790237</v>
      </c>
      <c r="O155" s="12">
        <f t="shared" si="10"/>
        <v>0.3059954534</v>
      </c>
      <c r="P155" s="12">
        <f t="shared" si="4"/>
        <v>0.4145445015</v>
      </c>
      <c r="Q155" s="12">
        <f t="shared" si="5"/>
        <v>0.3945103421</v>
      </c>
      <c r="R155" s="12">
        <f t="shared" si="15"/>
        <v>0.3068920029</v>
      </c>
    </row>
    <row r="156">
      <c r="A156" s="5" t="s">
        <v>194</v>
      </c>
      <c r="B156" s="5" t="s">
        <v>197</v>
      </c>
      <c r="C156" s="6">
        <v>3237032.0</v>
      </c>
      <c r="D156" s="7">
        <v>8238470.0</v>
      </c>
      <c r="E156" s="6">
        <v>3140326.0</v>
      </c>
      <c r="F156" s="7">
        <v>9562237.0</v>
      </c>
      <c r="G156" s="6">
        <v>3380225.0</v>
      </c>
      <c r="H156" s="7">
        <v>8761294.0</v>
      </c>
      <c r="I156" s="6">
        <v>3550472.0</v>
      </c>
      <c r="J156" s="7">
        <v>1.2271863E7</v>
      </c>
      <c r="K156" s="6">
        <v>3663999.0</v>
      </c>
      <c r="L156" s="15">
        <v>1.4430615E7</v>
      </c>
      <c r="M156" s="8">
        <f t="shared" si="1"/>
        <v>10</v>
      </c>
      <c r="N156" s="9">
        <f t="shared" si="12"/>
        <v>0.3929166459</v>
      </c>
      <c r="O156" s="9">
        <f t="shared" si="10"/>
        <v>0.3284091369</v>
      </c>
      <c r="P156" s="9">
        <f t="shared" si="4"/>
        <v>0.3858134426</v>
      </c>
      <c r="Q156" s="9">
        <f t="shared" si="5"/>
        <v>0.2893180929</v>
      </c>
      <c r="R156" s="9">
        <f t="shared" si="15"/>
        <v>0.2539045633</v>
      </c>
    </row>
    <row r="157">
      <c r="A157" s="10" t="s">
        <v>194</v>
      </c>
      <c r="B157" s="10" t="s">
        <v>198</v>
      </c>
      <c r="C157" s="6">
        <v>1.4717363E7</v>
      </c>
      <c r="D157" s="7">
        <v>3.5291268E7</v>
      </c>
      <c r="E157" s="6">
        <v>1.5513086E7</v>
      </c>
      <c r="F157" s="7">
        <v>3.5363917E7</v>
      </c>
      <c r="G157" s="6">
        <v>1.6236877E7</v>
      </c>
      <c r="H157" s="7">
        <v>3.7111433E7</v>
      </c>
      <c r="I157" s="6">
        <v>1.602889E7</v>
      </c>
      <c r="J157" s="7">
        <v>3.6867781E7</v>
      </c>
      <c r="K157" s="6">
        <v>1.6581786E7</v>
      </c>
      <c r="L157" s="7">
        <v>3.8347629E7</v>
      </c>
      <c r="M157" s="11">
        <f t="shared" si="1"/>
        <v>10</v>
      </c>
      <c r="N157" s="12">
        <f t="shared" si="12"/>
        <v>0.4170256223</v>
      </c>
      <c r="O157" s="12">
        <f t="shared" si="10"/>
        <v>0.4386699019</v>
      </c>
      <c r="P157" s="12">
        <f t="shared" si="4"/>
        <v>0.4375168429</v>
      </c>
      <c r="Q157" s="12">
        <f t="shared" si="5"/>
        <v>0.4347668768</v>
      </c>
      <c r="R157" s="12">
        <f t="shared" si="15"/>
        <v>0.4324070727</v>
      </c>
    </row>
    <row r="158">
      <c r="A158" s="5" t="s">
        <v>194</v>
      </c>
      <c r="B158" s="5" t="s">
        <v>199</v>
      </c>
      <c r="C158" s="6">
        <v>4631000.0</v>
      </c>
      <c r="D158" s="7">
        <v>1.19388E7</v>
      </c>
      <c r="E158" s="6">
        <v>4866000.0</v>
      </c>
      <c r="F158" s="7">
        <v>1.228E7</v>
      </c>
      <c r="G158" s="6">
        <v>5092000.0</v>
      </c>
      <c r="H158" s="7">
        <v>1.29101E7</v>
      </c>
      <c r="I158" s="6">
        <v>5311000.0</v>
      </c>
      <c r="J158" s="7">
        <v>1.34644E7</v>
      </c>
      <c r="K158" s="6">
        <v>5725000.0</v>
      </c>
      <c r="L158" s="7">
        <v>2.07794E7</v>
      </c>
      <c r="M158" s="8">
        <f t="shared" si="1"/>
        <v>10</v>
      </c>
      <c r="N158" s="9">
        <f t="shared" si="12"/>
        <v>0.3878949308</v>
      </c>
      <c r="O158" s="9">
        <f t="shared" si="10"/>
        <v>0.3962540717</v>
      </c>
      <c r="P158" s="9">
        <f t="shared" si="4"/>
        <v>0.3944198728</v>
      </c>
      <c r="Q158" s="9">
        <f t="shared" si="5"/>
        <v>0.3944475803</v>
      </c>
      <c r="R158" s="9">
        <f t="shared" si="15"/>
        <v>0.2755132487</v>
      </c>
    </row>
    <row r="159">
      <c r="A159" s="10" t="s">
        <v>200</v>
      </c>
      <c r="B159" s="10" t="s">
        <v>103</v>
      </c>
      <c r="C159" s="6">
        <v>7.0861852E7</v>
      </c>
      <c r="D159" s="7">
        <v>1.77412009E8</v>
      </c>
      <c r="E159" s="6">
        <v>7.23302E7</v>
      </c>
      <c r="F159" s="7">
        <v>1.81945797E8</v>
      </c>
      <c r="G159" s="6">
        <v>7.7342501E7</v>
      </c>
      <c r="H159" s="7">
        <v>1.95584172E8</v>
      </c>
      <c r="I159" s="6">
        <v>7.8387832E7</v>
      </c>
      <c r="J159" s="7">
        <v>1.92774903E8</v>
      </c>
      <c r="K159" s="6">
        <v>7.8893416E7</v>
      </c>
      <c r="L159" s="7">
        <v>2.03404797E8</v>
      </c>
      <c r="M159" s="11">
        <f t="shared" si="1"/>
        <v>10</v>
      </c>
      <c r="N159" s="12">
        <f t="shared" si="12"/>
        <v>0.3994197033</v>
      </c>
      <c r="O159" s="12">
        <f t="shared" si="10"/>
        <v>0.3975370753</v>
      </c>
      <c r="P159" s="12">
        <f t="shared" si="4"/>
        <v>0.3954435587</v>
      </c>
      <c r="Q159" s="12">
        <f t="shared" si="5"/>
        <v>0.4066288235</v>
      </c>
      <c r="R159" s="12">
        <f t="shared" si="15"/>
        <v>0.3878640876</v>
      </c>
    </row>
    <row r="160">
      <c r="A160" s="5" t="s">
        <v>200</v>
      </c>
      <c r="B160" s="5" t="s">
        <v>201</v>
      </c>
      <c r="C160" s="6">
        <v>5401214.0</v>
      </c>
      <c r="D160" s="7">
        <v>1.306984E7</v>
      </c>
      <c r="E160" s="6">
        <v>5492209.0</v>
      </c>
      <c r="F160" s="7">
        <v>1.3417099E7</v>
      </c>
      <c r="G160" s="6">
        <v>6044940.0</v>
      </c>
      <c r="H160" s="7">
        <v>1.2999657E7</v>
      </c>
      <c r="I160" s="6">
        <v>6669589.0</v>
      </c>
      <c r="J160" s="7">
        <v>2.58302E7</v>
      </c>
      <c r="K160" s="6">
        <v>7397082.0</v>
      </c>
      <c r="L160" s="7">
        <v>1.555425E7</v>
      </c>
      <c r="M160" s="8">
        <f t="shared" si="1"/>
        <v>10</v>
      </c>
      <c r="N160" s="9">
        <f t="shared" si="12"/>
        <v>0.4132578517</v>
      </c>
      <c r="O160" s="9">
        <f t="shared" si="10"/>
        <v>0.409344002</v>
      </c>
      <c r="P160" s="9">
        <f t="shared" si="4"/>
        <v>0.4650076537</v>
      </c>
      <c r="Q160" s="9">
        <f t="shared" si="5"/>
        <v>0.258208957</v>
      </c>
      <c r="R160" s="9">
        <f t="shared" si="15"/>
        <v>0.4755666136</v>
      </c>
    </row>
    <row r="161">
      <c r="A161" s="10" t="s">
        <v>200</v>
      </c>
      <c r="B161" s="10" t="s">
        <v>202</v>
      </c>
      <c r="C161" s="6">
        <v>2.4765219E7</v>
      </c>
      <c r="D161" s="7">
        <v>8.9215891E7</v>
      </c>
      <c r="E161" s="6">
        <v>2.5649437E7</v>
      </c>
      <c r="F161" s="7">
        <v>8.8407931E7</v>
      </c>
      <c r="G161" s="6">
        <v>2.6991802E7</v>
      </c>
      <c r="H161" s="7">
        <v>9.6125003E7</v>
      </c>
      <c r="I161" s="6">
        <v>2.8797675E7</v>
      </c>
      <c r="J161" s="7">
        <v>9.7122754E7</v>
      </c>
      <c r="K161" s="6">
        <v>2.813017E7</v>
      </c>
      <c r="L161" s="7">
        <v>8.9348144E7</v>
      </c>
      <c r="M161" s="11">
        <f t="shared" si="1"/>
        <v>10</v>
      </c>
      <c r="N161" s="12">
        <f t="shared" si="12"/>
        <v>0.277587532</v>
      </c>
      <c r="O161" s="12">
        <f t="shared" si="10"/>
        <v>0.290125973</v>
      </c>
      <c r="P161" s="12">
        <f t="shared" si="4"/>
        <v>0.2807989717</v>
      </c>
      <c r="Q161" s="12">
        <f t="shared" si="5"/>
        <v>0.296508015</v>
      </c>
      <c r="R161" s="12">
        <f t="shared" si="15"/>
        <v>0.3148377654</v>
      </c>
    </row>
    <row r="162">
      <c r="A162" s="5" t="s">
        <v>203</v>
      </c>
      <c r="B162" s="5" t="s">
        <v>204</v>
      </c>
      <c r="C162" s="6">
        <v>1.511933076E9</v>
      </c>
      <c r="D162" s="7">
        <v>3.791237E9</v>
      </c>
      <c r="E162" s="6">
        <v>1.547167697E9</v>
      </c>
      <c r="F162" s="7">
        <v>3.815732E9</v>
      </c>
      <c r="G162" s="6">
        <v>1.635918179E9</v>
      </c>
      <c r="H162" s="7">
        <v>4.419214E9</v>
      </c>
      <c r="I162" s="6">
        <v>1.556831274E9</v>
      </c>
      <c r="J162" s="7">
        <v>4.037639E9</v>
      </c>
      <c r="K162" s="6">
        <v>1.699429034E9</v>
      </c>
      <c r="L162" s="7">
        <v>4.887422E9</v>
      </c>
      <c r="M162" s="8">
        <f t="shared" si="1"/>
        <v>10</v>
      </c>
      <c r="N162" s="9">
        <f t="shared" si="12"/>
        <v>0.3987967716</v>
      </c>
      <c r="O162" s="9">
        <f t="shared" si="10"/>
        <v>0.4054707451</v>
      </c>
      <c r="P162" s="9">
        <f t="shared" si="4"/>
        <v>0.370183064</v>
      </c>
      <c r="Q162" s="9">
        <f t="shared" si="5"/>
        <v>0.3855796108</v>
      </c>
      <c r="R162" s="9">
        <f t="shared" si="15"/>
        <v>0.3477148145</v>
      </c>
    </row>
    <row r="163">
      <c r="A163" s="10" t="s">
        <v>200</v>
      </c>
      <c r="B163" s="10" t="s">
        <v>205</v>
      </c>
      <c r="C163" s="6">
        <v>7651132.0</v>
      </c>
      <c r="D163" s="7">
        <v>1.8027332E7</v>
      </c>
      <c r="E163" s="6">
        <v>7714404.0</v>
      </c>
      <c r="F163" s="7">
        <v>1.7983687E7</v>
      </c>
      <c r="G163" s="6">
        <v>8023370.0</v>
      </c>
      <c r="H163" s="7">
        <v>1.9526441E7</v>
      </c>
      <c r="I163" s="6">
        <v>7898074.0</v>
      </c>
      <c r="J163" s="7">
        <v>1.8999413E7</v>
      </c>
      <c r="K163" s="6">
        <v>8474761.0</v>
      </c>
      <c r="L163" s="7">
        <v>2.1381177E7</v>
      </c>
      <c r="M163" s="11">
        <f t="shared" si="1"/>
        <v>10</v>
      </c>
      <c r="N163" s="12">
        <f t="shared" si="12"/>
        <v>0.4244184331</v>
      </c>
      <c r="O163" s="12">
        <f t="shared" si="10"/>
        <v>0.428966763</v>
      </c>
      <c r="P163" s="12">
        <f t="shared" si="4"/>
        <v>0.4108977156</v>
      </c>
      <c r="Q163" s="12">
        <f t="shared" si="5"/>
        <v>0.4157009482</v>
      </c>
      <c r="R163" s="12">
        <f t="shared" si="15"/>
        <v>0.3963655041</v>
      </c>
    </row>
    <row r="164">
      <c r="A164" s="5" t="s">
        <v>200</v>
      </c>
      <c r="B164" s="5" t="s">
        <v>206</v>
      </c>
      <c r="C164" s="6">
        <v>1.6264909E7</v>
      </c>
      <c r="D164" s="7">
        <v>4.7375625E7</v>
      </c>
      <c r="E164" s="6">
        <v>1.6930375E7</v>
      </c>
      <c r="F164" s="7">
        <v>4.8210382E7</v>
      </c>
      <c r="G164" s="6">
        <v>1.6915412E7</v>
      </c>
      <c r="H164" s="7">
        <v>4.963717E7</v>
      </c>
      <c r="I164" s="6">
        <v>1.6827728E7</v>
      </c>
      <c r="J164" s="7">
        <v>4.916573E7</v>
      </c>
      <c r="K164" s="6">
        <v>1.8492968E7</v>
      </c>
      <c r="L164" s="7">
        <v>5.4383028E7</v>
      </c>
      <c r="M164" s="8">
        <f t="shared" si="1"/>
        <v>10</v>
      </c>
      <c r="N164" s="9">
        <f t="shared" si="12"/>
        <v>0.3433180882</v>
      </c>
      <c r="O164" s="9">
        <f t="shared" si="10"/>
        <v>0.3511769519</v>
      </c>
      <c r="P164" s="9">
        <f t="shared" si="4"/>
        <v>0.3407811525</v>
      </c>
      <c r="Q164" s="9">
        <f t="shared" si="5"/>
        <v>0.342265395</v>
      </c>
      <c r="R164" s="9">
        <f t="shared" si="15"/>
        <v>0.3400503554</v>
      </c>
    </row>
    <row r="165">
      <c r="A165" s="10" t="s">
        <v>203</v>
      </c>
      <c r="B165" s="10" t="s">
        <v>207</v>
      </c>
      <c r="C165" s="6">
        <v>5.5646919E7</v>
      </c>
      <c r="D165" s="7">
        <v>1.79669106E8</v>
      </c>
      <c r="E165" s="6">
        <v>5.7575262E7</v>
      </c>
      <c r="F165" s="7">
        <v>1.84404346E8</v>
      </c>
      <c r="G165" s="6">
        <v>5.9748742E7</v>
      </c>
      <c r="H165" s="7">
        <v>1.9242418E8</v>
      </c>
      <c r="I165" s="6">
        <v>5.7056154E7</v>
      </c>
      <c r="J165" s="7">
        <v>1.8094947E8</v>
      </c>
      <c r="K165" s="6">
        <v>6.1096181E7</v>
      </c>
      <c r="L165" s="7">
        <v>2.06637026E8</v>
      </c>
      <c r="M165" s="11">
        <f t="shared" si="1"/>
        <v>10</v>
      </c>
      <c r="N165" s="12">
        <f t="shared" si="12"/>
        <v>0.3097189063</v>
      </c>
      <c r="O165" s="12">
        <f t="shared" si="10"/>
        <v>0.3122229126</v>
      </c>
      <c r="P165" s="12">
        <f t="shared" si="4"/>
        <v>0.3105053741</v>
      </c>
      <c r="Q165" s="12">
        <f t="shared" si="5"/>
        <v>0.3153153972</v>
      </c>
      <c r="R165" s="12">
        <f t="shared" si="15"/>
        <v>0.2956690879</v>
      </c>
    </row>
    <row r="166">
      <c r="A166" s="5" t="s">
        <v>203</v>
      </c>
      <c r="B166" s="5" t="s">
        <v>208</v>
      </c>
      <c r="C166" s="6">
        <v>4.0341391E7</v>
      </c>
      <c r="D166" s="7">
        <v>1.21059145E8</v>
      </c>
      <c r="E166" s="6">
        <v>4.1285829E7</v>
      </c>
      <c r="F166" s="7">
        <v>1.25878907E8</v>
      </c>
      <c r="G166" s="6">
        <v>5.1947173E7</v>
      </c>
      <c r="H166" s="7">
        <v>1.25250626E8</v>
      </c>
      <c r="I166" s="6">
        <v>4.5210824E7</v>
      </c>
      <c r="J166" s="7">
        <v>1.29782054E8</v>
      </c>
      <c r="K166" s="6">
        <v>4.5909811E7</v>
      </c>
      <c r="L166" s="7">
        <v>1.3545845E8</v>
      </c>
      <c r="M166" s="8">
        <f t="shared" si="1"/>
        <v>10</v>
      </c>
      <c r="N166" s="9">
        <f t="shared" si="12"/>
        <v>0.3332370388</v>
      </c>
      <c r="O166" s="9">
        <f t="shared" si="10"/>
        <v>0.327980517</v>
      </c>
      <c r="P166" s="9">
        <f t="shared" si="4"/>
        <v>0.4147458153</v>
      </c>
      <c r="Q166" s="9">
        <f t="shared" si="5"/>
        <v>0.3483595968</v>
      </c>
      <c r="R166" s="9">
        <f t="shared" si="15"/>
        <v>0.338921721</v>
      </c>
    </row>
    <row r="167">
      <c r="A167" s="10" t="s">
        <v>203</v>
      </c>
      <c r="B167" s="10" t="s">
        <v>209</v>
      </c>
      <c r="C167" s="6"/>
      <c r="D167" s="7"/>
      <c r="E167" s="6"/>
      <c r="F167" s="7"/>
      <c r="G167" s="6">
        <v>2.6671491E7</v>
      </c>
      <c r="H167" s="7">
        <v>8.9237517E7</v>
      </c>
      <c r="I167" s="6">
        <v>2.721842E7</v>
      </c>
      <c r="J167" s="7">
        <v>1.0010319E8</v>
      </c>
      <c r="K167" s="6">
        <v>3.9615538E7</v>
      </c>
      <c r="L167" s="7">
        <v>1.01876011E8</v>
      </c>
      <c r="M167" s="11">
        <f t="shared" si="1"/>
        <v>6</v>
      </c>
      <c r="N167" s="12"/>
      <c r="O167" s="12"/>
      <c r="P167" s="12">
        <f t="shared" si="4"/>
        <v>0.2988820386</v>
      </c>
      <c r="Q167" s="12">
        <f t="shared" si="5"/>
        <v>0.2719036227</v>
      </c>
      <c r="R167" s="12">
        <f t="shared" si="15"/>
        <v>0.3888603177</v>
      </c>
    </row>
    <row r="168">
      <c r="A168" s="5" t="s">
        <v>203</v>
      </c>
      <c r="B168" s="5" t="s">
        <v>210</v>
      </c>
      <c r="C168" s="6">
        <v>6.0075177E7</v>
      </c>
      <c r="D168" s="7">
        <v>1.412106E8</v>
      </c>
      <c r="E168" s="6">
        <v>6.0593803E7</v>
      </c>
      <c r="F168" s="7">
        <v>1.56818539E8</v>
      </c>
      <c r="G168" s="6">
        <v>6.4232141E7</v>
      </c>
      <c r="H168" s="7">
        <v>1.67196953E8</v>
      </c>
      <c r="I168" s="6">
        <v>6.6289419E7</v>
      </c>
      <c r="J168" s="7">
        <v>1.68505612E8</v>
      </c>
      <c r="K168" s="6">
        <v>7.0677516E7</v>
      </c>
      <c r="L168" s="7">
        <v>1.80864233E8</v>
      </c>
      <c r="M168" s="8">
        <f t="shared" si="1"/>
        <v>10</v>
      </c>
      <c r="N168" s="9">
        <f t="shared" ref="N168:N169" si="16">C168/D168</f>
        <v>0.4254296561</v>
      </c>
      <c r="O168" s="9">
        <f t="shared" ref="O168:O169" si="17">E168/F168</f>
        <v>0.3863943854</v>
      </c>
      <c r="P168" s="9">
        <f t="shared" si="4"/>
        <v>0.3841705237</v>
      </c>
      <c r="Q168" s="9">
        <f t="shared" si="5"/>
        <v>0.3933959125</v>
      </c>
      <c r="R168" s="9">
        <f t="shared" si="15"/>
        <v>0.390776633</v>
      </c>
    </row>
    <row r="169">
      <c r="A169" s="10" t="s">
        <v>200</v>
      </c>
      <c r="B169" s="10" t="s">
        <v>211</v>
      </c>
      <c r="C169" s="6">
        <v>1.5808279E7</v>
      </c>
      <c r="D169" s="7">
        <v>5.2389819E7</v>
      </c>
      <c r="E169" s="6">
        <v>1.6210322E7</v>
      </c>
      <c r="F169" s="7">
        <v>5.3432832E7</v>
      </c>
      <c r="G169" s="6">
        <v>1.7229323E7</v>
      </c>
      <c r="H169" s="7">
        <v>5.4844151E7</v>
      </c>
      <c r="I169" s="6">
        <v>1.8061395E7</v>
      </c>
      <c r="J169" s="7">
        <v>5.7397932E7</v>
      </c>
      <c r="K169" s="6">
        <v>1.703889E7</v>
      </c>
      <c r="L169" s="7">
        <v>5.4458913E7</v>
      </c>
      <c r="M169" s="11">
        <f t="shared" si="1"/>
        <v>10</v>
      </c>
      <c r="N169" s="12">
        <f t="shared" si="16"/>
        <v>0.3017433406</v>
      </c>
      <c r="O169" s="12">
        <f t="shared" si="17"/>
        <v>0.3033775563</v>
      </c>
      <c r="P169" s="12">
        <f t="shared" si="4"/>
        <v>0.314150601</v>
      </c>
      <c r="Q169" s="12">
        <f t="shared" si="5"/>
        <v>0.3146697864</v>
      </c>
      <c r="R169" s="12">
        <f t="shared" si="15"/>
        <v>0.3128760576</v>
      </c>
    </row>
    <row r="170">
      <c r="A170" s="5" t="s">
        <v>200</v>
      </c>
      <c r="B170" s="5" t="s">
        <v>212</v>
      </c>
      <c r="C170" s="6"/>
      <c r="D170" s="7"/>
      <c r="E170" s="6"/>
      <c r="F170" s="7"/>
      <c r="G170" s="6">
        <v>1.1420861E7</v>
      </c>
      <c r="H170" s="7">
        <v>3.6318832E7</v>
      </c>
      <c r="I170" s="6">
        <v>1.137656E7</v>
      </c>
      <c r="J170" s="7">
        <v>3.6804858E7</v>
      </c>
      <c r="K170" s="6">
        <v>1.2088292E7</v>
      </c>
      <c r="L170" s="7">
        <v>3.9999793E7</v>
      </c>
      <c r="M170" s="8">
        <f t="shared" si="1"/>
        <v>6</v>
      </c>
      <c r="N170" s="9"/>
      <c r="O170" s="9"/>
      <c r="P170" s="9">
        <f t="shared" si="4"/>
        <v>0.3144611313</v>
      </c>
      <c r="Q170" s="9">
        <f t="shared" si="5"/>
        <v>0.309104847</v>
      </c>
      <c r="R170" s="9">
        <f t="shared" si="15"/>
        <v>0.3022088639</v>
      </c>
    </row>
    <row r="171">
      <c r="A171" s="10" t="s">
        <v>213</v>
      </c>
      <c r="B171" s="10" t="s">
        <v>214</v>
      </c>
      <c r="C171" s="6">
        <v>1.2215246E7</v>
      </c>
      <c r="D171" s="7">
        <v>4.1715824E7</v>
      </c>
      <c r="E171" s="6">
        <v>1.2523575E7</v>
      </c>
      <c r="F171" s="7">
        <v>4.3543704E7</v>
      </c>
      <c r="G171" s="6">
        <v>1.3140264E7</v>
      </c>
      <c r="H171" s="7">
        <v>4.5820537E7</v>
      </c>
      <c r="I171" s="6">
        <v>1.3103469E7</v>
      </c>
      <c r="J171" s="7">
        <v>4.8552332E7</v>
      </c>
      <c r="K171" s="6">
        <v>1.3779334E7</v>
      </c>
      <c r="L171" s="7">
        <v>4.9901809E7</v>
      </c>
      <c r="M171" s="11">
        <f t="shared" si="1"/>
        <v>10</v>
      </c>
      <c r="N171" s="12">
        <f t="shared" ref="N171:N198" si="18">C171/D171</f>
        <v>0.2928204415</v>
      </c>
      <c r="O171" s="12">
        <f t="shared" ref="O171:O217" si="19">E171/F171</f>
        <v>0.2876093178</v>
      </c>
      <c r="P171" s="12">
        <f t="shared" si="4"/>
        <v>0.2867767351</v>
      </c>
      <c r="Q171" s="12">
        <f t="shared" si="5"/>
        <v>0.2698834116</v>
      </c>
      <c r="R171" s="12">
        <f t="shared" si="15"/>
        <v>0.2761289475</v>
      </c>
    </row>
    <row r="172">
      <c r="A172" s="5" t="s">
        <v>215</v>
      </c>
      <c r="B172" s="5" t="s">
        <v>216</v>
      </c>
      <c r="C172" s="6">
        <v>5893530.0</v>
      </c>
      <c r="D172" s="7">
        <v>1.0721119E7</v>
      </c>
      <c r="E172" s="6">
        <v>6255569.0</v>
      </c>
      <c r="F172" s="7">
        <v>1.0120451E7</v>
      </c>
      <c r="G172" s="6">
        <v>6727147.0</v>
      </c>
      <c r="H172" s="7">
        <v>1.0959824E7</v>
      </c>
      <c r="I172" s="6">
        <v>6883695.0</v>
      </c>
      <c r="J172" s="7">
        <v>1.1015553E7</v>
      </c>
      <c r="K172" s="6">
        <v>7323684.0</v>
      </c>
      <c r="L172" s="7">
        <v>1.1552667E7</v>
      </c>
      <c r="M172" s="8">
        <f t="shared" si="1"/>
        <v>10</v>
      </c>
      <c r="N172" s="9">
        <f t="shared" si="18"/>
        <v>0.5497122082</v>
      </c>
      <c r="O172" s="9">
        <f t="shared" si="19"/>
        <v>0.618111683</v>
      </c>
      <c r="P172" s="9">
        <f t="shared" si="4"/>
        <v>0.6138006413</v>
      </c>
      <c r="Q172" s="9">
        <f t="shared" si="5"/>
        <v>0.624906893</v>
      </c>
      <c r="R172" s="9">
        <f t="shared" si="15"/>
        <v>0.6339388126</v>
      </c>
    </row>
    <row r="173">
      <c r="A173" s="10" t="s">
        <v>215</v>
      </c>
      <c r="B173" s="10" t="s">
        <v>217</v>
      </c>
      <c r="C173" s="6">
        <v>1.5788095E7</v>
      </c>
      <c r="D173" s="7">
        <v>5.6265883E7</v>
      </c>
      <c r="E173" s="6">
        <v>1.6619322E7</v>
      </c>
      <c r="F173" s="7">
        <v>5.8306665E7</v>
      </c>
      <c r="G173" s="6">
        <v>1.7399583E7</v>
      </c>
      <c r="H173" s="7">
        <v>6.0891478E7</v>
      </c>
      <c r="I173" s="6">
        <v>1.8256595E7</v>
      </c>
      <c r="J173" s="7">
        <v>6.3807188E7</v>
      </c>
      <c r="K173" s="6">
        <v>1.9214086E7</v>
      </c>
      <c r="L173" s="7">
        <v>6.800174E7</v>
      </c>
      <c r="M173" s="11">
        <f t="shared" si="1"/>
        <v>10</v>
      </c>
      <c r="N173" s="12">
        <f t="shared" si="18"/>
        <v>0.2805980135</v>
      </c>
      <c r="O173" s="12">
        <f t="shared" si="19"/>
        <v>0.2850329718</v>
      </c>
      <c r="P173" s="12">
        <f t="shared" si="4"/>
        <v>0.2857474243</v>
      </c>
      <c r="Q173" s="12">
        <f t="shared" si="5"/>
        <v>0.2861212909</v>
      </c>
      <c r="R173" s="12">
        <f t="shared" si="15"/>
        <v>0.2825528582</v>
      </c>
    </row>
    <row r="174">
      <c r="A174" s="5" t="s">
        <v>213</v>
      </c>
      <c r="B174" s="5" t="s">
        <v>218</v>
      </c>
      <c r="C174" s="6">
        <v>5.9068597E7</v>
      </c>
      <c r="D174" s="7">
        <v>9.3457969E7</v>
      </c>
      <c r="E174" s="6">
        <v>6.2657121E7</v>
      </c>
      <c r="F174" s="7">
        <v>9.8992145E7</v>
      </c>
      <c r="G174" s="6">
        <v>6.4769008E7</v>
      </c>
      <c r="H174" s="7">
        <v>1.03565637E8</v>
      </c>
      <c r="I174" s="6">
        <v>6.6630076E7</v>
      </c>
      <c r="J174" s="7">
        <v>1.07174582E8</v>
      </c>
      <c r="K174" s="6">
        <v>6.9449441E7</v>
      </c>
      <c r="L174" s="7">
        <v>1.11906812E8</v>
      </c>
      <c r="M174" s="8">
        <f t="shared" si="1"/>
        <v>10</v>
      </c>
      <c r="N174" s="9">
        <f t="shared" si="18"/>
        <v>0.6320338183</v>
      </c>
      <c r="O174" s="9">
        <f t="shared" si="19"/>
        <v>0.6329504326</v>
      </c>
      <c r="P174" s="9">
        <f t="shared" si="4"/>
        <v>0.6253909103</v>
      </c>
      <c r="Q174" s="9">
        <f t="shared" si="5"/>
        <v>0.6216966258</v>
      </c>
      <c r="R174" s="9">
        <f t="shared" si="15"/>
        <v>0.6206006566</v>
      </c>
    </row>
    <row r="175">
      <c r="A175" s="10" t="s">
        <v>215</v>
      </c>
      <c r="B175" s="10" t="s">
        <v>219</v>
      </c>
      <c r="C175" s="6">
        <v>2.46031759E8</v>
      </c>
      <c r="D175" s="7">
        <v>1.131565064E9</v>
      </c>
      <c r="E175" s="6">
        <v>2.47367077E8</v>
      </c>
      <c r="F175" s="7">
        <v>1.174357406E9</v>
      </c>
      <c r="G175" s="6">
        <v>2.53937004E8</v>
      </c>
      <c r="H175" s="7">
        <v>1.212269739E9</v>
      </c>
      <c r="I175" s="6">
        <v>2.61245103E8</v>
      </c>
      <c r="J175" s="7">
        <v>1.291780882E9</v>
      </c>
      <c r="K175" s="6">
        <v>2.64964602E8</v>
      </c>
      <c r="L175" s="7">
        <v>1.353767739E9</v>
      </c>
      <c r="M175" s="11">
        <f t="shared" si="1"/>
        <v>10</v>
      </c>
      <c r="N175" s="12">
        <f t="shared" si="18"/>
        <v>0.2174260825</v>
      </c>
      <c r="O175" s="12">
        <f t="shared" si="19"/>
        <v>0.2106403687</v>
      </c>
      <c r="P175" s="12">
        <f t="shared" si="4"/>
        <v>0.2094723607</v>
      </c>
      <c r="Q175" s="12">
        <f t="shared" si="5"/>
        <v>0.2022363906</v>
      </c>
      <c r="R175" s="12">
        <f t="shared" si="15"/>
        <v>0.1957238264</v>
      </c>
    </row>
    <row r="176">
      <c r="A176" s="5" t="s">
        <v>215</v>
      </c>
      <c r="B176" s="5" t="s">
        <v>220</v>
      </c>
      <c r="C176" s="6">
        <v>2.882333E7</v>
      </c>
      <c r="D176" s="7">
        <v>5.9917756E7</v>
      </c>
      <c r="E176" s="6">
        <v>3.1254514E7</v>
      </c>
      <c r="F176" s="7">
        <v>6.4707205E7</v>
      </c>
      <c r="G176" s="6">
        <v>3.0225276E7</v>
      </c>
      <c r="H176" s="7">
        <v>7.1394042E7</v>
      </c>
      <c r="I176" s="6">
        <v>3.055169E7</v>
      </c>
      <c r="J176" s="7">
        <v>7.319968E7</v>
      </c>
      <c r="K176" s="6">
        <v>3.8022506E7</v>
      </c>
      <c r="L176" s="7">
        <v>1.09584091E8</v>
      </c>
      <c r="M176" s="8">
        <f t="shared" si="1"/>
        <v>10</v>
      </c>
      <c r="N176" s="9">
        <f t="shared" si="18"/>
        <v>0.4810482222</v>
      </c>
      <c r="O176" s="9">
        <f t="shared" si="19"/>
        <v>0.483014434</v>
      </c>
      <c r="P176" s="9">
        <f t="shared" si="4"/>
        <v>0.4233585206</v>
      </c>
      <c r="Q176" s="9">
        <f t="shared" si="5"/>
        <v>0.4173746388</v>
      </c>
      <c r="R176" s="9">
        <f t="shared" si="15"/>
        <v>0.3469710398</v>
      </c>
    </row>
    <row r="177">
      <c r="A177" s="10" t="s">
        <v>221</v>
      </c>
      <c r="B177" s="10" t="s">
        <v>222</v>
      </c>
      <c r="C177" s="6">
        <v>2504289.0</v>
      </c>
      <c r="D177" s="7">
        <v>1.251522E7</v>
      </c>
      <c r="E177" s="6">
        <v>2574967.0</v>
      </c>
      <c r="F177" s="7">
        <v>1.3036519E7</v>
      </c>
      <c r="G177" s="6">
        <v>2579920.0</v>
      </c>
      <c r="H177" s="7">
        <v>1.2863307E7</v>
      </c>
      <c r="I177" s="6">
        <v>2577459.0</v>
      </c>
      <c r="J177" s="7">
        <v>1.3054099E7</v>
      </c>
      <c r="K177" s="6">
        <v>2824571.0</v>
      </c>
      <c r="L177" s="7">
        <v>1.3524976E7</v>
      </c>
      <c r="M177" s="11">
        <f t="shared" si="1"/>
        <v>10</v>
      </c>
      <c r="N177" s="12">
        <f t="shared" si="18"/>
        <v>0.2000994789</v>
      </c>
      <c r="O177" s="12">
        <f t="shared" si="19"/>
        <v>0.1975195219</v>
      </c>
      <c r="P177" s="12">
        <f t="shared" si="4"/>
        <v>0.2005642872</v>
      </c>
      <c r="Q177" s="12">
        <f t="shared" si="5"/>
        <v>0.1974444196</v>
      </c>
      <c r="R177" s="12">
        <f t="shared" si="15"/>
        <v>0.20884111</v>
      </c>
    </row>
    <row r="178">
      <c r="A178" s="5" t="s">
        <v>223</v>
      </c>
      <c r="B178" s="5" t="s">
        <v>224</v>
      </c>
      <c r="C178" s="6">
        <v>1438269.0</v>
      </c>
      <c r="D178" s="7">
        <v>7976867.0</v>
      </c>
      <c r="E178" s="6">
        <v>1516092.0</v>
      </c>
      <c r="F178" s="7">
        <v>8338209.0</v>
      </c>
      <c r="G178" s="6">
        <v>1481260.0</v>
      </c>
      <c r="H178" s="7">
        <v>6625787.0</v>
      </c>
      <c r="I178" s="6">
        <v>1575300.0</v>
      </c>
      <c r="J178" s="7">
        <v>8382584.0</v>
      </c>
      <c r="K178" s="13"/>
      <c r="L178" s="14"/>
      <c r="M178" s="8">
        <f t="shared" si="1"/>
        <v>8</v>
      </c>
      <c r="N178" s="9">
        <f t="shared" si="18"/>
        <v>0.1803049994</v>
      </c>
      <c r="O178" s="9">
        <f t="shared" si="19"/>
        <v>0.181824658</v>
      </c>
      <c r="P178" s="9">
        <f t="shared" si="4"/>
        <v>0.2235598579</v>
      </c>
      <c r="Q178" s="9">
        <f t="shared" si="5"/>
        <v>0.1879253462</v>
      </c>
      <c r="R178" s="9"/>
    </row>
    <row r="179">
      <c r="A179" s="10" t="s">
        <v>223</v>
      </c>
      <c r="B179" s="10" t="s">
        <v>225</v>
      </c>
      <c r="C179" s="6">
        <v>2.3968E7</v>
      </c>
      <c r="D179" s="7">
        <v>7.5205E7</v>
      </c>
      <c r="E179" s="6">
        <v>2.5158E7</v>
      </c>
      <c r="F179" s="7">
        <v>7.7664E7</v>
      </c>
      <c r="G179" s="6">
        <v>2.7391E7</v>
      </c>
      <c r="H179" s="7">
        <v>8.2143E7</v>
      </c>
      <c r="I179" s="6">
        <v>2.7677E7</v>
      </c>
      <c r="J179" s="7">
        <v>9.52E7</v>
      </c>
      <c r="K179" s="6">
        <v>2.9571E7</v>
      </c>
      <c r="L179" s="7">
        <v>1.03396E8</v>
      </c>
      <c r="M179" s="11">
        <f t="shared" si="1"/>
        <v>10</v>
      </c>
      <c r="N179" s="12">
        <f t="shared" si="18"/>
        <v>0.3187022139</v>
      </c>
      <c r="O179" s="12">
        <f t="shared" si="19"/>
        <v>0.323933869</v>
      </c>
      <c r="P179" s="12">
        <f t="shared" si="4"/>
        <v>0.3334550723</v>
      </c>
      <c r="Q179" s="12">
        <f t="shared" si="5"/>
        <v>0.2907247899</v>
      </c>
      <c r="R179" s="12">
        <f t="shared" ref="R179:R228" si="20">K179/L179</f>
        <v>0.2859975241</v>
      </c>
    </row>
    <row r="180">
      <c r="A180" s="5" t="s">
        <v>223</v>
      </c>
      <c r="B180" s="5" t="s">
        <v>226</v>
      </c>
      <c r="C180" s="6">
        <v>3.9621902E7</v>
      </c>
      <c r="D180" s="7">
        <v>9.3600223E7</v>
      </c>
      <c r="E180" s="6">
        <v>4.0191451E7</v>
      </c>
      <c r="F180" s="7">
        <v>9.4719324E7</v>
      </c>
      <c r="G180" s="6">
        <v>4.1640882E7</v>
      </c>
      <c r="H180" s="7">
        <v>1.1941783E8</v>
      </c>
      <c r="I180" s="6">
        <v>4.2484997E7</v>
      </c>
      <c r="J180" s="7">
        <v>9.6298062E7</v>
      </c>
      <c r="K180" s="6">
        <v>4.2959741E7</v>
      </c>
      <c r="L180" s="7">
        <v>9.807219E7</v>
      </c>
      <c r="M180" s="8">
        <f t="shared" si="1"/>
        <v>10</v>
      </c>
      <c r="N180" s="9">
        <f t="shared" si="18"/>
        <v>0.4233099103</v>
      </c>
      <c r="O180" s="9">
        <f t="shared" si="19"/>
        <v>0.4243215566</v>
      </c>
      <c r="P180" s="9">
        <f t="shared" si="4"/>
        <v>0.3486990343</v>
      </c>
      <c r="Q180" s="9">
        <f t="shared" si="5"/>
        <v>0.4411822639</v>
      </c>
      <c r="R180" s="9">
        <f t="shared" si="20"/>
        <v>0.438042028</v>
      </c>
    </row>
    <row r="181">
      <c r="A181" s="10" t="s">
        <v>223</v>
      </c>
      <c r="B181" s="10" t="s">
        <v>227</v>
      </c>
      <c r="C181" s="6">
        <v>8.5776419E7</v>
      </c>
      <c r="D181" s="7">
        <v>2.36731729E8</v>
      </c>
      <c r="E181" s="6">
        <v>8.7461868E7</v>
      </c>
      <c r="F181" s="7">
        <v>2.47522819E8</v>
      </c>
      <c r="G181" s="6">
        <v>9.4177773E7</v>
      </c>
      <c r="H181" s="7">
        <v>2.42477804E8</v>
      </c>
      <c r="I181" s="6">
        <v>9.9375994E7</v>
      </c>
      <c r="J181" s="7">
        <v>2.50250552E8</v>
      </c>
      <c r="K181" s="6">
        <v>1.00713617E8</v>
      </c>
      <c r="L181" s="7">
        <v>2.47118262E8</v>
      </c>
      <c r="M181" s="11">
        <f t="shared" si="1"/>
        <v>10</v>
      </c>
      <c r="N181" s="12">
        <f t="shared" si="18"/>
        <v>0.362335963</v>
      </c>
      <c r="O181" s="12">
        <f t="shared" si="19"/>
        <v>0.3533487068</v>
      </c>
      <c r="P181" s="12">
        <f t="shared" si="4"/>
        <v>0.3883975005</v>
      </c>
      <c r="Q181" s="12">
        <f t="shared" si="5"/>
        <v>0.3971059932</v>
      </c>
      <c r="R181" s="12">
        <f t="shared" si="20"/>
        <v>0.4075523038</v>
      </c>
    </row>
    <row r="182">
      <c r="A182" s="5" t="s">
        <v>228</v>
      </c>
      <c r="B182" s="5" t="s">
        <v>229</v>
      </c>
      <c r="C182" s="6">
        <v>1.4074059E7</v>
      </c>
      <c r="D182" s="7">
        <v>6.9512E7</v>
      </c>
      <c r="E182" s="6">
        <v>1.4800452E7</v>
      </c>
      <c r="F182" s="7">
        <v>7.4069E7</v>
      </c>
      <c r="G182" s="6">
        <v>1.6707077E7</v>
      </c>
      <c r="H182" s="7">
        <v>7.2252E7</v>
      </c>
      <c r="I182" s="6">
        <v>1.68551E7</v>
      </c>
      <c r="J182" s="7">
        <v>6.6916E7</v>
      </c>
      <c r="K182" s="6">
        <v>1.817195E7</v>
      </c>
      <c r="L182" s="7">
        <v>7.5633E7</v>
      </c>
      <c r="M182" s="8">
        <f t="shared" si="1"/>
        <v>10</v>
      </c>
      <c r="N182" s="9">
        <f t="shared" si="18"/>
        <v>0.2024694873</v>
      </c>
      <c r="O182" s="9">
        <f t="shared" si="19"/>
        <v>0.1998197897</v>
      </c>
      <c r="P182" s="9">
        <f t="shared" si="4"/>
        <v>0.2312334191</v>
      </c>
      <c r="Q182" s="9">
        <f t="shared" si="5"/>
        <v>0.2518844521</v>
      </c>
      <c r="R182" s="9">
        <f t="shared" si="20"/>
        <v>0.2402648315</v>
      </c>
    </row>
    <row r="183">
      <c r="A183" s="10" t="s">
        <v>228</v>
      </c>
      <c r="B183" s="10" t="s">
        <v>230</v>
      </c>
      <c r="C183" s="6">
        <v>1.4631134E7</v>
      </c>
      <c r="D183" s="7">
        <v>4.7607412E7</v>
      </c>
      <c r="E183" s="6">
        <v>1.5332041E7</v>
      </c>
      <c r="F183" s="7">
        <v>5.4184082E7</v>
      </c>
      <c r="G183" s="6">
        <v>1.5960062E7</v>
      </c>
      <c r="H183" s="7">
        <v>5.5955E7</v>
      </c>
      <c r="I183" s="6">
        <v>1.6657561E7</v>
      </c>
      <c r="J183" s="7">
        <v>5.7702301E7</v>
      </c>
      <c r="K183" s="6">
        <v>1.7976075E7</v>
      </c>
      <c r="L183" s="7">
        <v>6.3780818E7</v>
      </c>
      <c r="M183" s="11">
        <f t="shared" si="1"/>
        <v>10</v>
      </c>
      <c r="N183" s="12">
        <f t="shared" si="18"/>
        <v>0.3073289092</v>
      </c>
      <c r="O183" s="12">
        <f t="shared" si="19"/>
        <v>0.2829620884</v>
      </c>
      <c r="P183" s="12">
        <f t="shared" si="4"/>
        <v>0.2852303101</v>
      </c>
      <c r="Q183" s="12">
        <f t="shared" si="5"/>
        <v>0.2886810528</v>
      </c>
      <c r="R183" s="12">
        <f t="shared" si="20"/>
        <v>0.2818413994</v>
      </c>
    </row>
    <row r="184">
      <c r="A184" s="5" t="s">
        <v>231</v>
      </c>
      <c r="B184" s="5" t="s">
        <v>232</v>
      </c>
      <c r="C184" s="6">
        <v>7.3719407E7</v>
      </c>
      <c r="D184" s="7">
        <v>3.5697869E8</v>
      </c>
      <c r="E184" s="6">
        <v>7.7369086E7</v>
      </c>
      <c r="F184" s="7">
        <v>3.71608988E8</v>
      </c>
      <c r="G184" s="6">
        <v>7.9504548E7</v>
      </c>
      <c r="H184" s="7">
        <v>3.79146236E8</v>
      </c>
      <c r="I184" s="6">
        <v>7.9640136E7</v>
      </c>
      <c r="J184" s="7">
        <v>3.78742065E8</v>
      </c>
      <c r="K184" s="6">
        <v>8.0819323E7</v>
      </c>
      <c r="L184" s="7">
        <v>3.85325753E8</v>
      </c>
      <c r="M184" s="8">
        <f t="shared" si="1"/>
        <v>10</v>
      </c>
      <c r="N184" s="9">
        <f t="shared" si="18"/>
        <v>0.2065092653</v>
      </c>
      <c r="O184" s="9">
        <f t="shared" si="19"/>
        <v>0.2082002548</v>
      </c>
      <c r="P184" s="9">
        <f t="shared" si="4"/>
        <v>0.2096936233</v>
      </c>
      <c r="Q184" s="9">
        <f t="shared" si="5"/>
        <v>0.2102753915</v>
      </c>
      <c r="R184" s="9">
        <f t="shared" si="20"/>
        <v>0.2097428536</v>
      </c>
    </row>
    <row r="185">
      <c r="A185" s="10" t="s">
        <v>231</v>
      </c>
      <c r="B185" s="10" t="s">
        <v>233</v>
      </c>
      <c r="C185" s="6">
        <v>1.827267E8</v>
      </c>
      <c r="D185" s="7">
        <v>5.956884E8</v>
      </c>
      <c r="E185" s="6">
        <v>1.890765E8</v>
      </c>
      <c r="F185" s="7">
        <v>6.254729E8</v>
      </c>
      <c r="G185" s="6">
        <v>1.89828E8</v>
      </c>
      <c r="H185" s="7">
        <v>6.236094E8</v>
      </c>
      <c r="I185" s="6">
        <v>1.905782E8</v>
      </c>
      <c r="J185" s="7">
        <v>6.229283E8</v>
      </c>
      <c r="K185" s="6">
        <v>1.958957E8</v>
      </c>
      <c r="L185" s="7">
        <v>7.162259E8</v>
      </c>
      <c r="M185" s="11">
        <f t="shared" si="1"/>
        <v>10</v>
      </c>
      <c r="N185" s="12">
        <f t="shared" si="18"/>
        <v>0.3067487969</v>
      </c>
      <c r="O185" s="12">
        <f t="shared" si="19"/>
        <v>0.3022936725</v>
      </c>
      <c r="P185" s="12">
        <f t="shared" si="4"/>
        <v>0.3044020825</v>
      </c>
      <c r="Q185" s="12">
        <f t="shared" si="5"/>
        <v>0.3059392229</v>
      </c>
      <c r="R185" s="12">
        <f t="shared" si="20"/>
        <v>0.2735110529</v>
      </c>
    </row>
    <row r="186">
      <c r="A186" s="5" t="s">
        <v>231</v>
      </c>
      <c r="B186" s="5" t="s">
        <v>234</v>
      </c>
      <c r="C186" s="6">
        <v>1.2595854E7</v>
      </c>
      <c r="D186" s="7">
        <v>4.3161525E7</v>
      </c>
      <c r="E186" s="6">
        <v>1.3513011E7</v>
      </c>
      <c r="F186" s="7">
        <v>4.0688381E7</v>
      </c>
      <c r="G186" s="6">
        <v>1.4154015E7</v>
      </c>
      <c r="H186" s="7">
        <v>6.0734094E7</v>
      </c>
      <c r="I186" s="6">
        <v>1.4789302E7</v>
      </c>
      <c r="J186" s="7">
        <v>5.2024384E7</v>
      </c>
      <c r="K186" s="6">
        <v>1.5575946E7</v>
      </c>
      <c r="L186" s="7">
        <v>5.1949022E7</v>
      </c>
      <c r="M186" s="8">
        <f t="shared" si="1"/>
        <v>10</v>
      </c>
      <c r="N186" s="9">
        <f t="shared" si="18"/>
        <v>0.2918306061</v>
      </c>
      <c r="O186" s="9">
        <f t="shared" si="19"/>
        <v>0.3321098227</v>
      </c>
      <c r="P186" s="9">
        <f t="shared" si="4"/>
        <v>0.2330489198</v>
      </c>
      <c r="Q186" s="9">
        <f t="shared" si="5"/>
        <v>0.2842763501</v>
      </c>
      <c r="R186" s="9">
        <f t="shared" si="20"/>
        <v>0.2998313616</v>
      </c>
    </row>
    <row r="187">
      <c r="A187" s="10" t="s">
        <v>231</v>
      </c>
      <c r="B187" s="10" t="s">
        <v>235</v>
      </c>
      <c r="C187" s="6">
        <v>9767105.0</v>
      </c>
      <c r="D187" s="7">
        <v>3.4465168E7</v>
      </c>
      <c r="E187" s="6">
        <v>1.011546E7</v>
      </c>
      <c r="F187" s="7">
        <v>3.5343845E7</v>
      </c>
      <c r="G187" s="6">
        <v>1.009112E7</v>
      </c>
      <c r="H187" s="7">
        <v>3.8236851E7</v>
      </c>
      <c r="I187" s="6">
        <v>1.073224E7</v>
      </c>
      <c r="J187" s="7">
        <v>3.5983923E7</v>
      </c>
      <c r="K187" s="6">
        <v>1.185226E7</v>
      </c>
      <c r="L187" s="7">
        <v>4.0383175E7</v>
      </c>
      <c r="M187" s="11">
        <f t="shared" si="1"/>
        <v>10</v>
      </c>
      <c r="N187" s="12">
        <f t="shared" si="18"/>
        <v>0.2833906105</v>
      </c>
      <c r="O187" s="12">
        <f t="shared" si="19"/>
        <v>0.2862014588</v>
      </c>
      <c r="P187" s="12">
        <f t="shared" si="4"/>
        <v>0.263910854</v>
      </c>
      <c r="Q187" s="12">
        <f t="shared" si="5"/>
        <v>0.2982509717</v>
      </c>
      <c r="R187" s="12">
        <f t="shared" si="20"/>
        <v>0.2934950013</v>
      </c>
    </row>
    <row r="188">
      <c r="A188" s="5" t="s">
        <v>236</v>
      </c>
      <c r="B188" s="5" t="s">
        <v>237</v>
      </c>
      <c r="C188" s="6">
        <v>1.7831486E7</v>
      </c>
      <c r="D188" s="7">
        <v>6.2551756E7</v>
      </c>
      <c r="E188" s="6">
        <v>1.8178488E7</v>
      </c>
      <c r="F188" s="7">
        <v>6.4123339E7</v>
      </c>
      <c r="G188" s="6">
        <v>1.8916763E7</v>
      </c>
      <c r="H188" s="7">
        <v>6.6567219E7</v>
      </c>
      <c r="I188" s="6">
        <v>1.8140043E7</v>
      </c>
      <c r="J188" s="7">
        <v>6.4512816E7</v>
      </c>
      <c r="K188" s="6">
        <v>1.8460885E7</v>
      </c>
      <c r="L188" s="7">
        <v>6.6664408E7</v>
      </c>
      <c r="M188" s="8">
        <f t="shared" si="1"/>
        <v>10</v>
      </c>
      <c r="N188" s="9">
        <f t="shared" si="18"/>
        <v>0.2850677126</v>
      </c>
      <c r="O188" s="9">
        <f t="shared" si="19"/>
        <v>0.2834925362</v>
      </c>
      <c r="P188" s="9">
        <f t="shared" si="4"/>
        <v>0.2841753536</v>
      </c>
      <c r="Q188" s="9">
        <f t="shared" si="5"/>
        <v>0.2811851059</v>
      </c>
      <c r="R188" s="9">
        <f t="shared" si="20"/>
        <v>0.2769226571</v>
      </c>
    </row>
    <row r="189">
      <c r="A189" s="10" t="s">
        <v>236</v>
      </c>
      <c r="B189" s="10" t="s">
        <v>238</v>
      </c>
      <c r="C189" s="6">
        <v>9.263845E7</v>
      </c>
      <c r="D189" s="7">
        <v>3.1917195E8</v>
      </c>
      <c r="E189" s="6">
        <v>9.353038E7</v>
      </c>
      <c r="F189" s="7">
        <v>3.2268741E8</v>
      </c>
      <c r="G189" s="6">
        <v>9.353038E7</v>
      </c>
      <c r="H189" s="7">
        <v>3.1785236E8</v>
      </c>
      <c r="I189" s="6">
        <v>9.353038E7</v>
      </c>
      <c r="J189" s="7">
        <v>3.183351E8</v>
      </c>
      <c r="K189" s="6">
        <v>9.588207E7</v>
      </c>
      <c r="L189" s="7">
        <v>3.2948783E8</v>
      </c>
      <c r="M189" s="11">
        <f t="shared" si="1"/>
        <v>10</v>
      </c>
      <c r="N189" s="12">
        <f t="shared" si="18"/>
        <v>0.2902462137</v>
      </c>
      <c r="O189" s="12">
        <f t="shared" si="19"/>
        <v>0.2898482466</v>
      </c>
      <c r="P189" s="12">
        <f t="shared" si="4"/>
        <v>0.2942573086</v>
      </c>
      <c r="Q189" s="12">
        <f t="shared" si="5"/>
        <v>0.2938110815</v>
      </c>
      <c r="R189" s="12">
        <f t="shared" si="20"/>
        <v>0.2910033733</v>
      </c>
    </row>
    <row r="190">
      <c r="A190" s="5" t="s">
        <v>239</v>
      </c>
      <c r="B190" s="5" t="s">
        <v>240</v>
      </c>
      <c r="C190" s="6">
        <v>1.8411059E7</v>
      </c>
      <c r="D190" s="7">
        <v>4.9065684E7</v>
      </c>
      <c r="E190" s="6">
        <v>2.0866861E7</v>
      </c>
      <c r="F190" s="7">
        <v>5.5007107E7</v>
      </c>
      <c r="G190" s="6">
        <v>2.0981826E7</v>
      </c>
      <c r="H190" s="7">
        <v>5.5482242E7</v>
      </c>
      <c r="I190" s="6">
        <v>2.1290986E7</v>
      </c>
      <c r="J190" s="7">
        <v>5.6601982E7</v>
      </c>
      <c r="K190" s="6">
        <v>2.1912021E7</v>
      </c>
      <c r="L190" s="7">
        <v>5.8700572E7</v>
      </c>
      <c r="M190" s="8">
        <f t="shared" si="1"/>
        <v>10</v>
      </c>
      <c r="N190" s="9">
        <f t="shared" si="18"/>
        <v>0.3752329021</v>
      </c>
      <c r="O190" s="9">
        <f t="shared" si="19"/>
        <v>0.379348454</v>
      </c>
      <c r="P190" s="9">
        <f t="shared" si="4"/>
        <v>0.3781719203</v>
      </c>
      <c r="Q190" s="9">
        <f t="shared" si="5"/>
        <v>0.3761526584</v>
      </c>
      <c r="R190" s="9">
        <f t="shared" si="20"/>
        <v>0.3732846249</v>
      </c>
    </row>
    <row r="191">
      <c r="A191" s="10" t="s">
        <v>239</v>
      </c>
      <c r="B191" s="10" t="s">
        <v>241</v>
      </c>
      <c r="C191" s="6">
        <v>3.4954346E7</v>
      </c>
      <c r="D191" s="7">
        <v>1.17910024E8</v>
      </c>
      <c r="E191" s="6">
        <v>3.5331489E7</v>
      </c>
      <c r="F191" s="7">
        <v>1.18649681E8</v>
      </c>
      <c r="G191" s="6">
        <v>3.6076394E7</v>
      </c>
      <c r="H191" s="7">
        <v>1.25623048E8</v>
      </c>
      <c r="I191" s="6">
        <v>4.7075173E7</v>
      </c>
      <c r="J191" s="7">
        <v>1.16982834E8</v>
      </c>
      <c r="K191" s="6">
        <v>4.6471778E7</v>
      </c>
      <c r="L191" s="7">
        <v>1.24198066E8</v>
      </c>
      <c r="M191" s="11">
        <f t="shared" si="1"/>
        <v>10</v>
      </c>
      <c r="N191" s="12">
        <f t="shared" si="18"/>
        <v>0.2964493163</v>
      </c>
      <c r="O191" s="12">
        <f t="shared" si="19"/>
        <v>0.2977798904</v>
      </c>
      <c r="P191" s="12">
        <f t="shared" si="4"/>
        <v>0.2871797379</v>
      </c>
      <c r="Q191" s="12">
        <f t="shared" si="5"/>
        <v>0.4024109469</v>
      </c>
      <c r="R191" s="12">
        <f t="shared" si="20"/>
        <v>0.3741747315</v>
      </c>
    </row>
    <row r="192">
      <c r="A192" s="5" t="s">
        <v>236</v>
      </c>
      <c r="B192" s="5" t="s">
        <v>242</v>
      </c>
      <c r="C192" s="6">
        <v>2.0662711E7</v>
      </c>
      <c r="D192" s="7">
        <v>7.0305647E7</v>
      </c>
      <c r="E192" s="6">
        <v>2.1096763E7</v>
      </c>
      <c r="F192" s="7">
        <v>7.2411135E7</v>
      </c>
      <c r="G192" s="6">
        <v>2.1603975E7</v>
      </c>
      <c r="H192" s="7">
        <v>7.2826567E7</v>
      </c>
      <c r="I192" s="6">
        <v>2.2057413E7</v>
      </c>
      <c r="J192" s="7">
        <v>7.5059295E7</v>
      </c>
      <c r="K192" s="6">
        <v>2.2134715E7</v>
      </c>
      <c r="L192" s="7">
        <v>7.621117E7</v>
      </c>
      <c r="M192" s="8">
        <f t="shared" si="1"/>
        <v>10</v>
      </c>
      <c r="N192" s="9">
        <f t="shared" si="18"/>
        <v>0.2938983123</v>
      </c>
      <c r="O192" s="9">
        <f t="shared" si="19"/>
        <v>0.2913469455</v>
      </c>
      <c r="P192" s="9">
        <f t="shared" si="4"/>
        <v>0.2966496416</v>
      </c>
      <c r="Q192" s="9">
        <f t="shared" si="5"/>
        <v>0.2938665091</v>
      </c>
      <c r="R192" s="9">
        <f t="shared" si="20"/>
        <v>0.2904392493</v>
      </c>
    </row>
    <row r="193">
      <c r="A193" s="10" t="s">
        <v>236</v>
      </c>
      <c r="B193" s="10" t="s">
        <v>243</v>
      </c>
      <c r="C193" s="6">
        <v>1.60769723E8</v>
      </c>
      <c r="D193" s="7">
        <v>6.86152553E8</v>
      </c>
      <c r="E193" s="6">
        <v>1.73366314E8</v>
      </c>
      <c r="F193" s="7">
        <v>7.01991032E8</v>
      </c>
      <c r="G193" s="6">
        <v>1.7540134E8</v>
      </c>
      <c r="H193" s="7">
        <v>7.25879699E8</v>
      </c>
      <c r="I193" s="6">
        <v>1.64249786E8</v>
      </c>
      <c r="J193" s="7">
        <v>6.39845033E8</v>
      </c>
      <c r="K193" s="6">
        <v>1.77786466E8</v>
      </c>
      <c r="L193" s="7">
        <v>6.52078553E8</v>
      </c>
      <c r="M193" s="11">
        <f t="shared" si="1"/>
        <v>10</v>
      </c>
      <c r="N193" s="12">
        <f t="shared" si="18"/>
        <v>0.2343060917</v>
      </c>
      <c r="O193" s="12">
        <f t="shared" si="19"/>
        <v>0.2469637162</v>
      </c>
      <c r="P193" s="12">
        <f t="shared" si="4"/>
        <v>0.2416396825</v>
      </c>
      <c r="Q193" s="12">
        <f t="shared" si="5"/>
        <v>0.2567024475</v>
      </c>
      <c r="R193" s="12">
        <f t="shared" si="20"/>
        <v>0.2726457805</v>
      </c>
    </row>
    <row r="194">
      <c r="A194" s="5" t="s">
        <v>239</v>
      </c>
      <c r="B194" s="5" t="s">
        <v>244</v>
      </c>
      <c r="C194" s="6">
        <v>5.82973E7</v>
      </c>
      <c r="D194" s="7">
        <v>2.212141E8</v>
      </c>
      <c r="E194" s="6">
        <v>5.99664E7</v>
      </c>
      <c r="F194" s="7">
        <v>2.225404E8</v>
      </c>
      <c r="G194" s="6">
        <v>6.05889E7</v>
      </c>
      <c r="H194" s="7">
        <v>2.125564E8</v>
      </c>
      <c r="I194" s="6">
        <v>6.50889E7</v>
      </c>
      <c r="J194" s="7">
        <v>2.323844E8</v>
      </c>
      <c r="K194" s="6">
        <v>6.79522E7</v>
      </c>
      <c r="L194" s="7">
        <v>2.714252E8</v>
      </c>
      <c r="M194" s="8">
        <f t="shared" si="1"/>
        <v>10</v>
      </c>
      <c r="N194" s="9">
        <f t="shared" si="18"/>
        <v>0.2635333824</v>
      </c>
      <c r="O194" s="9">
        <f t="shared" si="19"/>
        <v>0.2694629829</v>
      </c>
      <c r="P194" s="9">
        <f t="shared" si="4"/>
        <v>0.28504858</v>
      </c>
      <c r="Q194" s="9">
        <f t="shared" si="5"/>
        <v>0.2800915208</v>
      </c>
      <c r="R194" s="9">
        <f t="shared" si="20"/>
        <v>0.2503533202</v>
      </c>
    </row>
    <row r="195">
      <c r="A195" s="10" t="s">
        <v>239</v>
      </c>
      <c r="B195" s="10" t="s">
        <v>245</v>
      </c>
      <c r="C195" s="6">
        <v>6326702.0</v>
      </c>
      <c r="D195" s="7">
        <v>2.3954475E7</v>
      </c>
      <c r="E195" s="6">
        <v>6335242.0</v>
      </c>
      <c r="F195" s="7">
        <v>2.4059006E7</v>
      </c>
      <c r="G195" s="6">
        <v>7138909.0</v>
      </c>
      <c r="H195" s="7">
        <v>2.7912937E7</v>
      </c>
      <c r="I195" s="6">
        <v>6959775.0</v>
      </c>
      <c r="J195" s="7">
        <v>2.5861004E7</v>
      </c>
      <c r="K195" s="6">
        <v>6552432.0</v>
      </c>
      <c r="L195" s="7">
        <v>2.5055609E7</v>
      </c>
      <c r="M195" s="11">
        <f t="shared" si="1"/>
        <v>10</v>
      </c>
      <c r="N195" s="12">
        <f t="shared" si="18"/>
        <v>0.2641135738</v>
      </c>
      <c r="O195" s="12">
        <f t="shared" si="19"/>
        <v>0.26332102</v>
      </c>
      <c r="P195" s="12">
        <f t="shared" si="4"/>
        <v>0.2557562825</v>
      </c>
      <c r="Q195" s="12">
        <f t="shared" si="5"/>
        <v>0.2691223821</v>
      </c>
      <c r="R195" s="12">
        <f t="shared" si="20"/>
        <v>0.2615155752</v>
      </c>
    </row>
    <row r="196">
      <c r="A196" s="5" t="s">
        <v>246</v>
      </c>
      <c r="B196" s="5" t="s">
        <v>247</v>
      </c>
      <c r="C196" s="6">
        <v>4738303.0</v>
      </c>
      <c r="D196" s="7">
        <v>2.2949526E7</v>
      </c>
      <c r="E196" s="6">
        <v>5055636.0</v>
      </c>
      <c r="F196" s="7">
        <v>2.390447E7</v>
      </c>
      <c r="G196" s="6">
        <v>5040035.0</v>
      </c>
      <c r="H196" s="7">
        <v>2.4584061E7</v>
      </c>
      <c r="I196" s="6">
        <v>5148718.0</v>
      </c>
      <c r="J196" s="7">
        <v>2.4584061E7</v>
      </c>
      <c r="K196" s="6">
        <v>5179369.0</v>
      </c>
      <c r="L196" s="7">
        <v>2.5100326E7</v>
      </c>
      <c r="M196" s="8">
        <f t="shared" si="1"/>
        <v>10</v>
      </c>
      <c r="N196" s="9">
        <f t="shared" si="18"/>
        <v>0.2064662686</v>
      </c>
      <c r="O196" s="9">
        <f t="shared" si="19"/>
        <v>0.2114933316</v>
      </c>
      <c r="P196" s="9">
        <f t="shared" si="4"/>
        <v>0.2050123045</v>
      </c>
      <c r="Q196" s="9">
        <f t="shared" si="5"/>
        <v>0.209433177</v>
      </c>
      <c r="R196" s="9">
        <f t="shared" si="20"/>
        <v>0.2063466825</v>
      </c>
    </row>
    <row r="197">
      <c r="A197" s="10" t="s">
        <v>246</v>
      </c>
      <c r="B197" s="10" t="s">
        <v>248</v>
      </c>
      <c r="C197" s="6">
        <v>1.3835845E7</v>
      </c>
      <c r="D197" s="7">
        <v>8.9864438E7</v>
      </c>
      <c r="E197" s="6">
        <v>1.4706538E7</v>
      </c>
      <c r="F197" s="7">
        <v>9.3324755E7</v>
      </c>
      <c r="G197" s="6">
        <v>1.5409467E7</v>
      </c>
      <c r="H197" s="7">
        <v>8.2236653E7</v>
      </c>
      <c r="I197" s="6">
        <v>1.4808837E7</v>
      </c>
      <c r="J197" s="7">
        <v>8.056949E7</v>
      </c>
      <c r="K197" s="6">
        <v>1.5373934E7</v>
      </c>
      <c r="L197" s="7">
        <v>8.3198213E7</v>
      </c>
      <c r="M197" s="11">
        <f t="shared" si="1"/>
        <v>10</v>
      </c>
      <c r="N197" s="12">
        <f t="shared" si="18"/>
        <v>0.1539635178</v>
      </c>
      <c r="O197" s="12">
        <f t="shared" si="19"/>
        <v>0.1575845337</v>
      </c>
      <c r="P197" s="12">
        <f t="shared" si="4"/>
        <v>0.1873795496</v>
      </c>
      <c r="Q197" s="12">
        <f t="shared" si="5"/>
        <v>0.1838020447</v>
      </c>
      <c r="R197" s="12">
        <f t="shared" si="20"/>
        <v>0.1847868295</v>
      </c>
    </row>
    <row r="198">
      <c r="A198" s="5" t="s">
        <v>246</v>
      </c>
      <c r="B198" s="5" t="s">
        <v>249</v>
      </c>
      <c r="C198" s="6">
        <v>3.85562871E8</v>
      </c>
      <c r="D198" s="7">
        <v>1.337460229E9</v>
      </c>
      <c r="E198" s="6">
        <v>4.00425673E8</v>
      </c>
      <c r="F198" s="7">
        <v>1.3803628E9</v>
      </c>
      <c r="G198" s="6">
        <v>4.14306878E8</v>
      </c>
      <c r="H198" s="7">
        <v>1.497872872E9</v>
      </c>
      <c r="I198" s="6">
        <v>4.21182026E8</v>
      </c>
      <c r="J198" s="7">
        <v>1.507902891E9</v>
      </c>
      <c r="K198" s="6">
        <v>3.99871217E8</v>
      </c>
      <c r="L198" s="7">
        <v>1.531452043E9</v>
      </c>
      <c r="M198" s="8">
        <f t="shared" si="1"/>
        <v>10</v>
      </c>
      <c r="N198" s="9">
        <f t="shared" si="18"/>
        <v>0.2882798775</v>
      </c>
      <c r="O198" s="9">
        <f t="shared" si="19"/>
        <v>0.2900872676</v>
      </c>
      <c r="P198" s="9">
        <f t="shared" si="4"/>
        <v>0.2765968232</v>
      </c>
      <c r="Q198" s="9">
        <f t="shared" si="5"/>
        <v>0.2793164126</v>
      </c>
      <c r="R198" s="9">
        <f t="shared" si="20"/>
        <v>0.2611059346</v>
      </c>
    </row>
    <row r="199">
      <c r="A199" s="10" t="s">
        <v>246</v>
      </c>
      <c r="B199" s="10" t="s">
        <v>250</v>
      </c>
      <c r="C199" s="6"/>
      <c r="D199" s="14"/>
      <c r="E199" s="6">
        <v>2.7658143E7</v>
      </c>
      <c r="F199" s="7">
        <v>9.0465602E7</v>
      </c>
      <c r="G199" s="6">
        <v>2.8646214E7</v>
      </c>
      <c r="H199" s="7">
        <v>1.98259154E8</v>
      </c>
      <c r="I199" s="6">
        <v>2.7516571E7</v>
      </c>
      <c r="J199" s="7">
        <v>1.46314018E8</v>
      </c>
      <c r="K199" s="6">
        <v>2.8499467E7</v>
      </c>
      <c r="L199" s="7">
        <v>1.55452749E8</v>
      </c>
      <c r="M199" s="11">
        <f t="shared" si="1"/>
        <v>8</v>
      </c>
      <c r="N199" s="12"/>
      <c r="O199" s="12">
        <f t="shared" si="19"/>
        <v>0.3057310446</v>
      </c>
      <c r="P199" s="12">
        <f t="shared" si="4"/>
        <v>0.1444887332</v>
      </c>
      <c r="Q199" s="12">
        <f t="shared" si="5"/>
        <v>0.1880651723</v>
      </c>
      <c r="R199" s="12">
        <f t="shared" si="20"/>
        <v>0.1833320233</v>
      </c>
    </row>
    <row r="200">
      <c r="A200" s="5" t="s">
        <v>246</v>
      </c>
      <c r="B200" s="5" t="s">
        <v>251</v>
      </c>
      <c r="C200" s="6">
        <v>5.5191025E7</v>
      </c>
      <c r="D200" s="7">
        <v>3.7373922E8</v>
      </c>
      <c r="E200" s="6">
        <v>5.919126E7</v>
      </c>
      <c r="F200" s="7">
        <v>3.93122095E8</v>
      </c>
      <c r="G200" s="6">
        <v>6.338473E7</v>
      </c>
      <c r="H200" s="7">
        <v>4.20572975E8</v>
      </c>
      <c r="I200" s="6">
        <v>6.5925945E7</v>
      </c>
      <c r="J200" s="7">
        <v>4.42840425E8</v>
      </c>
      <c r="K200" s="6">
        <v>6.873113E7</v>
      </c>
      <c r="L200" s="7">
        <v>4.6852127E8</v>
      </c>
      <c r="M200" s="8">
        <f t="shared" si="1"/>
        <v>10</v>
      </c>
      <c r="N200" s="9">
        <f>C200/D200</f>
        <v>0.1476725536</v>
      </c>
      <c r="O200" s="9">
        <f t="shared" si="19"/>
        <v>0.1505671158</v>
      </c>
      <c r="P200" s="9">
        <f t="shared" si="4"/>
        <v>0.1507104207</v>
      </c>
      <c r="Q200" s="9">
        <f t="shared" si="5"/>
        <v>0.148870657</v>
      </c>
      <c r="R200" s="9">
        <f t="shared" si="20"/>
        <v>0.146697993</v>
      </c>
    </row>
    <row r="201">
      <c r="A201" s="10" t="s">
        <v>252</v>
      </c>
      <c r="B201" s="10" t="s">
        <v>253</v>
      </c>
      <c r="C201" s="13"/>
      <c r="D201" s="14"/>
      <c r="E201" s="6">
        <v>1.2483146E7</v>
      </c>
      <c r="F201" s="7">
        <v>9.2587006E7</v>
      </c>
      <c r="G201" s="6">
        <v>1.2474274E7</v>
      </c>
      <c r="H201" s="7">
        <v>1.00778869E8</v>
      </c>
      <c r="I201" s="6">
        <v>1.2378433E7</v>
      </c>
      <c r="J201" s="7">
        <v>9.7761311E7</v>
      </c>
      <c r="K201" s="6">
        <v>1.2312843E7</v>
      </c>
      <c r="L201" s="7">
        <v>9.5311027E7</v>
      </c>
      <c r="M201" s="11">
        <f t="shared" si="1"/>
        <v>8</v>
      </c>
      <c r="N201" s="12"/>
      <c r="O201" s="12">
        <f t="shared" si="19"/>
        <v>0.1348261116</v>
      </c>
      <c r="P201" s="12">
        <f t="shared" si="4"/>
        <v>0.1237786663</v>
      </c>
      <c r="Q201" s="12">
        <f t="shared" si="5"/>
        <v>0.1266189342</v>
      </c>
      <c r="R201" s="12">
        <f t="shared" si="20"/>
        <v>0.1291859231</v>
      </c>
    </row>
    <row r="202">
      <c r="A202" s="5" t="s">
        <v>246</v>
      </c>
      <c r="B202" s="5" t="s">
        <v>254</v>
      </c>
      <c r="C202" s="6">
        <v>2.1068719E7</v>
      </c>
      <c r="D202" s="7">
        <v>1.38330995E8</v>
      </c>
      <c r="E202" s="6">
        <v>2.1861385E7</v>
      </c>
      <c r="F202" s="7">
        <v>1.14015568E8</v>
      </c>
      <c r="G202" s="6">
        <v>2.3062325E7</v>
      </c>
      <c r="H202" s="7">
        <v>1.21078556E8</v>
      </c>
      <c r="I202" s="6">
        <v>2.2937404E7</v>
      </c>
      <c r="J202" s="7">
        <v>1.54368954E8</v>
      </c>
      <c r="K202" s="6">
        <v>2.4352111E7</v>
      </c>
      <c r="L202" s="7">
        <v>1.64202407E8</v>
      </c>
      <c r="M202" s="8">
        <f t="shared" si="1"/>
        <v>10</v>
      </c>
      <c r="N202" s="9">
        <f t="shared" ref="N202:N210" si="21">C202/D202</f>
        <v>0.1523065673</v>
      </c>
      <c r="O202" s="9">
        <f t="shared" si="19"/>
        <v>0.1917403508</v>
      </c>
      <c r="P202" s="9">
        <f t="shared" si="4"/>
        <v>0.1904740671</v>
      </c>
      <c r="Q202" s="9">
        <f t="shared" si="5"/>
        <v>0.1485881935</v>
      </c>
      <c r="R202" s="9">
        <f t="shared" si="20"/>
        <v>0.1483054448</v>
      </c>
    </row>
    <row r="203">
      <c r="A203" s="10" t="s">
        <v>252</v>
      </c>
      <c r="B203" s="10" t="s">
        <v>255</v>
      </c>
      <c r="C203" s="6">
        <v>1.4203001E7</v>
      </c>
      <c r="D203" s="7">
        <v>1.30964189E8</v>
      </c>
      <c r="E203" s="6">
        <v>1.4393409E7</v>
      </c>
      <c r="F203" s="7">
        <v>1.54705224E8</v>
      </c>
      <c r="G203" s="6">
        <v>1.4763565E7</v>
      </c>
      <c r="H203" s="7">
        <v>1.58390154E8</v>
      </c>
      <c r="I203" s="6">
        <v>1.6474226E7</v>
      </c>
      <c r="J203" s="7">
        <v>1.56325881E8</v>
      </c>
      <c r="K203" s="6">
        <v>1.519778E7</v>
      </c>
      <c r="L203" s="7">
        <v>1.60573482E8</v>
      </c>
      <c r="M203" s="11">
        <f t="shared" si="1"/>
        <v>10</v>
      </c>
      <c r="N203" s="12">
        <f t="shared" si="21"/>
        <v>0.1084495014</v>
      </c>
      <c r="O203" s="12">
        <f t="shared" si="19"/>
        <v>0.09303764041</v>
      </c>
      <c r="P203" s="12">
        <f t="shared" si="4"/>
        <v>0.09321011835</v>
      </c>
      <c r="Q203" s="12">
        <f t="shared" si="5"/>
        <v>0.1053838679</v>
      </c>
      <c r="R203" s="12">
        <f t="shared" si="20"/>
        <v>0.09464688572</v>
      </c>
    </row>
    <row r="204">
      <c r="A204" s="5" t="s">
        <v>252</v>
      </c>
      <c r="B204" s="5" t="s">
        <v>256</v>
      </c>
      <c r="C204" s="6">
        <v>1.1592266E7</v>
      </c>
      <c r="D204" s="7">
        <v>1.10979181E8</v>
      </c>
      <c r="E204" s="6">
        <v>1.1139035E7</v>
      </c>
      <c r="F204" s="7">
        <v>1.06499214E8</v>
      </c>
      <c r="G204" s="6">
        <v>1.159254838E7</v>
      </c>
      <c r="H204" s="7">
        <v>1.0375801307E8</v>
      </c>
      <c r="I204" s="6">
        <v>1.1390296E7</v>
      </c>
      <c r="J204" s="7">
        <v>1.0021082238E8</v>
      </c>
      <c r="K204" s="6">
        <v>1.198287E7</v>
      </c>
      <c r="L204" s="7">
        <v>1.1025665826E8</v>
      </c>
      <c r="M204" s="8">
        <f t="shared" si="1"/>
        <v>10</v>
      </c>
      <c r="N204" s="9">
        <f t="shared" si="21"/>
        <v>0.1044544201</v>
      </c>
      <c r="O204" s="9">
        <f t="shared" si="19"/>
        <v>0.1045926499</v>
      </c>
      <c r="P204" s="9">
        <f t="shared" si="4"/>
        <v>0.1117267769</v>
      </c>
      <c r="Q204" s="9">
        <f t="shared" si="5"/>
        <v>0.1136633323</v>
      </c>
      <c r="R204" s="9">
        <f t="shared" si="20"/>
        <v>0.1086815997</v>
      </c>
    </row>
    <row r="205">
      <c r="A205" s="10" t="s">
        <v>246</v>
      </c>
      <c r="B205" s="10" t="s">
        <v>257</v>
      </c>
      <c r="C205" s="6">
        <v>2.4879549E7</v>
      </c>
      <c r="D205" s="7">
        <v>1.74900071E8</v>
      </c>
      <c r="E205" s="6">
        <v>2.5738712E7</v>
      </c>
      <c r="F205" s="7">
        <v>1.82504745E8</v>
      </c>
      <c r="G205" s="6">
        <v>2.6041576E7</v>
      </c>
      <c r="H205" s="7">
        <v>1.84802933E8</v>
      </c>
      <c r="I205" s="6">
        <v>2.5527814E7</v>
      </c>
      <c r="J205" s="7">
        <v>1.61825908E8</v>
      </c>
      <c r="K205" s="6">
        <v>2.5725795E7</v>
      </c>
      <c r="L205" s="7">
        <v>1.63893516E8</v>
      </c>
      <c r="M205" s="11">
        <f t="shared" si="1"/>
        <v>10</v>
      </c>
      <c r="N205" s="12">
        <f t="shared" si="21"/>
        <v>0.1422500795</v>
      </c>
      <c r="O205" s="12">
        <f t="shared" si="19"/>
        <v>0.1410303716</v>
      </c>
      <c r="P205" s="12">
        <f t="shared" si="4"/>
        <v>0.1409153825</v>
      </c>
      <c r="Q205" s="12">
        <f t="shared" si="5"/>
        <v>0.1577486221</v>
      </c>
      <c r="R205" s="12">
        <f t="shared" si="20"/>
        <v>0.1569665209</v>
      </c>
    </row>
    <row r="206">
      <c r="A206" s="5" t="s">
        <v>252</v>
      </c>
      <c r="B206" s="5" t="s">
        <v>258</v>
      </c>
      <c r="C206" s="6">
        <v>2.2235462E7</v>
      </c>
      <c r="D206" s="7">
        <v>1.88945062E8</v>
      </c>
      <c r="E206" s="6">
        <v>2.3123693E7</v>
      </c>
      <c r="F206" s="7">
        <v>1.90128504E8</v>
      </c>
      <c r="G206" s="6">
        <v>2.2804754E7</v>
      </c>
      <c r="H206" s="7">
        <v>1.93912069E8</v>
      </c>
      <c r="I206" s="6">
        <v>2.2951779E7</v>
      </c>
      <c r="J206" s="7">
        <v>1.96394104E8</v>
      </c>
      <c r="K206" s="6">
        <v>2.3421668E7</v>
      </c>
      <c r="L206" s="7">
        <v>2.11046609E8</v>
      </c>
      <c r="M206" s="8">
        <f t="shared" si="1"/>
        <v>10</v>
      </c>
      <c r="N206" s="9">
        <f t="shared" si="21"/>
        <v>0.1176821546</v>
      </c>
      <c r="O206" s="9">
        <f t="shared" si="19"/>
        <v>0.1216213903</v>
      </c>
      <c r="P206" s="9">
        <f t="shared" si="4"/>
        <v>0.1176035825</v>
      </c>
      <c r="Q206" s="9">
        <f t="shared" si="5"/>
        <v>0.1168659269</v>
      </c>
      <c r="R206" s="9">
        <f t="shared" si="20"/>
        <v>0.1109786512</v>
      </c>
    </row>
    <row r="207">
      <c r="A207" s="10" t="s">
        <v>252</v>
      </c>
      <c r="B207" s="10" t="s">
        <v>259</v>
      </c>
      <c r="C207" s="6">
        <v>2301161.7</v>
      </c>
      <c r="D207" s="7">
        <v>1.8909116E7</v>
      </c>
      <c r="E207" s="6">
        <v>2421788.97</v>
      </c>
      <c r="F207" s="7">
        <v>1.8103975E7</v>
      </c>
      <c r="G207" s="6">
        <v>2458208.3</v>
      </c>
      <c r="H207" s="7">
        <v>1.7874487E7</v>
      </c>
      <c r="I207" s="6">
        <v>2446776.96</v>
      </c>
      <c r="J207" s="7">
        <v>1.770102668E7</v>
      </c>
      <c r="K207" s="6">
        <v>2656120.04</v>
      </c>
      <c r="L207" s="7">
        <v>1.951219722E7</v>
      </c>
      <c r="M207" s="11">
        <f t="shared" si="1"/>
        <v>10</v>
      </c>
      <c r="N207" s="12">
        <f t="shared" si="21"/>
        <v>0.12169589</v>
      </c>
      <c r="O207" s="12">
        <f t="shared" si="19"/>
        <v>0.1337711177</v>
      </c>
      <c r="P207" s="12">
        <f t="shared" si="4"/>
        <v>0.1375260896</v>
      </c>
      <c r="Q207" s="12">
        <f t="shared" si="5"/>
        <v>0.1382279686</v>
      </c>
      <c r="R207" s="12">
        <f t="shared" si="20"/>
        <v>0.1361261374</v>
      </c>
    </row>
    <row r="208">
      <c r="A208" s="5" t="s">
        <v>252</v>
      </c>
      <c r="B208" s="5" t="s">
        <v>260</v>
      </c>
      <c r="C208" s="6">
        <v>2.798987E7</v>
      </c>
      <c r="D208" s="7">
        <v>1.9776179E8</v>
      </c>
      <c r="E208" s="6">
        <v>2.8968774E7</v>
      </c>
      <c r="F208" s="7">
        <v>2.1064735E8</v>
      </c>
      <c r="G208" s="6">
        <v>3.09309E7</v>
      </c>
      <c r="H208" s="7">
        <v>2.19565513E8</v>
      </c>
      <c r="I208" s="6">
        <v>3.1450176E7</v>
      </c>
      <c r="J208" s="7">
        <v>2.28933536E8</v>
      </c>
      <c r="K208" s="6">
        <v>3.2285884E7</v>
      </c>
      <c r="L208" s="7">
        <v>2.32363216E8</v>
      </c>
      <c r="M208" s="8">
        <f t="shared" si="1"/>
        <v>10</v>
      </c>
      <c r="N208" s="9">
        <f t="shared" si="21"/>
        <v>0.1415332557</v>
      </c>
      <c r="O208" s="9">
        <f t="shared" si="19"/>
        <v>0.137522613</v>
      </c>
      <c r="P208" s="9">
        <f t="shared" si="4"/>
        <v>0.1408732163</v>
      </c>
      <c r="Q208" s="9">
        <f t="shared" si="5"/>
        <v>0.1373768848</v>
      </c>
      <c r="R208" s="9">
        <f t="shared" si="20"/>
        <v>0.1389457615</v>
      </c>
    </row>
    <row r="209">
      <c r="A209" s="10" t="s">
        <v>252</v>
      </c>
      <c r="B209" s="10" t="s">
        <v>261</v>
      </c>
      <c r="C209" s="6">
        <v>4.4256463E7</v>
      </c>
      <c r="D209" s="7">
        <v>2.22774172E8</v>
      </c>
      <c r="E209" s="6">
        <v>4.5395084E7</v>
      </c>
      <c r="F209" s="7">
        <v>2.35441687E8</v>
      </c>
      <c r="G209" s="6">
        <v>5.0929856E7</v>
      </c>
      <c r="H209" s="7">
        <v>2.46814327E8</v>
      </c>
      <c r="I209" s="6">
        <v>5.0327774E7</v>
      </c>
      <c r="J209" s="7">
        <v>2.49742666E8</v>
      </c>
      <c r="K209" s="6">
        <v>5.1928503E7</v>
      </c>
      <c r="L209" s="7">
        <v>2.64003003E8</v>
      </c>
      <c r="M209" s="11">
        <f t="shared" si="1"/>
        <v>10</v>
      </c>
      <c r="N209" s="12">
        <f t="shared" si="21"/>
        <v>0.1986606553</v>
      </c>
      <c r="O209" s="12">
        <f t="shared" si="19"/>
        <v>0.1928081835</v>
      </c>
      <c r="P209" s="12">
        <f t="shared" si="4"/>
        <v>0.206348864</v>
      </c>
      <c r="Q209" s="12">
        <f t="shared" si="5"/>
        <v>0.2015185263</v>
      </c>
      <c r="R209" s="12">
        <f t="shared" si="20"/>
        <v>0.1966966376</v>
      </c>
    </row>
    <row r="210">
      <c r="A210" s="5" t="s">
        <v>246</v>
      </c>
      <c r="B210" s="5" t="s">
        <v>262</v>
      </c>
      <c r="C210" s="6">
        <v>4.8062376E7</v>
      </c>
      <c r="D210" s="7">
        <v>2.70045734E8</v>
      </c>
      <c r="E210" s="6">
        <v>4.948574E7</v>
      </c>
      <c r="F210" s="7">
        <v>2.79093496E8</v>
      </c>
      <c r="G210" s="6">
        <v>5.2512294E7</v>
      </c>
      <c r="H210" s="7">
        <v>2.90340051E8</v>
      </c>
      <c r="I210" s="6">
        <v>5.2766614E7</v>
      </c>
      <c r="J210" s="7">
        <v>3.01366555E8</v>
      </c>
      <c r="K210" s="6">
        <v>5.2767291E7</v>
      </c>
      <c r="L210" s="7">
        <v>3.12950824E8</v>
      </c>
      <c r="M210" s="8">
        <f t="shared" si="1"/>
        <v>10</v>
      </c>
      <c r="N210" s="9">
        <f t="shared" si="21"/>
        <v>0.1779786531</v>
      </c>
      <c r="O210" s="9">
        <f t="shared" si="19"/>
        <v>0.1773088256</v>
      </c>
      <c r="P210" s="9">
        <f t="shared" si="4"/>
        <v>0.1808647957</v>
      </c>
      <c r="Q210" s="9">
        <f t="shared" si="5"/>
        <v>0.1750911411</v>
      </c>
      <c r="R210" s="9">
        <f t="shared" si="20"/>
        <v>0.1686120852</v>
      </c>
    </row>
    <row r="211">
      <c r="A211" s="10" t="s">
        <v>263</v>
      </c>
      <c r="B211" s="10" t="s">
        <v>264</v>
      </c>
      <c r="C211" s="6"/>
      <c r="D211" s="7"/>
      <c r="E211" s="6">
        <v>4272159.0</v>
      </c>
      <c r="F211" s="7">
        <v>1.7676081E7</v>
      </c>
      <c r="G211" s="6">
        <v>4666631.0</v>
      </c>
      <c r="H211" s="7">
        <v>1.7902533E7</v>
      </c>
      <c r="I211" s="6">
        <v>4695925.0</v>
      </c>
      <c r="J211" s="7">
        <v>1.7646019E7</v>
      </c>
      <c r="K211" s="6">
        <v>5101044.0</v>
      </c>
      <c r="L211" s="7">
        <v>1.8170433E7</v>
      </c>
      <c r="M211" s="11">
        <f t="shared" si="1"/>
        <v>8</v>
      </c>
      <c r="N211" s="12"/>
      <c r="O211" s="12">
        <f t="shared" si="19"/>
        <v>0.2416915265</v>
      </c>
      <c r="P211" s="12">
        <f t="shared" si="4"/>
        <v>0.2606687556</v>
      </c>
      <c r="Q211" s="12">
        <f t="shared" si="5"/>
        <v>0.2661180972</v>
      </c>
      <c r="R211" s="12">
        <f t="shared" si="20"/>
        <v>0.2807332109</v>
      </c>
    </row>
    <row r="212">
      <c r="A212" s="5" t="s">
        <v>263</v>
      </c>
      <c r="B212" s="5" t="s">
        <v>265</v>
      </c>
      <c r="C212" s="6"/>
      <c r="D212" s="7"/>
      <c r="E212" s="6">
        <v>1.9102614E7</v>
      </c>
      <c r="F212" s="7">
        <v>8.2963887E7</v>
      </c>
      <c r="G212" s="6">
        <v>1.962083E7</v>
      </c>
      <c r="H212" s="7">
        <v>8.2958E7</v>
      </c>
      <c r="I212" s="6">
        <v>2.14814E7</v>
      </c>
      <c r="J212" s="7">
        <v>8.641745E7</v>
      </c>
      <c r="K212" s="6">
        <v>2.121173E7</v>
      </c>
      <c r="L212" s="7">
        <v>9.08837E7</v>
      </c>
      <c r="M212" s="8">
        <f t="shared" si="1"/>
        <v>8</v>
      </c>
      <c r="N212" s="9"/>
      <c r="O212" s="9">
        <f t="shared" si="19"/>
        <v>0.2302521578</v>
      </c>
      <c r="P212" s="9">
        <f t="shared" si="4"/>
        <v>0.2365152246</v>
      </c>
      <c r="Q212" s="9">
        <f t="shared" si="5"/>
        <v>0.2485771103</v>
      </c>
      <c r="R212" s="9">
        <f t="shared" si="20"/>
        <v>0.233394217</v>
      </c>
    </row>
    <row r="213">
      <c r="A213" s="10" t="s">
        <v>263</v>
      </c>
      <c r="B213" s="10" t="s">
        <v>266</v>
      </c>
      <c r="C213" s="6">
        <v>4.93738648E8</v>
      </c>
      <c r="D213" s="7">
        <v>1.8135E9</v>
      </c>
      <c r="E213" s="6">
        <v>4.91823576E8</v>
      </c>
      <c r="F213" s="7">
        <v>1.85755E9</v>
      </c>
      <c r="G213" s="6">
        <v>5.36376477E8</v>
      </c>
      <c r="H213" s="7">
        <v>1.91725E9</v>
      </c>
      <c r="I213" s="6">
        <v>5.27963783E8</v>
      </c>
      <c r="J213" s="7">
        <v>1.922962543E9</v>
      </c>
      <c r="K213" s="6">
        <v>5.21725791E8</v>
      </c>
      <c r="L213" s="7">
        <v>1.992751E9</v>
      </c>
      <c r="M213" s="11">
        <f t="shared" si="1"/>
        <v>10</v>
      </c>
      <c r="N213" s="12">
        <f>C213/D213</f>
        <v>0.272257319</v>
      </c>
      <c r="O213" s="12">
        <f t="shared" si="19"/>
        <v>0.2647700336</v>
      </c>
      <c r="P213" s="12">
        <f t="shared" si="4"/>
        <v>0.2797634513</v>
      </c>
      <c r="Q213" s="12">
        <f t="shared" si="5"/>
        <v>0.2745574972</v>
      </c>
      <c r="R213" s="12">
        <f t="shared" si="20"/>
        <v>0.2618118325</v>
      </c>
    </row>
    <row r="214">
      <c r="A214" s="5" t="s">
        <v>263</v>
      </c>
      <c r="B214" s="5" t="s">
        <v>267</v>
      </c>
      <c r="C214" s="6"/>
      <c r="D214" s="7"/>
      <c r="E214" s="6">
        <v>3614489.0</v>
      </c>
      <c r="F214" s="7">
        <v>1.3567374E7</v>
      </c>
      <c r="G214" s="6">
        <v>5028268.0</v>
      </c>
      <c r="H214" s="7">
        <v>1.3810164E7</v>
      </c>
      <c r="I214" s="6">
        <v>5135908.0</v>
      </c>
      <c r="J214" s="7">
        <v>1.427108E7</v>
      </c>
      <c r="K214" s="6">
        <v>5665703.0</v>
      </c>
      <c r="L214" s="7">
        <v>1.5061632E7</v>
      </c>
      <c r="M214" s="8">
        <f t="shared" si="1"/>
        <v>8</v>
      </c>
      <c r="N214" s="9"/>
      <c r="O214" s="9">
        <f t="shared" si="19"/>
        <v>0.2664103606</v>
      </c>
      <c r="P214" s="9">
        <f t="shared" si="4"/>
        <v>0.3640990795</v>
      </c>
      <c r="Q214" s="9">
        <f t="shared" si="5"/>
        <v>0.3598822233</v>
      </c>
      <c r="R214" s="9">
        <f t="shared" si="20"/>
        <v>0.3761679345</v>
      </c>
    </row>
    <row r="215">
      <c r="A215" s="10" t="s">
        <v>263</v>
      </c>
      <c r="B215" s="10" t="s">
        <v>268</v>
      </c>
      <c r="C215" s="6"/>
      <c r="D215" s="7"/>
      <c r="E215" s="6">
        <v>1.1999085E7</v>
      </c>
      <c r="F215" s="7">
        <v>5.1541953E7</v>
      </c>
      <c r="G215" s="6">
        <v>1.29772E7</v>
      </c>
      <c r="H215" s="7">
        <v>5.91087E7</v>
      </c>
      <c r="I215" s="6">
        <v>1.38435E7</v>
      </c>
      <c r="J215" s="7">
        <v>6.6428E7</v>
      </c>
      <c r="K215" s="6">
        <v>1.39644E7</v>
      </c>
      <c r="L215" s="7">
        <v>6.43823E7</v>
      </c>
      <c r="M215" s="11">
        <f t="shared" si="1"/>
        <v>8</v>
      </c>
      <c r="N215" s="12"/>
      <c r="O215" s="12">
        <f t="shared" si="19"/>
        <v>0.232802296</v>
      </c>
      <c r="P215" s="12">
        <f t="shared" si="4"/>
        <v>0.219548053</v>
      </c>
      <c r="Q215" s="12">
        <f t="shared" si="5"/>
        <v>0.2083985669</v>
      </c>
      <c r="R215" s="12">
        <f t="shared" si="20"/>
        <v>0.2168981226</v>
      </c>
    </row>
    <row r="216">
      <c r="A216" s="5" t="s">
        <v>269</v>
      </c>
      <c r="B216" s="5" t="s">
        <v>270</v>
      </c>
      <c r="C216" s="6">
        <v>9210085.0</v>
      </c>
      <c r="D216" s="7">
        <v>6.7821716E7</v>
      </c>
      <c r="E216" s="6">
        <v>9432952.0</v>
      </c>
      <c r="F216" s="7">
        <v>7.0745515E7</v>
      </c>
      <c r="G216" s="6">
        <v>9628798.0</v>
      </c>
      <c r="H216" s="7">
        <v>6.8309179E7</v>
      </c>
      <c r="I216" s="6">
        <v>9710447.0</v>
      </c>
      <c r="J216" s="7">
        <v>6.9350537E7</v>
      </c>
      <c r="K216" s="6">
        <v>9950720.0</v>
      </c>
      <c r="L216" s="7">
        <v>7.0152207E7</v>
      </c>
      <c r="M216" s="8">
        <f t="shared" si="1"/>
        <v>10</v>
      </c>
      <c r="N216" s="9">
        <f t="shared" ref="N216:N217" si="22">C216/D216</f>
        <v>0.1357984661</v>
      </c>
      <c r="O216" s="9">
        <f t="shared" si="19"/>
        <v>0.133336396</v>
      </c>
      <c r="P216" s="9">
        <f t="shared" si="4"/>
        <v>0.140959065</v>
      </c>
      <c r="Q216" s="9">
        <f t="shared" si="5"/>
        <v>0.140019781</v>
      </c>
      <c r="R216" s="9">
        <f t="shared" si="20"/>
        <v>0.1418447177</v>
      </c>
    </row>
    <row r="217">
      <c r="A217" s="10" t="s">
        <v>269</v>
      </c>
      <c r="B217" s="10" t="s">
        <v>271</v>
      </c>
      <c r="C217" s="6">
        <v>1.4020274E7</v>
      </c>
      <c r="D217" s="7">
        <v>4.3966578E7</v>
      </c>
      <c r="E217" s="6">
        <v>1.4452601E7</v>
      </c>
      <c r="F217" s="7">
        <v>4.6262195E7</v>
      </c>
      <c r="G217" s="6">
        <v>1.4330117E7</v>
      </c>
      <c r="H217" s="7">
        <v>4.7392179E7</v>
      </c>
      <c r="I217" s="6">
        <v>1.49014E7</v>
      </c>
      <c r="J217" s="7">
        <v>4.9748203E7</v>
      </c>
      <c r="K217" s="6">
        <v>1.4701004E7</v>
      </c>
      <c r="L217" s="7">
        <v>4.8566403E7</v>
      </c>
      <c r="M217" s="11">
        <f t="shared" si="1"/>
        <v>10</v>
      </c>
      <c r="N217" s="12">
        <f t="shared" si="22"/>
        <v>0.3188848129</v>
      </c>
      <c r="O217" s="12">
        <f t="shared" si="19"/>
        <v>0.3124062963</v>
      </c>
      <c r="P217" s="12">
        <f t="shared" si="4"/>
        <v>0.302373035</v>
      </c>
      <c r="Q217" s="12">
        <f t="shared" si="5"/>
        <v>0.2995364476</v>
      </c>
      <c r="R217" s="12">
        <f t="shared" si="20"/>
        <v>0.302699049</v>
      </c>
    </row>
    <row r="218">
      <c r="A218" s="5" t="s">
        <v>269</v>
      </c>
      <c r="B218" s="5" t="s">
        <v>272</v>
      </c>
      <c r="C218" s="13"/>
      <c r="D218" s="14"/>
      <c r="E218" s="13"/>
      <c r="F218" s="14"/>
      <c r="G218" s="6">
        <v>1176579.0</v>
      </c>
      <c r="H218" s="7">
        <v>3236328.0</v>
      </c>
      <c r="I218" s="6">
        <v>1190226.0</v>
      </c>
      <c r="J218" s="7">
        <v>3217845.0</v>
      </c>
      <c r="K218" s="6">
        <v>1246853.0</v>
      </c>
      <c r="L218" s="7">
        <v>3241457.0</v>
      </c>
      <c r="M218" s="8">
        <f t="shared" si="1"/>
        <v>6</v>
      </c>
      <c r="N218" s="9"/>
      <c r="O218" s="9"/>
      <c r="P218" s="9">
        <f t="shared" si="4"/>
        <v>0.3635536942</v>
      </c>
      <c r="Q218" s="9">
        <f t="shared" si="5"/>
        <v>0.3698829496</v>
      </c>
      <c r="R218" s="9">
        <f t="shared" si="20"/>
        <v>0.3846581954</v>
      </c>
    </row>
    <row r="219">
      <c r="A219" s="10" t="s">
        <v>269</v>
      </c>
      <c r="B219" s="10" t="s">
        <v>273</v>
      </c>
      <c r="C219" s="6">
        <v>9623106.0</v>
      </c>
      <c r="D219" s="7">
        <v>3.2071586E7</v>
      </c>
      <c r="E219" s="6">
        <v>1.0462109E7</v>
      </c>
      <c r="F219" s="7">
        <v>3.4228093E7</v>
      </c>
      <c r="G219" s="6">
        <v>1.0345597E7</v>
      </c>
      <c r="H219" s="7">
        <v>3.472387E7</v>
      </c>
      <c r="I219" s="6">
        <v>1.1020726E7</v>
      </c>
      <c r="J219" s="7">
        <v>3.8694958E7</v>
      </c>
      <c r="K219" s="6">
        <v>1.1241329E7</v>
      </c>
      <c r="L219" s="7">
        <v>3.6749195E7</v>
      </c>
      <c r="M219" s="11">
        <f t="shared" si="1"/>
        <v>10</v>
      </c>
      <c r="N219" s="12">
        <f t="shared" ref="N219:N221" si="23">C219/D219</f>
        <v>0.30005083</v>
      </c>
      <c r="O219" s="12">
        <f t="shared" ref="O219:O468" si="24">E219/F219</f>
        <v>0.3056585419</v>
      </c>
      <c r="P219" s="12">
        <f t="shared" si="4"/>
        <v>0.2979390546</v>
      </c>
      <c r="Q219" s="12">
        <f t="shared" si="5"/>
        <v>0.284810388</v>
      </c>
      <c r="R219" s="12">
        <f t="shared" si="20"/>
        <v>0.3058932039</v>
      </c>
    </row>
    <row r="220">
      <c r="A220" s="5" t="s">
        <v>263</v>
      </c>
      <c r="B220" s="5" t="s">
        <v>274</v>
      </c>
      <c r="C220" s="6">
        <v>1.262438E7</v>
      </c>
      <c r="D220" s="7">
        <v>6.684376E7</v>
      </c>
      <c r="E220" s="6">
        <v>1.347633E7</v>
      </c>
      <c r="F220" s="7">
        <v>6.947131E7</v>
      </c>
      <c r="G220" s="6">
        <v>1.26699E7</v>
      </c>
      <c r="H220" s="7">
        <v>7.023471E7</v>
      </c>
      <c r="I220" s="6">
        <v>1.284452E7</v>
      </c>
      <c r="J220" s="7">
        <v>7.104403E7</v>
      </c>
      <c r="K220" s="6">
        <v>1.322004E7</v>
      </c>
      <c r="L220" s="7">
        <v>7.321539E7</v>
      </c>
      <c r="M220" s="8">
        <f t="shared" si="1"/>
        <v>10</v>
      </c>
      <c r="N220" s="9">
        <f t="shared" si="23"/>
        <v>0.1888640017</v>
      </c>
      <c r="O220" s="9">
        <f t="shared" si="24"/>
        <v>0.1939841065</v>
      </c>
      <c r="P220" s="9">
        <f t="shared" si="4"/>
        <v>0.1803937113</v>
      </c>
      <c r="Q220" s="9">
        <f t="shared" si="5"/>
        <v>0.180796613</v>
      </c>
      <c r="R220" s="9">
        <f t="shared" si="20"/>
        <v>0.1805636766</v>
      </c>
    </row>
    <row r="221">
      <c r="A221" s="10" t="s">
        <v>263</v>
      </c>
      <c r="B221" s="10" t="s">
        <v>275</v>
      </c>
      <c r="C221" s="6">
        <v>1.2069747E7</v>
      </c>
      <c r="D221" s="7">
        <v>3.8546908E7</v>
      </c>
      <c r="E221" s="6">
        <v>1.2222423E7</v>
      </c>
      <c r="F221" s="7">
        <v>4.0474463E7</v>
      </c>
      <c r="G221" s="6">
        <v>1.2573863E7</v>
      </c>
      <c r="H221" s="7">
        <v>4.1721151E7</v>
      </c>
      <c r="I221" s="6">
        <v>1.298997E7</v>
      </c>
      <c r="J221" s="7">
        <v>4.3662535E7</v>
      </c>
      <c r="K221" s="6">
        <v>1.3611911E7</v>
      </c>
      <c r="L221" s="7">
        <v>4.5988678E7</v>
      </c>
      <c r="M221" s="11">
        <f t="shared" si="1"/>
        <v>10</v>
      </c>
      <c r="N221" s="12">
        <f t="shared" si="23"/>
        <v>0.3131184218</v>
      </c>
      <c r="O221" s="12">
        <f t="shared" si="24"/>
        <v>0.3019786328</v>
      </c>
      <c r="P221" s="12">
        <f t="shared" si="4"/>
        <v>0.3013786221</v>
      </c>
      <c r="Q221" s="12">
        <f t="shared" si="5"/>
        <v>0.2975083788</v>
      </c>
      <c r="R221" s="12">
        <f t="shared" si="20"/>
        <v>0.2959839594</v>
      </c>
    </row>
    <row r="222">
      <c r="A222" s="5" t="s">
        <v>263</v>
      </c>
      <c r="B222" s="5" t="s">
        <v>276</v>
      </c>
      <c r="C222" s="6"/>
      <c r="D222" s="7"/>
      <c r="E222" s="6">
        <v>7415486.0</v>
      </c>
      <c r="F222" s="7">
        <v>1.4575616E7</v>
      </c>
      <c r="G222" s="6">
        <v>7460049.0</v>
      </c>
      <c r="H222" s="7">
        <v>1.5790538E7</v>
      </c>
      <c r="I222" s="6">
        <v>7440362.0</v>
      </c>
      <c r="J222" s="7">
        <v>1.6723534E7</v>
      </c>
      <c r="K222" s="6">
        <v>8082867.0</v>
      </c>
      <c r="L222" s="7">
        <v>1.7746959E7</v>
      </c>
      <c r="M222" s="8">
        <f t="shared" si="1"/>
        <v>8</v>
      </c>
      <c r="N222" s="9"/>
      <c r="O222" s="9">
        <f t="shared" si="24"/>
        <v>0.5087596984</v>
      </c>
      <c r="P222" s="9">
        <f t="shared" si="4"/>
        <v>0.4724379245</v>
      </c>
      <c r="Q222" s="9">
        <f t="shared" si="5"/>
        <v>0.4449036908</v>
      </c>
      <c r="R222" s="9">
        <f t="shared" si="20"/>
        <v>0.4554508184</v>
      </c>
    </row>
    <row r="223">
      <c r="A223" s="10" t="s">
        <v>277</v>
      </c>
      <c r="B223" s="10" t="s">
        <v>278</v>
      </c>
      <c r="C223" s="6">
        <v>5062288.0</v>
      </c>
      <c r="D223" s="7">
        <v>3.0040754E7</v>
      </c>
      <c r="E223" s="6">
        <v>5231395.0</v>
      </c>
      <c r="F223" s="7">
        <v>3.1446375E7</v>
      </c>
      <c r="G223" s="6">
        <v>5474140.0</v>
      </c>
      <c r="H223" s="7">
        <v>3.2857073E7</v>
      </c>
      <c r="I223" s="6">
        <v>5671311.0</v>
      </c>
      <c r="J223" s="7">
        <v>3.3725389E7</v>
      </c>
      <c r="K223" s="6">
        <v>5951108.0</v>
      </c>
      <c r="L223" s="7">
        <v>3.5886979E7</v>
      </c>
      <c r="M223" s="11">
        <f t="shared" si="1"/>
        <v>10</v>
      </c>
      <c r="N223" s="12">
        <f t="shared" ref="N223:N264" si="25">C223/D223</f>
        <v>0.1685140127</v>
      </c>
      <c r="O223" s="12">
        <f t="shared" si="24"/>
        <v>0.1663592385</v>
      </c>
      <c r="P223" s="12">
        <f t="shared" si="4"/>
        <v>0.1666046151</v>
      </c>
      <c r="Q223" s="12">
        <f t="shared" si="5"/>
        <v>0.1681614703</v>
      </c>
      <c r="R223" s="12">
        <f t="shared" si="20"/>
        <v>0.1658291716</v>
      </c>
    </row>
    <row r="224">
      <c r="A224" s="5" t="s">
        <v>277</v>
      </c>
      <c r="B224" s="5" t="s">
        <v>279</v>
      </c>
      <c r="C224" s="6">
        <v>9228486.0</v>
      </c>
      <c r="D224" s="7">
        <v>5.5660783E7</v>
      </c>
      <c r="E224" s="6">
        <v>9468159.0</v>
      </c>
      <c r="F224" s="7">
        <v>5.7638787E7</v>
      </c>
      <c r="G224" s="6">
        <v>1.0101646E7</v>
      </c>
      <c r="H224" s="7">
        <v>5.9783322E7</v>
      </c>
      <c r="I224" s="6">
        <v>1.0280104E7</v>
      </c>
      <c r="J224" s="7">
        <v>6.0853281E7</v>
      </c>
      <c r="K224" s="6">
        <v>1.1313019E7</v>
      </c>
      <c r="L224" s="7">
        <v>6.4411659E7</v>
      </c>
      <c r="M224" s="8">
        <f t="shared" si="1"/>
        <v>10</v>
      </c>
      <c r="N224" s="9">
        <f t="shared" si="25"/>
        <v>0.1657987097</v>
      </c>
      <c r="O224" s="9">
        <f t="shared" si="24"/>
        <v>0.1642671453</v>
      </c>
      <c r="P224" s="9">
        <f t="shared" si="4"/>
        <v>0.1689709715</v>
      </c>
      <c r="Q224" s="9">
        <f t="shared" si="5"/>
        <v>0.1689326168</v>
      </c>
      <c r="R224" s="9">
        <f t="shared" si="20"/>
        <v>0.1756361997</v>
      </c>
    </row>
    <row r="225">
      <c r="A225" s="10" t="s">
        <v>277</v>
      </c>
      <c r="B225" s="10" t="s">
        <v>280</v>
      </c>
      <c r="C225" s="6">
        <v>1130261.0</v>
      </c>
      <c r="D225" s="7">
        <v>9337379.0</v>
      </c>
      <c r="E225" s="6">
        <v>1225892.0</v>
      </c>
      <c r="F225" s="7">
        <v>9927589.0</v>
      </c>
      <c r="G225" s="6">
        <v>1327186.0</v>
      </c>
      <c r="H225" s="7">
        <v>1.0401972E7</v>
      </c>
      <c r="I225" s="6">
        <v>1379293.0</v>
      </c>
      <c r="J225" s="7">
        <v>1.1505437E7</v>
      </c>
      <c r="K225" s="6">
        <v>1379293.0</v>
      </c>
      <c r="L225" s="7">
        <v>1.1505437E7</v>
      </c>
      <c r="M225" s="11">
        <f t="shared" si="1"/>
        <v>10</v>
      </c>
      <c r="N225" s="12">
        <f t="shared" si="25"/>
        <v>0.1210469233</v>
      </c>
      <c r="O225" s="12">
        <f t="shared" si="24"/>
        <v>0.1234833553</v>
      </c>
      <c r="P225" s="12">
        <f t="shared" si="4"/>
        <v>0.1275898455</v>
      </c>
      <c r="Q225" s="12">
        <f t="shared" si="5"/>
        <v>0.1198818437</v>
      </c>
      <c r="R225" s="12">
        <f t="shared" si="20"/>
        <v>0.1198818437</v>
      </c>
    </row>
    <row r="226">
      <c r="A226" s="5" t="s">
        <v>281</v>
      </c>
      <c r="B226" s="5" t="s">
        <v>195</v>
      </c>
      <c r="C226" s="6">
        <v>6122465.0</v>
      </c>
      <c r="D226" s="7">
        <v>4.515848E7</v>
      </c>
      <c r="E226" s="6">
        <v>6240247.0</v>
      </c>
      <c r="F226" s="7">
        <v>4.6108002E7</v>
      </c>
      <c r="G226" s="6">
        <v>6983131.0</v>
      </c>
      <c r="H226" s="7">
        <v>4.8913297E7</v>
      </c>
      <c r="I226" s="6">
        <v>7004635.0</v>
      </c>
      <c r="J226" s="7">
        <v>4.9710345E7</v>
      </c>
      <c r="K226" s="6">
        <v>7390791.0</v>
      </c>
      <c r="L226" s="7">
        <v>5.0119289E7</v>
      </c>
      <c r="M226" s="8">
        <f t="shared" si="1"/>
        <v>10</v>
      </c>
      <c r="N226" s="9">
        <f t="shared" si="25"/>
        <v>0.1355773046</v>
      </c>
      <c r="O226" s="9">
        <f t="shared" si="24"/>
        <v>0.1353397833</v>
      </c>
      <c r="P226" s="9">
        <f t="shared" si="4"/>
        <v>0.1427654938</v>
      </c>
      <c r="Q226" s="9">
        <f t="shared" si="5"/>
        <v>0.1409089999</v>
      </c>
      <c r="R226" s="9">
        <f t="shared" si="20"/>
        <v>0.1474640033</v>
      </c>
    </row>
    <row r="227">
      <c r="A227" s="10" t="s">
        <v>281</v>
      </c>
      <c r="B227" s="10" t="s">
        <v>282</v>
      </c>
      <c r="C227" s="6">
        <v>1.6488309E7</v>
      </c>
      <c r="D227" s="7">
        <v>1.89306368E8</v>
      </c>
      <c r="E227" s="6">
        <v>1.6860613E7</v>
      </c>
      <c r="F227" s="7">
        <v>1.94461142E8</v>
      </c>
      <c r="G227" s="6">
        <v>1.775754E7</v>
      </c>
      <c r="H227" s="7">
        <v>1.97304483E8</v>
      </c>
      <c r="I227" s="6">
        <v>1.7195829E7</v>
      </c>
      <c r="J227" s="7">
        <v>1.92918443E8</v>
      </c>
      <c r="K227" s="6">
        <v>1.5049863E7</v>
      </c>
      <c r="L227" s="7">
        <v>2.01989428E8</v>
      </c>
      <c r="M227" s="11">
        <f t="shared" si="1"/>
        <v>10</v>
      </c>
      <c r="N227" s="12">
        <f t="shared" si="25"/>
        <v>0.08709854388</v>
      </c>
      <c r="O227" s="12">
        <f t="shared" si="24"/>
        <v>0.08670427843</v>
      </c>
      <c r="P227" s="12">
        <f t="shared" si="4"/>
        <v>0.09000069198</v>
      </c>
      <c r="Q227" s="12">
        <f t="shared" si="5"/>
        <v>0.08913522592</v>
      </c>
      <c r="R227" s="12">
        <f t="shared" si="20"/>
        <v>0.07450817178</v>
      </c>
    </row>
    <row r="228">
      <c r="A228" s="5" t="s">
        <v>281</v>
      </c>
      <c r="B228" s="5" t="s">
        <v>283</v>
      </c>
      <c r="C228" s="6">
        <v>1215577.0</v>
      </c>
      <c r="D228" s="7">
        <v>1.4273374E7</v>
      </c>
      <c r="E228" s="6">
        <v>1204095.0</v>
      </c>
      <c r="F228" s="7">
        <v>1.3315364E7</v>
      </c>
      <c r="G228" s="6">
        <v>1277681.0</v>
      </c>
      <c r="H228" s="7">
        <v>1.4251011E7</v>
      </c>
      <c r="I228" s="6">
        <v>1298583.0</v>
      </c>
      <c r="J228" s="7">
        <v>1.4239375E7</v>
      </c>
      <c r="K228" s="6">
        <v>1451275.0</v>
      </c>
      <c r="L228" s="7">
        <v>1.4771429E7</v>
      </c>
      <c r="M228" s="8">
        <f t="shared" si="1"/>
        <v>10</v>
      </c>
      <c r="N228" s="9">
        <f t="shared" si="25"/>
        <v>0.08516395633</v>
      </c>
      <c r="O228" s="9">
        <f t="shared" si="24"/>
        <v>0.09042899616</v>
      </c>
      <c r="P228" s="9">
        <f t="shared" si="4"/>
        <v>0.08965546374</v>
      </c>
      <c r="Q228" s="9">
        <f t="shared" si="5"/>
        <v>0.09119662907</v>
      </c>
      <c r="R228" s="9">
        <f t="shared" si="20"/>
        <v>0.09824878825</v>
      </c>
    </row>
    <row r="229">
      <c r="A229" s="10" t="s">
        <v>277</v>
      </c>
      <c r="B229" s="10" t="s">
        <v>284</v>
      </c>
      <c r="C229" s="6">
        <v>3829842.0</v>
      </c>
      <c r="D229" s="7">
        <v>2.165693E7</v>
      </c>
      <c r="E229" s="6">
        <v>3996829.0</v>
      </c>
      <c r="F229" s="7">
        <v>2.3898045E7</v>
      </c>
      <c r="G229" s="6">
        <v>4113312.0</v>
      </c>
      <c r="H229" s="7">
        <v>2.4901528E7</v>
      </c>
      <c r="I229" s="6">
        <v>4326937.0</v>
      </c>
      <c r="J229" s="7">
        <v>2.6674397E7</v>
      </c>
      <c r="K229" s="13"/>
      <c r="L229" s="14"/>
      <c r="M229" s="11">
        <f t="shared" si="1"/>
        <v>8</v>
      </c>
      <c r="N229" s="12">
        <f t="shared" si="25"/>
        <v>0.1768414083</v>
      </c>
      <c r="O229" s="12">
        <f t="shared" si="24"/>
        <v>0.1672450194</v>
      </c>
      <c r="P229" s="12">
        <f t="shared" si="4"/>
        <v>0.1651831165</v>
      </c>
      <c r="Q229" s="12">
        <f t="shared" si="5"/>
        <v>0.1622131139</v>
      </c>
      <c r="R229" s="12"/>
    </row>
    <row r="230">
      <c r="A230" s="5" t="s">
        <v>285</v>
      </c>
      <c r="B230" s="5" t="s">
        <v>286</v>
      </c>
      <c r="C230" s="6">
        <v>2.6220789E7</v>
      </c>
      <c r="D230" s="7">
        <v>1.04623709E8</v>
      </c>
      <c r="E230" s="6">
        <v>2.8848153E7</v>
      </c>
      <c r="F230" s="7">
        <v>1.07871218E8</v>
      </c>
      <c r="G230" s="6">
        <v>2.9651582E7</v>
      </c>
      <c r="H230" s="7">
        <v>1.11728766E8</v>
      </c>
      <c r="I230" s="6">
        <v>3.1548166E7</v>
      </c>
      <c r="J230" s="7">
        <v>1.14415254E8</v>
      </c>
      <c r="K230" s="6">
        <v>3.1244944E7</v>
      </c>
      <c r="L230" s="7">
        <v>1.18160321E8</v>
      </c>
      <c r="M230" s="8">
        <f t="shared" si="1"/>
        <v>10</v>
      </c>
      <c r="N230" s="9">
        <f t="shared" si="25"/>
        <v>0.2506199527</v>
      </c>
      <c r="O230" s="9">
        <f t="shared" si="24"/>
        <v>0.2674314199</v>
      </c>
      <c r="P230" s="9">
        <f t="shared" si="4"/>
        <v>0.2653889689</v>
      </c>
      <c r="Q230" s="9">
        <f t="shared" si="5"/>
        <v>0.2757339157</v>
      </c>
      <c r="R230" s="9">
        <f t="shared" ref="R230:R246" si="26">K230/L230</f>
        <v>0.2644283947</v>
      </c>
    </row>
    <row r="231">
      <c r="A231" s="10" t="s">
        <v>287</v>
      </c>
      <c r="B231" s="10" t="s">
        <v>288</v>
      </c>
      <c r="C231" s="6">
        <v>9601235.0</v>
      </c>
      <c r="D231" s="7">
        <v>2.6613878E7</v>
      </c>
      <c r="E231" s="6">
        <v>8511359.0</v>
      </c>
      <c r="F231" s="7">
        <v>3.3313465E7</v>
      </c>
      <c r="G231" s="6">
        <v>9105574.0</v>
      </c>
      <c r="H231" s="7">
        <v>3.993145E7</v>
      </c>
      <c r="I231" s="6">
        <v>1.0491085E7</v>
      </c>
      <c r="J231" s="7">
        <v>3.430018E7</v>
      </c>
      <c r="K231" s="6">
        <v>1.0993015E7</v>
      </c>
      <c r="L231" s="7">
        <v>3.5832233E7</v>
      </c>
      <c r="M231" s="11">
        <f t="shared" si="1"/>
        <v>10</v>
      </c>
      <c r="N231" s="12">
        <f t="shared" si="25"/>
        <v>0.3607604649</v>
      </c>
      <c r="O231" s="12">
        <f t="shared" si="24"/>
        <v>0.2554930566</v>
      </c>
      <c r="P231" s="12">
        <f t="shared" si="4"/>
        <v>0.2280301366</v>
      </c>
      <c r="Q231" s="12">
        <f t="shared" si="5"/>
        <v>0.3058609313</v>
      </c>
      <c r="R231" s="12">
        <f t="shared" si="26"/>
        <v>0.3067912346</v>
      </c>
    </row>
    <row r="232">
      <c r="A232" s="5" t="s">
        <v>287</v>
      </c>
      <c r="B232" s="5" t="s">
        <v>289</v>
      </c>
      <c r="C232" s="6">
        <v>1.8848292E7</v>
      </c>
      <c r="D232" s="7">
        <v>4.8703746E7</v>
      </c>
      <c r="E232" s="6">
        <v>1.9367955E7</v>
      </c>
      <c r="F232" s="7">
        <v>5.0653045E7</v>
      </c>
      <c r="G232" s="6">
        <v>1.8748443E7</v>
      </c>
      <c r="H232" s="7">
        <v>4.9147999E7</v>
      </c>
      <c r="I232" s="6">
        <v>1.9691805E7</v>
      </c>
      <c r="J232" s="7">
        <v>4.9755098E7</v>
      </c>
      <c r="K232" s="6">
        <v>2.0038108E7</v>
      </c>
      <c r="L232" s="7">
        <v>4.8647849E7</v>
      </c>
      <c r="M232" s="8">
        <f t="shared" si="1"/>
        <v>10</v>
      </c>
      <c r="N232" s="9">
        <f t="shared" si="25"/>
        <v>0.3869988152</v>
      </c>
      <c r="O232" s="9">
        <f t="shared" si="24"/>
        <v>0.3823650681</v>
      </c>
      <c r="P232" s="9">
        <f t="shared" si="4"/>
        <v>0.3814691011</v>
      </c>
      <c r="Q232" s="9">
        <f t="shared" si="5"/>
        <v>0.3957746199</v>
      </c>
      <c r="R232" s="9">
        <f t="shared" si="26"/>
        <v>0.4119012127</v>
      </c>
    </row>
    <row r="233">
      <c r="A233" s="10" t="s">
        <v>287</v>
      </c>
      <c r="B233" s="10" t="s">
        <v>290</v>
      </c>
      <c r="C233" s="6">
        <v>3.12756405E8</v>
      </c>
      <c r="D233" s="7">
        <v>1.073915405E9</v>
      </c>
      <c r="E233" s="6">
        <v>3.10942194E8</v>
      </c>
      <c r="F233" s="7">
        <v>1.071040212E9</v>
      </c>
      <c r="G233" s="6">
        <v>3.17E8</v>
      </c>
      <c r="H233" s="7">
        <v>1.13989819E9</v>
      </c>
      <c r="I233" s="6">
        <v>3.287E8</v>
      </c>
      <c r="J233" s="7">
        <v>1.2957E9</v>
      </c>
      <c r="K233" s="6">
        <v>3.26259105E8</v>
      </c>
      <c r="L233" s="7">
        <v>1.1372E9</v>
      </c>
      <c r="M233" s="11">
        <f t="shared" si="1"/>
        <v>10</v>
      </c>
      <c r="N233" s="12">
        <f t="shared" si="25"/>
        <v>0.2912300201</v>
      </c>
      <c r="O233" s="12">
        <f t="shared" si="24"/>
        <v>0.2903179456</v>
      </c>
      <c r="P233" s="12">
        <f t="shared" si="4"/>
        <v>0.2780950113</v>
      </c>
      <c r="Q233" s="12">
        <f t="shared" si="5"/>
        <v>0.2536852667</v>
      </c>
      <c r="R233" s="12">
        <f t="shared" si="26"/>
        <v>0.2868968563</v>
      </c>
    </row>
    <row r="234">
      <c r="A234" s="5" t="s">
        <v>287</v>
      </c>
      <c r="B234" s="5" t="s">
        <v>291</v>
      </c>
      <c r="C234" s="6">
        <v>1.146148E7</v>
      </c>
      <c r="D234" s="7">
        <v>3.420754E7</v>
      </c>
      <c r="E234" s="6">
        <v>1.1691805E7</v>
      </c>
      <c r="F234" s="7">
        <v>3.553076E7</v>
      </c>
      <c r="G234" s="6">
        <v>1.262656E7</v>
      </c>
      <c r="H234" s="7">
        <v>3.8198735E7</v>
      </c>
      <c r="I234" s="6">
        <v>1.335575E7</v>
      </c>
      <c r="J234" s="7">
        <v>4.063466E7</v>
      </c>
      <c r="K234" s="6">
        <v>1.255787E7</v>
      </c>
      <c r="L234" s="7">
        <v>3.9460295E7</v>
      </c>
      <c r="M234" s="8">
        <f t="shared" si="1"/>
        <v>10</v>
      </c>
      <c r="N234" s="9">
        <f t="shared" si="25"/>
        <v>0.3350571248</v>
      </c>
      <c r="O234" s="9">
        <f t="shared" si="24"/>
        <v>0.3290614949</v>
      </c>
      <c r="P234" s="9">
        <f t="shared" si="4"/>
        <v>0.3305491661</v>
      </c>
      <c r="Q234" s="9">
        <f t="shared" si="5"/>
        <v>0.3286787683</v>
      </c>
      <c r="R234" s="9">
        <f t="shared" si="26"/>
        <v>0.3182406518</v>
      </c>
    </row>
    <row r="235">
      <c r="A235" s="10" t="s">
        <v>287</v>
      </c>
      <c r="B235" s="10" t="s">
        <v>292</v>
      </c>
      <c r="C235" s="6">
        <v>2.0528942E7</v>
      </c>
      <c r="D235" s="7">
        <v>5.0499504E7</v>
      </c>
      <c r="E235" s="6">
        <v>2.3284679E7</v>
      </c>
      <c r="F235" s="7">
        <v>5.5567569E7</v>
      </c>
      <c r="G235" s="6">
        <v>2.4807939E7</v>
      </c>
      <c r="H235" s="7">
        <v>5.8416396E7</v>
      </c>
      <c r="I235" s="6">
        <v>2.9832525E7</v>
      </c>
      <c r="J235" s="7">
        <v>7.306964E7</v>
      </c>
      <c r="K235" s="6">
        <v>2.8054004E7</v>
      </c>
      <c r="L235" s="7">
        <v>7.1194432E7</v>
      </c>
      <c r="M235" s="11">
        <f t="shared" si="1"/>
        <v>10</v>
      </c>
      <c r="N235" s="12">
        <f t="shared" si="25"/>
        <v>0.4065176957</v>
      </c>
      <c r="O235" s="12">
        <f t="shared" si="24"/>
        <v>0.4190336093</v>
      </c>
      <c r="P235" s="12">
        <f t="shared" si="4"/>
        <v>0.4246742473</v>
      </c>
      <c r="Q235" s="12">
        <f t="shared" si="5"/>
        <v>0.4082752426</v>
      </c>
      <c r="R235" s="12">
        <f t="shared" si="26"/>
        <v>0.3940477255</v>
      </c>
    </row>
    <row r="236">
      <c r="A236" s="5" t="s">
        <v>287</v>
      </c>
      <c r="B236" s="5" t="s">
        <v>293</v>
      </c>
      <c r="C236" s="6">
        <v>5.0787375E7</v>
      </c>
      <c r="D236" s="7">
        <v>1.37112916E8</v>
      </c>
      <c r="E236" s="6">
        <v>5.3727579E7</v>
      </c>
      <c r="F236" s="7">
        <v>1.42683745E8</v>
      </c>
      <c r="G236" s="6">
        <v>5.6200108E7</v>
      </c>
      <c r="H236" s="7">
        <v>1.47831777E8</v>
      </c>
      <c r="I236" s="6">
        <v>5.5145968E7</v>
      </c>
      <c r="J236" s="7">
        <v>1.42892121E8</v>
      </c>
      <c r="K236" s="6">
        <v>6.2318226E7</v>
      </c>
      <c r="L236" s="7">
        <v>1.55955117E8</v>
      </c>
      <c r="M236" s="8">
        <f t="shared" si="1"/>
        <v>10</v>
      </c>
      <c r="N236" s="9">
        <f t="shared" si="25"/>
        <v>0.3704054766</v>
      </c>
      <c r="O236" s="9">
        <f t="shared" si="24"/>
        <v>0.3765501039</v>
      </c>
      <c r="P236" s="9">
        <f t="shared" si="4"/>
        <v>0.3801625682</v>
      </c>
      <c r="Q236" s="9">
        <f t="shared" si="5"/>
        <v>0.3859272829</v>
      </c>
      <c r="R236" s="9">
        <f t="shared" si="26"/>
        <v>0.3995907746</v>
      </c>
    </row>
    <row r="237">
      <c r="A237" s="10" t="s">
        <v>287</v>
      </c>
      <c r="B237" s="10" t="s">
        <v>294</v>
      </c>
      <c r="C237" s="6">
        <v>3.0372632E7</v>
      </c>
      <c r="D237" s="7">
        <v>5.1596331E7</v>
      </c>
      <c r="E237" s="6">
        <v>3.1200971E7</v>
      </c>
      <c r="F237" s="7">
        <v>5.5337818E7</v>
      </c>
      <c r="G237" s="6">
        <v>3.2481624E7</v>
      </c>
      <c r="H237" s="7">
        <v>6.7603465E7</v>
      </c>
      <c r="I237" s="6">
        <v>3.2419685E7</v>
      </c>
      <c r="J237" s="7">
        <v>6.8301378E7</v>
      </c>
      <c r="K237" s="6">
        <v>3.2907058E7</v>
      </c>
      <c r="L237" s="7">
        <v>7.3041305E7</v>
      </c>
      <c r="M237" s="11">
        <f t="shared" si="1"/>
        <v>10</v>
      </c>
      <c r="N237" s="12">
        <f t="shared" si="25"/>
        <v>0.5886587556</v>
      </c>
      <c r="O237" s="12">
        <f t="shared" si="24"/>
        <v>0.5638272727</v>
      </c>
      <c r="P237" s="12">
        <f t="shared" si="4"/>
        <v>0.4804727687</v>
      </c>
      <c r="Q237" s="12">
        <f t="shared" si="5"/>
        <v>0.4746563825</v>
      </c>
      <c r="R237" s="12">
        <f t="shared" si="26"/>
        <v>0.4505266986</v>
      </c>
    </row>
    <row r="238">
      <c r="A238" s="5" t="s">
        <v>287</v>
      </c>
      <c r="B238" s="5" t="s">
        <v>295</v>
      </c>
      <c r="C238" s="6">
        <v>4.1295E7</v>
      </c>
      <c r="D238" s="7">
        <v>1.2845E8</v>
      </c>
      <c r="E238" s="6">
        <v>4.31933E7</v>
      </c>
      <c r="F238" s="7">
        <v>1.3431E8</v>
      </c>
      <c r="G238" s="6">
        <v>4.4859782E7</v>
      </c>
      <c r="H238" s="7">
        <v>1.395E8</v>
      </c>
      <c r="I238" s="6">
        <v>4.6493846E7</v>
      </c>
      <c r="J238" s="7">
        <v>1.36875977E8</v>
      </c>
      <c r="K238" s="6">
        <v>2.6309472E7</v>
      </c>
      <c r="L238" s="7">
        <v>1.5129135E8</v>
      </c>
      <c r="M238" s="8">
        <f t="shared" si="1"/>
        <v>10</v>
      </c>
      <c r="N238" s="9">
        <f t="shared" si="25"/>
        <v>0.3214869599</v>
      </c>
      <c r="O238" s="9">
        <f t="shared" si="24"/>
        <v>0.3215940734</v>
      </c>
      <c r="P238" s="9">
        <f t="shared" si="4"/>
        <v>0.3215754982</v>
      </c>
      <c r="Q238" s="9">
        <f t="shared" si="5"/>
        <v>0.3396786421</v>
      </c>
      <c r="R238" s="9">
        <f t="shared" si="26"/>
        <v>0.1738993802</v>
      </c>
    </row>
    <row r="239">
      <c r="A239" s="10" t="s">
        <v>287</v>
      </c>
      <c r="B239" s="10" t="s">
        <v>296</v>
      </c>
      <c r="C239" s="6">
        <v>4723530.0</v>
      </c>
      <c r="D239" s="7">
        <v>2.1750065E7</v>
      </c>
      <c r="E239" s="6">
        <v>5006940.0</v>
      </c>
      <c r="F239" s="7">
        <v>2.134307E7</v>
      </c>
      <c r="G239" s="6">
        <v>5163880.0</v>
      </c>
      <c r="H239" s="7">
        <v>2.2029405E7</v>
      </c>
      <c r="I239" s="6">
        <v>5305100.0</v>
      </c>
      <c r="J239" s="7">
        <v>2.305987E7</v>
      </c>
      <c r="K239" s="6">
        <v>5362110.0</v>
      </c>
      <c r="L239" s="7">
        <v>2.286645E7</v>
      </c>
      <c r="M239" s="11">
        <f t="shared" si="1"/>
        <v>10</v>
      </c>
      <c r="N239" s="12">
        <f t="shared" si="25"/>
        <v>0.2171731441</v>
      </c>
      <c r="O239" s="12">
        <f t="shared" si="24"/>
        <v>0.2345932427</v>
      </c>
      <c r="P239" s="12">
        <f t="shared" si="4"/>
        <v>0.2344085099</v>
      </c>
      <c r="Q239" s="12">
        <f t="shared" si="5"/>
        <v>0.2300576716</v>
      </c>
      <c r="R239" s="12">
        <f t="shared" si="26"/>
        <v>0.2344968283</v>
      </c>
    </row>
    <row r="240">
      <c r="A240" s="5" t="s">
        <v>285</v>
      </c>
      <c r="B240" s="5" t="s">
        <v>297</v>
      </c>
      <c r="C240" s="6">
        <v>2066691.0</v>
      </c>
      <c r="D240" s="7">
        <v>7409531.0</v>
      </c>
      <c r="E240" s="6">
        <v>2082003.0</v>
      </c>
      <c r="F240" s="7">
        <v>7755766.0</v>
      </c>
      <c r="G240" s="6">
        <v>2017119.0</v>
      </c>
      <c r="H240" s="7">
        <v>7747159.0</v>
      </c>
      <c r="I240" s="6">
        <v>2197591.0</v>
      </c>
      <c r="J240" s="7">
        <v>7845497.0</v>
      </c>
      <c r="K240" s="6">
        <v>2638120.0</v>
      </c>
      <c r="L240" s="7">
        <v>8744235.0</v>
      </c>
      <c r="M240" s="8">
        <f t="shared" si="1"/>
        <v>10</v>
      </c>
      <c r="N240" s="9">
        <f t="shared" si="25"/>
        <v>0.2789233219</v>
      </c>
      <c r="O240" s="9">
        <f t="shared" si="24"/>
        <v>0.2684458247</v>
      </c>
      <c r="P240" s="9">
        <f t="shared" si="4"/>
        <v>0.2603688655</v>
      </c>
      <c r="Q240" s="9">
        <f t="shared" si="5"/>
        <v>0.2801085769</v>
      </c>
      <c r="R240" s="9">
        <f t="shared" si="26"/>
        <v>0.3016982046</v>
      </c>
    </row>
    <row r="241">
      <c r="A241" s="10" t="s">
        <v>287</v>
      </c>
      <c r="B241" s="10" t="s">
        <v>298</v>
      </c>
      <c r="C241" s="6">
        <v>1.0447475E7</v>
      </c>
      <c r="D241" s="7">
        <v>3.175321E7</v>
      </c>
      <c r="E241" s="6">
        <v>1.2084096E7</v>
      </c>
      <c r="F241" s="7">
        <v>3.4267043E7</v>
      </c>
      <c r="G241" s="6">
        <v>1.2701124E7</v>
      </c>
      <c r="H241" s="7">
        <v>3.5013211E7</v>
      </c>
      <c r="I241" s="6">
        <v>1.3788489E7</v>
      </c>
      <c r="J241" s="7">
        <v>3.6273633E7</v>
      </c>
      <c r="K241" s="6">
        <v>1.4560146E7</v>
      </c>
      <c r="L241" s="7">
        <v>3.7792871E7</v>
      </c>
      <c r="M241" s="11">
        <f t="shared" si="1"/>
        <v>10</v>
      </c>
      <c r="N241" s="12">
        <f t="shared" si="25"/>
        <v>0.3290210659</v>
      </c>
      <c r="O241" s="12">
        <f t="shared" si="24"/>
        <v>0.352644843</v>
      </c>
      <c r="P241" s="12">
        <f t="shared" si="4"/>
        <v>0.3627523337</v>
      </c>
      <c r="Q241" s="12">
        <f t="shared" si="5"/>
        <v>0.3801242903</v>
      </c>
      <c r="R241" s="12">
        <f t="shared" si="26"/>
        <v>0.3852617072</v>
      </c>
    </row>
    <row r="242">
      <c r="A242" s="5" t="s">
        <v>287</v>
      </c>
      <c r="B242" s="5" t="s">
        <v>299</v>
      </c>
      <c r="C242" s="6">
        <v>2.5855992E7</v>
      </c>
      <c r="D242" s="7">
        <v>7.039318E7</v>
      </c>
      <c r="E242" s="6">
        <v>2.6579616E7</v>
      </c>
      <c r="F242" s="7">
        <v>7.4105235E7</v>
      </c>
      <c r="G242" s="6">
        <v>2.677481E7</v>
      </c>
      <c r="H242" s="7">
        <v>7.8576754E7</v>
      </c>
      <c r="I242" s="6">
        <v>2.7449558E7</v>
      </c>
      <c r="J242" s="7">
        <v>7.8356703E7</v>
      </c>
      <c r="K242" s="6">
        <v>2.7352992E7</v>
      </c>
      <c r="L242" s="7">
        <v>8.2152083E7</v>
      </c>
      <c r="M242" s="8">
        <f t="shared" si="1"/>
        <v>10</v>
      </c>
      <c r="N242" s="9">
        <f t="shared" si="25"/>
        <v>0.3673081966</v>
      </c>
      <c r="O242" s="9">
        <f t="shared" si="24"/>
        <v>0.3586739317</v>
      </c>
      <c r="P242" s="9">
        <f t="shared" si="4"/>
        <v>0.3407472139</v>
      </c>
      <c r="Q242" s="9">
        <f t="shared" si="5"/>
        <v>0.3503153776</v>
      </c>
      <c r="R242" s="9">
        <f t="shared" si="26"/>
        <v>0.3329555503</v>
      </c>
    </row>
    <row r="243">
      <c r="A243" s="10" t="s">
        <v>287</v>
      </c>
      <c r="B243" s="10" t="s">
        <v>300</v>
      </c>
      <c r="C243" s="6">
        <v>2380300.0</v>
      </c>
      <c r="D243" s="7">
        <v>8626500.0</v>
      </c>
      <c r="E243" s="6">
        <v>2813400.0</v>
      </c>
      <c r="F243" s="7">
        <v>8939200.0</v>
      </c>
      <c r="G243" s="6">
        <v>2933600.0</v>
      </c>
      <c r="H243" s="7">
        <v>9201500.0</v>
      </c>
      <c r="I243" s="6">
        <v>3105400.0</v>
      </c>
      <c r="J243" s="7">
        <v>9300700.0</v>
      </c>
      <c r="K243" s="6">
        <v>3276000.0</v>
      </c>
      <c r="L243" s="7">
        <v>9767000.0</v>
      </c>
      <c r="M243" s="11">
        <f t="shared" si="1"/>
        <v>10</v>
      </c>
      <c r="N243" s="12">
        <f t="shared" si="25"/>
        <v>0.275928824</v>
      </c>
      <c r="O243" s="12">
        <f t="shared" si="24"/>
        <v>0.31472615</v>
      </c>
      <c r="P243" s="12">
        <f t="shared" si="4"/>
        <v>0.3188175841</v>
      </c>
      <c r="Q243" s="12">
        <f t="shared" si="5"/>
        <v>0.3338888471</v>
      </c>
      <c r="R243" s="12">
        <f t="shared" si="26"/>
        <v>0.3354151735</v>
      </c>
    </row>
    <row r="244">
      <c r="A244" s="5" t="s">
        <v>301</v>
      </c>
      <c r="B244" s="5" t="s">
        <v>214</v>
      </c>
      <c r="C244" s="6">
        <v>2.546445E7</v>
      </c>
      <c r="D244" s="7">
        <v>7.2553238E7</v>
      </c>
      <c r="E244" s="6">
        <v>2.6850131E7</v>
      </c>
      <c r="F244" s="7">
        <v>7.5280716E7</v>
      </c>
      <c r="G244" s="6">
        <v>2.7826107E7</v>
      </c>
      <c r="H244" s="7">
        <v>7.7494886E7</v>
      </c>
      <c r="I244" s="6">
        <v>2.8243374E7</v>
      </c>
      <c r="J244" s="7">
        <v>7.7516027E7</v>
      </c>
      <c r="K244" s="6">
        <v>2.906454E7</v>
      </c>
      <c r="L244" s="7">
        <v>8.5301172E7</v>
      </c>
      <c r="M244" s="8">
        <f t="shared" si="1"/>
        <v>10</v>
      </c>
      <c r="N244" s="9">
        <f t="shared" si="25"/>
        <v>0.3509760653</v>
      </c>
      <c r="O244" s="9">
        <f t="shared" si="24"/>
        <v>0.3566667857</v>
      </c>
      <c r="P244" s="9">
        <f t="shared" si="4"/>
        <v>0.3590702359</v>
      </c>
      <c r="Q244" s="9">
        <f t="shared" si="5"/>
        <v>0.3643552836</v>
      </c>
      <c r="R244" s="9">
        <f t="shared" si="26"/>
        <v>0.3407284955</v>
      </c>
    </row>
    <row r="245">
      <c r="A245" s="10" t="s">
        <v>301</v>
      </c>
      <c r="B245" s="10" t="s">
        <v>302</v>
      </c>
      <c r="C245" s="6">
        <v>2.19034E7</v>
      </c>
      <c r="D245" s="7">
        <v>8.59494E7</v>
      </c>
      <c r="E245" s="6">
        <v>2.27496E7</v>
      </c>
      <c r="F245" s="7">
        <v>8.91456E7</v>
      </c>
      <c r="G245" s="6">
        <v>2.40211E7</v>
      </c>
      <c r="H245" s="7">
        <v>9.29126E7</v>
      </c>
      <c r="I245" s="6">
        <v>2.40611E7</v>
      </c>
      <c r="J245" s="7">
        <v>9.43452E7</v>
      </c>
      <c r="K245" s="6">
        <v>2.50965E7</v>
      </c>
      <c r="L245" s="7">
        <v>9.71268E7</v>
      </c>
      <c r="M245" s="11">
        <f t="shared" si="1"/>
        <v>10</v>
      </c>
      <c r="N245" s="12">
        <f t="shared" si="25"/>
        <v>0.2548406388</v>
      </c>
      <c r="O245" s="12">
        <f t="shared" si="24"/>
        <v>0.255195994</v>
      </c>
      <c r="P245" s="12">
        <f t="shared" si="4"/>
        <v>0.2585343646</v>
      </c>
      <c r="Q245" s="12">
        <f t="shared" si="5"/>
        <v>0.2550325825</v>
      </c>
      <c r="R245" s="12">
        <f t="shared" si="26"/>
        <v>0.2583890337</v>
      </c>
    </row>
    <row r="246">
      <c r="A246" s="5" t="s">
        <v>301</v>
      </c>
      <c r="B246" s="5" t="s">
        <v>303</v>
      </c>
      <c r="C246" s="6">
        <v>6443100.0</v>
      </c>
      <c r="D246" s="7">
        <v>1.652786E7</v>
      </c>
      <c r="E246" s="6">
        <v>6796400.0</v>
      </c>
      <c r="F246" s="7">
        <v>1.7562876E7</v>
      </c>
      <c r="G246" s="6">
        <v>7051560.0</v>
      </c>
      <c r="H246" s="7">
        <v>1.796291E7</v>
      </c>
      <c r="I246" s="6">
        <v>7414180.0</v>
      </c>
      <c r="J246" s="7">
        <v>1.856429E7</v>
      </c>
      <c r="K246" s="6">
        <v>7649000.0</v>
      </c>
      <c r="L246" s="7">
        <v>1.96339E7</v>
      </c>
      <c r="M246" s="8">
        <f t="shared" si="1"/>
        <v>10</v>
      </c>
      <c r="N246" s="9">
        <f t="shared" si="25"/>
        <v>0.3898326825</v>
      </c>
      <c r="O246" s="9">
        <f t="shared" si="24"/>
        <v>0.386975345</v>
      </c>
      <c r="P246" s="9">
        <f t="shared" si="4"/>
        <v>0.3925622296</v>
      </c>
      <c r="Q246" s="9">
        <f t="shared" si="5"/>
        <v>0.3993785919</v>
      </c>
      <c r="R246" s="9">
        <f t="shared" si="26"/>
        <v>0.3895812854</v>
      </c>
    </row>
    <row r="247">
      <c r="A247" s="10" t="s">
        <v>301</v>
      </c>
      <c r="B247" s="10" t="s">
        <v>304</v>
      </c>
      <c r="C247" s="6">
        <v>5297635.0</v>
      </c>
      <c r="D247" s="7">
        <v>1.3435355E7</v>
      </c>
      <c r="E247" s="6">
        <v>5609104.0</v>
      </c>
      <c r="F247" s="7">
        <v>1.4410478E7</v>
      </c>
      <c r="G247" s="6">
        <v>5977172.0</v>
      </c>
      <c r="H247" s="7">
        <v>1.5361716E7</v>
      </c>
      <c r="I247" s="6">
        <v>6242453.0</v>
      </c>
      <c r="J247" s="7">
        <v>1.5750838E7</v>
      </c>
      <c r="K247" s="13"/>
      <c r="L247" s="14"/>
      <c r="M247" s="11">
        <f t="shared" si="1"/>
        <v>8</v>
      </c>
      <c r="N247" s="12">
        <f t="shared" si="25"/>
        <v>0.3943055468</v>
      </c>
      <c r="O247" s="12">
        <f t="shared" si="24"/>
        <v>0.3892378865</v>
      </c>
      <c r="P247" s="12">
        <f t="shared" si="4"/>
        <v>0.3890953328</v>
      </c>
      <c r="Q247" s="12">
        <f t="shared" si="5"/>
        <v>0.3963251352</v>
      </c>
      <c r="R247" s="12"/>
    </row>
    <row r="248">
      <c r="A248" s="5" t="s">
        <v>301</v>
      </c>
      <c r="B248" s="5" t="s">
        <v>305</v>
      </c>
      <c r="C248" s="6">
        <v>1588461.0</v>
      </c>
      <c r="D248" s="7">
        <v>4108135.0</v>
      </c>
      <c r="E248" s="6">
        <v>1688766.0</v>
      </c>
      <c r="F248" s="7">
        <v>3911617.0</v>
      </c>
      <c r="G248" s="6">
        <v>1716353.0</v>
      </c>
      <c r="H248" s="7">
        <v>4134837.0</v>
      </c>
      <c r="I248" s="6">
        <v>1788317.0</v>
      </c>
      <c r="J248" s="7">
        <v>4220372.0</v>
      </c>
      <c r="K248" s="6">
        <v>1801685.0</v>
      </c>
      <c r="L248" s="7">
        <v>4400790.0</v>
      </c>
      <c r="M248" s="8">
        <f t="shared" si="1"/>
        <v>10</v>
      </c>
      <c r="N248" s="9">
        <f t="shared" si="25"/>
        <v>0.3866623176</v>
      </c>
      <c r="O248" s="9">
        <f t="shared" si="24"/>
        <v>0.4317309184</v>
      </c>
      <c r="P248" s="9">
        <f t="shared" si="4"/>
        <v>0.4150956858</v>
      </c>
      <c r="Q248" s="9">
        <f t="shared" si="5"/>
        <v>0.4237344481</v>
      </c>
      <c r="R248" s="9">
        <f t="shared" ref="R248:R250" si="27">K248/L248</f>
        <v>0.4094003577</v>
      </c>
    </row>
    <row r="249">
      <c r="A249" s="10" t="s">
        <v>301</v>
      </c>
      <c r="B249" s="10" t="s">
        <v>306</v>
      </c>
      <c r="C249" s="6">
        <v>1.73668E8</v>
      </c>
      <c r="D249" s="7">
        <v>4.71442E8</v>
      </c>
      <c r="E249" s="6">
        <v>1.79195E8</v>
      </c>
      <c r="F249" s="7">
        <v>4.82705E8</v>
      </c>
      <c r="G249" s="6">
        <v>1.88298E8</v>
      </c>
      <c r="H249" s="7">
        <v>5.18164E8</v>
      </c>
      <c r="I249" s="6">
        <v>1.6059131E8</v>
      </c>
      <c r="J249" s="7">
        <v>4.84559E8</v>
      </c>
      <c r="K249" s="6">
        <v>1.87579596E8</v>
      </c>
      <c r="L249" s="7">
        <v>5.82732701E8</v>
      </c>
      <c r="M249" s="11">
        <f t="shared" si="1"/>
        <v>10</v>
      </c>
      <c r="N249" s="12">
        <f t="shared" si="25"/>
        <v>0.3683761735</v>
      </c>
      <c r="O249" s="12">
        <f t="shared" si="24"/>
        <v>0.371230876</v>
      </c>
      <c r="P249" s="12">
        <f t="shared" si="4"/>
        <v>0.3633946009</v>
      </c>
      <c r="Q249" s="12">
        <f t="shared" si="5"/>
        <v>0.3314174538</v>
      </c>
      <c r="R249" s="12">
        <f t="shared" si="27"/>
        <v>0.3218964642</v>
      </c>
    </row>
    <row r="250">
      <c r="A250" s="5" t="s">
        <v>301</v>
      </c>
      <c r="B250" s="5" t="s">
        <v>307</v>
      </c>
      <c r="C250" s="6">
        <v>8096080.0</v>
      </c>
      <c r="D250" s="7">
        <v>2.335001E7</v>
      </c>
      <c r="E250" s="6">
        <v>8498720.0</v>
      </c>
      <c r="F250" s="7">
        <v>2.423062E7</v>
      </c>
      <c r="G250" s="6">
        <v>8733420.0</v>
      </c>
      <c r="H250" s="7">
        <v>2.426298E7</v>
      </c>
      <c r="I250" s="6">
        <v>9363190.0</v>
      </c>
      <c r="J250" s="7">
        <v>2.673467E7</v>
      </c>
      <c r="K250" s="6">
        <v>9812890.0</v>
      </c>
      <c r="L250" s="7">
        <v>2.786833E7</v>
      </c>
      <c r="M250" s="8">
        <f t="shared" si="1"/>
        <v>10</v>
      </c>
      <c r="N250" s="9">
        <f t="shared" si="25"/>
        <v>0.3467270464</v>
      </c>
      <c r="O250" s="9">
        <f t="shared" si="24"/>
        <v>0.3507429855</v>
      </c>
      <c r="P250" s="9">
        <f t="shared" si="4"/>
        <v>0.3599483658</v>
      </c>
      <c r="Q250" s="9">
        <f t="shared" si="5"/>
        <v>0.3502265036</v>
      </c>
      <c r="R250" s="9">
        <f t="shared" si="27"/>
        <v>0.3521161835</v>
      </c>
    </row>
    <row r="251">
      <c r="A251" s="10" t="s">
        <v>301</v>
      </c>
      <c r="B251" s="10" t="s">
        <v>308</v>
      </c>
      <c r="C251" s="6">
        <v>8586558.19</v>
      </c>
      <c r="D251" s="7">
        <v>2.584128896E7</v>
      </c>
      <c r="E251" s="6">
        <v>8988800.0</v>
      </c>
      <c r="F251" s="7">
        <v>2.72182E7</v>
      </c>
      <c r="G251" s="6">
        <v>9214600.0</v>
      </c>
      <c r="H251" s="7">
        <v>2.9143E7</v>
      </c>
      <c r="I251" s="6">
        <v>9546000.0</v>
      </c>
      <c r="J251" s="7">
        <v>2.98721E7</v>
      </c>
      <c r="K251" s="13"/>
      <c r="L251" s="14"/>
      <c r="M251" s="11">
        <f t="shared" si="1"/>
        <v>8</v>
      </c>
      <c r="N251" s="12">
        <f t="shared" si="25"/>
        <v>0.3322805686</v>
      </c>
      <c r="O251" s="12">
        <f t="shared" si="24"/>
        <v>0.3302496124</v>
      </c>
      <c r="P251" s="12">
        <f t="shared" si="4"/>
        <v>0.316185705</v>
      </c>
      <c r="Q251" s="12">
        <f t="shared" si="5"/>
        <v>0.319562401</v>
      </c>
      <c r="R251" s="12"/>
    </row>
    <row r="252">
      <c r="A252" s="5" t="s">
        <v>301</v>
      </c>
      <c r="B252" s="5" t="s">
        <v>309</v>
      </c>
      <c r="C252" s="6">
        <v>1.75172E7</v>
      </c>
      <c r="D252" s="7">
        <v>7.4779E7</v>
      </c>
      <c r="E252" s="6">
        <v>1.86331E7</v>
      </c>
      <c r="F252" s="7">
        <v>7.5303E7</v>
      </c>
      <c r="G252" s="6">
        <v>1.95008E7</v>
      </c>
      <c r="H252" s="7">
        <v>7.80973E7</v>
      </c>
      <c r="I252" s="6">
        <v>1.99574E7</v>
      </c>
      <c r="J252" s="7">
        <v>7.6392E7</v>
      </c>
      <c r="K252" s="6">
        <v>2.18987E7</v>
      </c>
      <c r="L252" s="7">
        <v>7.95796E7</v>
      </c>
      <c r="M252" s="8">
        <f t="shared" si="1"/>
        <v>10</v>
      </c>
      <c r="N252" s="9">
        <f t="shared" si="25"/>
        <v>0.234252932</v>
      </c>
      <c r="O252" s="9">
        <f t="shared" si="24"/>
        <v>0.247441669</v>
      </c>
      <c r="P252" s="9">
        <f t="shared" si="4"/>
        <v>0.2496987732</v>
      </c>
      <c r="Q252" s="9">
        <f t="shared" si="5"/>
        <v>0.2612498691</v>
      </c>
      <c r="R252" s="9">
        <f t="shared" ref="R252:R259" si="28">K252/L252</f>
        <v>0.27517982</v>
      </c>
    </row>
    <row r="253">
      <c r="A253" s="10" t="s">
        <v>301</v>
      </c>
      <c r="B253" s="10" t="s">
        <v>310</v>
      </c>
      <c r="C253" s="6">
        <v>9.5260436E7</v>
      </c>
      <c r="D253" s="7">
        <v>2.89588858E8</v>
      </c>
      <c r="E253" s="6">
        <v>1.00704487E8</v>
      </c>
      <c r="F253" s="7">
        <v>3.06059576E8</v>
      </c>
      <c r="G253" s="6">
        <v>1.05539797E8</v>
      </c>
      <c r="H253" s="7">
        <v>3.20037911E8</v>
      </c>
      <c r="I253" s="6">
        <v>1.04781781E8</v>
      </c>
      <c r="J253" s="7">
        <v>3.13405109E8</v>
      </c>
      <c r="K253" s="6">
        <v>1.04027529E8</v>
      </c>
      <c r="L253" s="7">
        <v>3.25573697E8</v>
      </c>
      <c r="M253" s="11">
        <f t="shared" si="1"/>
        <v>10</v>
      </c>
      <c r="N253" s="12">
        <f t="shared" si="25"/>
        <v>0.3289506256</v>
      </c>
      <c r="O253" s="12">
        <f t="shared" si="24"/>
        <v>0.3290355699</v>
      </c>
      <c r="P253" s="12">
        <f t="shared" si="4"/>
        <v>0.3297727968</v>
      </c>
      <c r="Q253" s="12">
        <f t="shared" si="5"/>
        <v>0.3343333532</v>
      </c>
      <c r="R253" s="12">
        <f t="shared" si="28"/>
        <v>0.3195206798</v>
      </c>
    </row>
    <row r="254">
      <c r="A254" s="5" t="s">
        <v>301</v>
      </c>
      <c r="B254" s="5" t="s">
        <v>311</v>
      </c>
      <c r="C254" s="6">
        <v>4450559.0</v>
      </c>
      <c r="D254" s="7">
        <v>1.7568384E7</v>
      </c>
      <c r="E254" s="6">
        <v>4907284.0</v>
      </c>
      <c r="F254" s="7">
        <v>1.7636158E7</v>
      </c>
      <c r="G254" s="6">
        <v>4927606.0</v>
      </c>
      <c r="H254" s="7">
        <v>1.9284033E7</v>
      </c>
      <c r="I254" s="6">
        <v>5196316.0</v>
      </c>
      <c r="J254" s="7">
        <v>1.8680964E7</v>
      </c>
      <c r="K254" s="6">
        <v>6003469.0</v>
      </c>
      <c r="L254" s="7">
        <v>1.8674182E7</v>
      </c>
      <c r="M254" s="8">
        <f t="shared" si="1"/>
        <v>10</v>
      </c>
      <c r="N254" s="9">
        <f t="shared" si="25"/>
        <v>0.2533277392</v>
      </c>
      <c r="O254" s="9">
        <f t="shared" si="24"/>
        <v>0.2782513062</v>
      </c>
      <c r="P254" s="9">
        <f t="shared" si="4"/>
        <v>0.2555277726</v>
      </c>
      <c r="Q254" s="9">
        <f t="shared" si="5"/>
        <v>0.27816102</v>
      </c>
      <c r="R254" s="9">
        <f t="shared" si="28"/>
        <v>0.3214849786</v>
      </c>
    </row>
    <row r="255">
      <c r="A255" s="10" t="s">
        <v>312</v>
      </c>
      <c r="B255" s="10" t="s">
        <v>313</v>
      </c>
      <c r="C255" s="6">
        <v>8454418.0</v>
      </c>
      <c r="D255" s="7">
        <v>2.9176384E7</v>
      </c>
      <c r="E255" s="6">
        <v>8714386.0</v>
      </c>
      <c r="F255" s="7">
        <v>2.9242809E7</v>
      </c>
      <c r="G255" s="6">
        <v>9113340.0</v>
      </c>
      <c r="H255" s="7">
        <v>2.9182547E7</v>
      </c>
      <c r="I255" s="6">
        <v>9667887.0</v>
      </c>
      <c r="J255" s="7">
        <v>2.9971622E7</v>
      </c>
      <c r="K255" s="6">
        <v>9964036.0</v>
      </c>
      <c r="L255" s="7">
        <v>3.0010856E7</v>
      </c>
      <c r="M255" s="11">
        <f t="shared" si="1"/>
        <v>10</v>
      </c>
      <c r="N255" s="12">
        <f t="shared" si="25"/>
        <v>0.2897692188</v>
      </c>
      <c r="O255" s="12">
        <f t="shared" si="24"/>
        <v>0.2980009889</v>
      </c>
      <c r="P255" s="12">
        <f t="shared" si="4"/>
        <v>0.3122873408</v>
      </c>
      <c r="Q255" s="12">
        <f t="shared" si="5"/>
        <v>0.3225680278</v>
      </c>
      <c r="R255" s="12">
        <f t="shared" si="28"/>
        <v>0.3320143884</v>
      </c>
    </row>
    <row r="256">
      <c r="A256" s="5" t="s">
        <v>312</v>
      </c>
      <c r="B256" s="5" t="s">
        <v>314</v>
      </c>
      <c r="C256" s="6">
        <v>6766575.0</v>
      </c>
      <c r="D256" s="7">
        <v>1.4636285E7</v>
      </c>
      <c r="E256" s="6">
        <v>7363359.0</v>
      </c>
      <c r="F256" s="7">
        <v>1.5723488E7</v>
      </c>
      <c r="G256" s="6">
        <v>7233998.0</v>
      </c>
      <c r="H256" s="7">
        <v>1.5576843E7</v>
      </c>
      <c r="I256" s="6">
        <v>7299868.0</v>
      </c>
      <c r="J256" s="7">
        <v>1.5354057E7</v>
      </c>
      <c r="K256" s="6">
        <v>6989564.0</v>
      </c>
      <c r="L256" s="7">
        <v>1.5517418E7</v>
      </c>
      <c r="M256" s="8">
        <f t="shared" si="1"/>
        <v>10</v>
      </c>
      <c r="N256" s="9">
        <f t="shared" si="25"/>
        <v>0.4623150615</v>
      </c>
      <c r="O256" s="9">
        <f t="shared" si="24"/>
        <v>0.4683031526</v>
      </c>
      <c r="P256" s="9">
        <f t="shared" si="4"/>
        <v>0.4644071973</v>
      </c>
      <c r="Q256" s="9">
        <f t="shared" si="5"/>
        <v>0.4754357757</v>
      </c>
      <c r="R256" s="9">
        <f t="shared" si="28"/>
        <v>0.450433442</v>
      </c>
    </row>
    <row r="257">
      <c r="A257" s="10" t="s">
        <v>315</v>
      </c>
      <c r="B257" s="10" t="s">
        <v>316</v>
      </c>
      <c r="C257" s="6">
        <v>2.7693181E7</v>
      </c>
      <c r="D257" s="7">
        <v>7.7256526E7</v>
      </c>
      <c r="E257" s="6">
        <v>3.1689896E7</v>
      </c>
      <c r="F257" s="7">
        <v>7.6710502E7</v>
      </c>
      <c r="G257" s="6">
        <v>3.3616498E7</v>
      </c>
      <c r="H257" s="7">
        <v>7.7733477E7</v>
      </c>
      <c r="I257" s="6">
        <v>3.1553037E7</v>
      </c>
      <c r="J257" s="7">
        <v>7.2438017E7</v>
      </c>
      <c r="K257" s="6">
        <v>3.3155226E7</v>
      </c>
      <c r="L257" s="7">
        <v>7.8024441E7</v>
      </c>
      <c r="M257" s="11">
        <f t="shared" si="1"/>
        <v>10</v>
      </c>
      <c r="N257" s="12">
        <f t="shared" si="25"/>
        <v>0.3584574978</v>
      </c>
      <c r="O257" s="12">
        <f t="shared" si="24"/>
        <v>0.4131102675</v>
      </c>
      <c r="P257" s="12">
        <f t="shared" si="4"/>
        <v>0.4324584374</v>
      </c>
      <c r="Q257" s="12">
        <f t="shared" si="5"/>
        <v>0.435586703</v>
      </c>
      <c r="R257" s="12">
        <f t="shared" si="28"/>
        <v>0.4249338486</v>
      </c>
    </row>
    <row r="258">
      <c r="A258" s="5" t="s">
        <v>312</v>
      </c>
      <c r="B258" s="5" t="s">
        <v>317</v>
      </c>
      <c r="C258" s="6">
        <v>1.0726454E7</v>
      </c>
      <c r="D258" s="7">
        <v>2.8308282E7</v>
      </c>
      <c r="E258" s="6">
        <v>8645760.0</v>
      </c>
      <c r="F258" s="7">
        <v>2.3979629E7</v>
      </c>
      <c r="G258" s="6">
        <v>9286590.0</v>
      </c>
      <c r="H258" s="7">
        <v>2.5604922E7</v>
      </c>
      <c r="I258" s="6">
        <v>9132263.0</v>
      </c>
      <c r="J258" s="7">
        <v>2.4587967E7</v>
      </c>
      <c r="K258" s="6">
        <v>8899029.0</v>
      </c>
      <c r="L258" s="7">
        <v>2.5326165E7</v>
      </c>
      <c r="M258" s="8">
        <f t="shared" si="1"/>
        <v>10</v>
      </c>
      <c r="N258" s="9">
        <f t="shared" si="25"/>
        <v>0.3789157533</v>
      </c>
      <c r="O258" s="9">
        <f t="shared" si="24"/>
        <v>0.3605460285</v>
      </c>
      <c r="P258" s="9">
        <f t="shared" si="4"/>
        <v>0.3626876895</v>
      </c>
      <c r="Q258" s="9">
        <f t="shared" si="5"/>
        <v>0.371411878</v>
      </c>
      <c r="R258" s="9">
        <f t="shared" si="28"/>
        <v>0.3513768863</v>
      </c>
    </row>
    <row r="259">
      <c r="A259" s="10" t="s">
        <v>312</v>
      </c>
      <c r="B259" s="10" t="s">
        <v>318</v>
      </c>
      <c r="C259" s="6">
        <v>2.34313956E8</v>
      </c>
      <c r="D259" s="7">
        <v>5.4923724E8</v>
      </c>
      <c r="E259" s="6">
        <v>2.39363319E8</v>
      </c>
      <c r="F259" s="7">
        <v>5.66151115E8</v>
      </c>
      <c r="G259" s="6">
        <v>2.46711565E8</v>
      </c>
      <c r="H259" s="7">
        <v>5.80376243E8</v>
      </c>
      <c r="I259" s="6">
        <v>2.54577142E8</v>
      </c>
      <c r="J259" s="7">
        <v>6.20241683E8</v>
      </c>
      <c r="K259" s="6">
        <v>2.29640592E8</v>
      </c>
      <c r="L259" s="7">
        <v>5.53997571E8</v>
      </c>
      <c r="M259" s="11">
        <f t="shared" si="1"/>
        <v>10</v>
      </c>
      <c r="N259" s="12">
        <f t="shared" si="25"/>
        <v>0.4266170225</v>
      </c>
      <c r="O259" s="12">
        <f t="shared" si="24"/>
        <v>0.4227905106</v>
      </c>
      <c r="P259" s="12">
        <f t="shared" si="4"/>
        <v>0.4250890142</v>
      </c>
      <c r="Q259" s="12">
        <f t="shared" si="5"/>
        <v>0.4104482962</v>
      </c>
      <c r="R259" s="12">
        <f t="shared" si="28"/>
        <v>0.4145155214</v>
      </c>
    </row>
    <row r="260">
      <c r="A260" s="5" t="s">
        <v>315</v>
      </c>
      <c r="B260" s="5" t="s">
        <v>319</v>
      </c>
      <c r="C260" s="6">
        <v>1.4239403E7</v>
      </c>
      <c r="D260" s="7">
        <v>3.0127808E7</v>
      </c>
      <c r="E260" s="6">
        <v>1.5227616E7</v>
      </c>
      <c r="F260" s="7">
        <v>3.0929179E7</v>
      </c>
      <c r="G260" s="6">
        <v>1.5292649E7</v>
      </c>
      <c r="H260" s="7">
        <v>3.6700602E7</v>
      </c>
      <c r="I260" s="6">
        <v>1.5346501E7</v>
      </c>
      <c r="J260" s="7">
        <v>3.2270275E7</v>
      </c>
      <c r="K260" s="13"/>
      <c r="L260" s="14"/>
      <c r="M260" s="8">
        <f t="shared" si="1"/>
        <v>8</v>
      </c>
      <c r="N260" s="9">
        <f t="shared" si="25"/>
        <v>0.4726332231</v>
      </c>
      <c r="O260" s="9">
        <f t="shared" si="24"/>
        <v>0.4923381898</v>
      </c>
      <c r="P260" s="9">
        <f t="shared" si="4"/>
        <v>0.4166865982</v>
      </c>
      <c r="Q260" s="9">
        <f t="shared" si="5"/>
        <v>0.4755615191</v>
      </c>
      <c r="R260" s="9"/>
    </row>
    <row r="261">
      <c r="A261" s="10" t="s">
        <v>312</v>
      </c>
      <c r="B261" s="10" t="s">
        <v>320</v>
      </c>
      <c r="C261" s="6">
        <v>3784026.0</v>
      </c>
      <c r="D261" s="7">
        <v>1.2474109E7</v>
      </c>
      <c r="E261" s="6">
        <v>3639580.0</v>
      </c>
      <c r="F261" s="7">
        <v>1.1508575E7</v>
      </c>
      <c r="G261" s="6">
        <v>3729263.0</v>
      </c>
      <c r="H261" s="7">
        <v>1.1589542E7</v>
      </c>
      <c r="I261" s="6">
        <v>4047200.0</v>
      </c>
      <c r="J261" s="7">
        <v>1.2277706E7</v>
      </c>
      <c r="K261" s="6">
        <v>5522076.0</v>
      </c>
      <c r="L261" s="7">
        <v>1.4573368E7</v>
      </c>
      <c r="M261" s="11">
        <f t="shared" si="1"/>
        <v>10</v>
      </c>
      <c r="N261" s="12">
        <f t="shared" si="25"/>
        <v>0.3033504036</v>
      </c>
      <c r="O261" s="12">
        <f t="shared" si="24"/>
        <v>0.3162494053</v>
      </c>
      <c r="P261" s="12">
        <f t="shared" si="4"/>
        <v>0.3217782894</v>
      </c>
      <c r="Q261" s="12">
        <f t="shared" si="5"/>
        <v>0.3296381262</v>
      </c>
      <c r="R261" s="12">
        <f>K261/L261</f>
        <v>0.3789155671</v>
      </c>
    </row>
    <row r="262">
      <c r="A262" s="5" t="s">
        <v>315</v>
      </c>
      <c r="B262" s="5" t="s">
        <v>321</v>
      </c>
      <c r="C262" s="6">
        <v>1.8579472E7</v>
      </c>
      <c r="D262" s="7">
        <v>4.0814969E7</v>
      </c>
      <c r="E262" s="6">
        <v>2.0611514E7</v>
      </c>
      <c r="F262" s="7">
        <v>4.5605507E7</v>
      </c>
      <c r="G262" s="6">
        <v>2.0832982E7</v>
      </c>
      <c r="H262" s="7">
        <v>4.6768966E7</v>
      </c>
      <c r="I262" s="6">
        <v>2.1176832E7</v>
      </c>
      <c r="J262" s="7">
        <v>4.8295778E7</v>
      </c>
      <c r="K262" s="13"/>
      <c r="L262" s="14"/>
      <c r="M262" s="8">
        <f t="shared" si="1"/>
        <v>8</v>
      </c>
      <c r="N262" s="9">
        <f t="shared" si="25"/>
        <v>0.4552122041</v>
      </c>
      <c r="O262" s="9">
        <f t="shared" si="24"/>
        <v>0.4519523048</v>
      </c>
      <c r="P262" s="9">
        <f t="shared" si="4"/>
        <v>0.4454445711</v>
      </c>
      <c r="Q262" s="9">
        <f t="shared" si="5"/>
        <v>0.4384820553</v>
      </c>
      <c r="R262" s="9"/>
    </row>
    <row r="263">
      <c r="A263" s="10" t="s">
        <v>315</v>
      </c>
      <c r="B263" s="10" t="s">
        <v>322</v>
      </c>
      <c r="C263" s="6">
        <v>1.36266651E8</v>
      </c>
      <c r="D263" s="7">
        <v>5.10421781E8</v>
      </c>
      <c r="E263" s="6">
        <v>1.36854706E8</v>
      </c>
      <c r="F263" s="7">
        <v>5.17541941E8</v>
      </c>
      <c r="G263" s="6">
        <v>1.37616248E8</v>
      </c>
      <c r="H263" s="7">
        <v>5.19226615E8</v>
      </c>
      <c r="I263" s="6">
        <v>1.292727E8</v>
      </c>
      <c r="J263" s="7">
        <v>4.81619593E8</v>
      </c>
      <c r="K263" s="6">
        <v>1.33642084E8</v>
      </c>
      <c r="L263" s="7">
        <v>5.11467037E8</v>
      </c>
      <c r="M263" s="11">
        <f t="shared" si="1"/>
        <v>10</v>
      </c>
      <c r="N263" s="12">
        <f t="shared" si="25"/>
        <v>0.2669687229</v>
      </c>
      <c r="O263" s="12">
        <f t="shared" si="24"/>
        <v>0.2644321072</v>
      </c>
      <c r="P263" s="12">
        <f t="shared" si="4"/>
        <v>0.2650408204</v>
      </c>
      <c r="Q263" s="12">
        <f t="shared" si="5"/>
        <v>0.2684124605</v>
      </c>
      <c r="R263" s="12">
        <f t="shared" ref="R263:R266" si="29">K263/L263</f>
        <v>0.2612916852</v>
      </c>
    </row>
    <row r="264">
      <c r="A264" s="5" t="s">
        <v>315</v>
      </c>
      <c r="B264" s="5" t="s">
        <v>261</v>
      </c>
      <c r="C264" s="6">
        <v>2.9116381E7</v>
      </c>
      <c r="D264" s="7">
        <v>8.301122E7</v>
      </c>
      <c r="E264" s="6">
        <v>2.8310713E7</v>
      </c>
      <c r="F264" s="7">
        <v>8.3835745E7</v>
      </c>
      <c r="G264" s="6">
        <v>2.9619068E7</v>
      </c>
      <c r="H264" s="7">
        <v>8.6126931E7</v>
      </c>
      <c r="I264" s="6">
        <v>2.8841292E7</v>
      </c>
      <c r="J264" s="7">
        <v>8.0941039E7</v>
      </c>
      <c r="K264" s="6">
        <v>3.0221705E7</v>
      </c>
      <c r="L264" s="7">
        <v>8.9162507E7</v>
      </c>
      <c r="M264" s="8">
        <f t="shared" si="1"/>
        <v>10</v>
      </c>
      <c r="N264" s="9">
        <f t="shared" si="25"/>
        <v>0.3507523561</v>
      </c>
      <c r="O264" s="9">
        <f t="shared" si="24"/>
        <v>0.3376926274</v>
      </c>
      <c r="P264" s="9">
        <f t="shared" si="4"/>
        <v>0.3439001908</v>
      </c>
      <c r="Q264" s="9">
        <f t="shared" si="5"/>
        <v>0.3563247069</v>
      </c>
      <c r="R264" s="9">
        <f t="shared" si="29"/>
        <v>0.3389508216</v>
      </c>
    </row>
    <row r="265">
      <c r="A265" s="10" t="s">
        <v>315</v>
      </c>
      <c r="B265" s="10" t="s">
        <v>323</v>
      </c>
      <c r="C265" s="6"/>
      <c r="D265" s="7"/>
      <c r="E265" s="6">
        <v>8571000.0</v>
      </c>
      <c r="F265" s="7">
        <v>2.37443E7</v>
      </c>
      <c r="G265" s="6">
        <v>9031062.0</v>
      </c>
      <c r="H265" s="7">
        <v>2.503671E7</v>
      </c>
      <c r="I265" s="6">
        <v>9310177.0</v>
      </c>
      <c r="J265" s="7">
        <v>2.546427E7</v>
      </c>
      <c r="K265" s="6">
        <v>9828925.0</v>
      </c>
      <c r="L265" s="7">
        <v>2.8005735E7</v>
      </c>
      <c r="M265" s="11">
        <f t="shared" si="1"/>
        <v>8</v>
      </c>
      <c r="N265" s="12"/>
      <c r="O265" s="12">
        <f t="shared" si="24"/>
        <v>0.3609708435</v>
      </c>
      <c r="P265" s="12">
        <f t="shared" si="4"/>
        <v>0.3607128093</v>
      </c>
      <c r="Q265" s="12">
        <f t="shared" si="5"/>
        <v>0.3656172747</v>
      </c>
      <c r="R265" s="12">
        <f t="shared" si="29"/>
        <v>0.3509611513</v>
      </c>
    </row>
    <row r="266">
      <c r="A266" s="5" t="s">
        <v>315</v>
      </c>
      <c r="B266" s="5" t="s">
        <v>124</v>
      </c>
      <c r="C266" s="6">
        <v>2537880.0</v>
      </c>
      <c r="D266" s="7">
        <v>9546470.0</v>
      </c>
      <c r="E266" s="6">
        <v>2753210.0</v>
      </c>
      <c r="F266" s="7">
        <v>9850410.0</v>
      </c>
      <c r="G266" s="6">
        <v>3165255.0</v>
      </c>
      <c r="H266" s="7">
        <v>1.0539345E7</v>
      </c>
      <c r="I266" s="6">
        <v>3096880.0</v>
      </c>
      <c r="J266" s="7">
        <v>1.0563575E7</v>
      </c>
      <c r="K266" s="6">
        <v>3262760.0</v>
      </c>
      <c r="L266" s="7">
        <v>1.4286325E7</v>
      </c>
      <c r="M266" s="8">
        <f t="shared" si="1"/>
        <v>10</v>
      </c>
      <c r="N266" s="9">
        <f t="shared" ref="N266:N364" si="30">C266/D266</f>
        <v>0.265844862</v>
      </c>
      <c r="O266" s="9">
        <f t="shared" si="24"/>
        <v>0.2795020715</v>
      </c>
      <c r="P266" s="9">
        <f t="shared" si="4"/>
        <v>0.3003274871</v>
      </c>
      <c r="Q266" s="9">
        <f t="shared" si="5"/>
        <v>0.2931659026</v>
      </c>
      <c r="R266" s="9">
        <f t="shared" si="29"/>
        <v>0.2283834366</v>
      </c>
    </row>
    <row r="267">
      <c r="A267" s="10" t="s">
        <v>324</v>
      </c>
      <c r="B267" s="10" t="s">
        <v>325</v>
      </c>
      <c r="C267" s="6">
        <v>1.5688423E7</v>
      </c>
      <c r="D267" s="7">
        <v>5.3897217E7</v>
      </c>
      <c r="E267" s="6">
        <v>1.721195E7</v>
      </c>
      <c r="F267" s="7">
        <v>5.6467077E7</v>
      </c>
      <c r="G267" s="6">
        <v>1.8133345E7</v>
      </c>
      <c r="H267" s="7">
        <v>6.062995E7</v>
      </c>
      <c r="I267" s="6">
        <v>1.7785711E7</v>
      </c>
      <c r="J267" s="7">
        <v>5.8282944E7</v>
      </c>
      <c r="K267" s="13"/>
      <c r="L267" s="14"/>
      <c r="M267" s="11">
        <f t="shared" si="1"/>
        <v>8</v>
      </c>
      <c r="N267" s="12">
        <f t="shared" si="30"/>
        <v>0.291080391</v>
      </c>
      <c r="O267" s="12">
        <f t="shared" si="24"/>
        <v>0.3048139007</v>
      </c>
      <c r="P267" s="12">
        <f t="shared" si="4"/>
        <v>0.2990823017</v>
      </c>
      <c r="Q267" s="12">
        <f t="shared" si="5"/>
        <v>0.3051615066</v>
      </c>
      <c r="R267" s="12"/>
    </row>
    <row r="268">
      <c r="A268" s="5" t="s">
        <v>326</v>
      </c>
      <c r="B268" s="5" t="s">
        <v>327</v>
      </c>
      <c r="C268" s="6">
        <v>3.5010792E7</v>
      </c>
      <c r="D268" s="7">
        <v>1.19678795E8</v>
      </c>
      <c r="E268" s="6">
        <v>3.2545985E7</v>
      </c>
      <c r="F268" s="7">
        <v>1.28506895E8</v>
      </c>
      <c r="G268" s="6">
        <v>3.7097794E7</v>
      </c>
      <c r="H268" s="7">
        <v>1.27516517E8</v>
      </c>
      <c r="I268" s="6">
        <v>3.3999957E7</v>
      </c>
      <c r="J268" s="7">
        <v>1.32795744E8</v>
      </c>
      <c r="K268" s="6">
        <v>3.6746853E7</v>
      </c>
      <c r="L268" s="7">
        <v>1.28806233E8</v>
      </c>
      <c r="M268" s="8">
        <f t="shared" si="1"/>
        <v>10</v>
      </c>
      <c r="N268" s="9">
        <f t="shared" si="30"/>
        <v>0.2925396433</v>
      </c>
      <c r="O268" s="9">
        <f t="shared" si="24"/>
        <v>0.2532625584</v>
      </c>
      <c r="P268" s="9">
        <f t="shared" si="4"/>
        <v>0.2909254022</v>
      </c>
      <c r="Q268" s="9">
        <f t="shared" si="5"/>
        <v>0.256031978</v>
      </c>
      <c r="R268" s="9">
        <f t="shared" ref="R268:R301" si="31">K268/L268</f>
        <v>0.2852878478</v>
      </c>
    </row>
    <row r="269">
      <c r="A269" s="10" t="s">
        <v>328</v>
      </c>
      <c r="B269" s="10" t="s">
        <v>329</v>
      </c>
      <c r="C269" s="6">
        <v>7890215.0</v>
      </c>
      <c r="D269" s="7">
        <v>3.1611612E7</v>
      </c>
      <c r="E269" s="6">
        <v>8541786.0</v>
      </c>
      <c r="F269" s="7">
        <v>3.4077187E7</v>
      </c>
      <c r="G269" s="6">
        <v>8994621.0</v>
      </c>
      <c r="H269" s="7">
        <v>3.4566877E7</v>
      </c>
      <c r="I269" s="6">
        <v>9453639.0</v>
      </c>
      <c r="J269" s="7">
        <v>3.4817091E7</v>
      </c>
      <c r="K269" s="6">
        <v>8414196.0</v>
      </c>
      <c r="L269" s="7">
        <v>3.8750903E7</v>
      </c>
      <c r="M269" s="11">
        <f t="shared" si="1"/>
        <v>10</v>
      </c>
      <c r="N269" s="12">
        <f t="shared" si="30"/>
        <v>0.2495986285</v>
      </c>
      <c r="O269" s="12">
        <f t="shared" si="24"/>
        <v>0.2506599503</v>
      </c>
      <c r="P269" s="12">
        <f t="shared" si="4"/>
        <v>0.260209246</v>
      </c>
      <c r="Q269" s="12">
        <f t="shared" si="5"/>
        <v>0.2715229426</v>
      </c>
      <c r="R269" s="12">
        <f t="shared" si="31"/>
        <v>0.217135482</v>
      </c>
    </row>
    <row r="270">
      <c r="A270" s="5" t="s">
        <v>330</v>
      </c>
      <c r="B270" s="5" t="s">
        <v>331</v>
      </c>
      <c r="C270" s="6">
        <v>1.2676489E7</v>
      </c>
      <c r="D270" s="7">
        <v>3.0725975E7</v>
      </c>
      <c r="E270" s="6">
        <v>1.3533061E7</v>
      </c>
      <c r="F270" s="7">
        <v>3.1868518E7</v>
      </c>
      <c r="G270" s="6">
        <v>1.4203542E7</v>
      </c>
      <c r="H270" s="7">
        <v>3.3252362E7</v>
      </c>
      <c r="I270" s="6">
        <v>1.5029048E7</v>
      </c>
      <c r="J270" s="7">
        <v>3.5006248E7</v>
      </c>
      <c r="K270" s="6">
        <v>1.5262022E7</v>
      </c>
      <c r="L270" s="7">
        <v>3.5436586E7</v>
      </c>
      <c r="M270" s="8">
        <f t="shared" si="1"/>
        <v>10</v>
      </c>
      <c r="N270" s="9">
        <f t="shared" si="30"/>
        <v>0.4125658828</v>
      </c>
      <c r="O270" s="9">
        <f t="shared" si="24"/>
        <v>0.4246529757</v>
      </c>
      <c r="P270" s="9">
        <f t="shared" si="4"/>
        <v>0.4271438522</v>
      </c>
      <c r="Q270" s="9">
        <f t="shared" si="5"/>
        <v>0.4293247308</v>
      </c>
      <c r="R270" s="9">
        <f t="shared" si="31"/>
        <v>0.4306854503</v>
      </c>
    </row>
    <row r="271">
      <c r="A271" s="10" t="s">
        <v>330</v>
      </c>
      <c r="B271" s="10" t="s">
        <v>332</v>
      </c>
      <c r="C271" s="6">
        <v>7199635.0</v>
      </c>
      <c r="D271" s="7">
        <v>1.9765529E7</v>
      </c>
      <c r="E271" s="6">
        <v>7491237.0</v>
      </c>
      <c r="F271" s="7">
        <v>2.0723398E7</v>
      </c>
      <c r="G271" s="6">
        <v>7529324.0</v>
      </c>
      <c r="H271" s="7">
        <v>2.1746504E7</v>
      </c>
      <c r="I271" s="6">
        <v>7963021.0</v>
      </c>
      <c r="J271" s="7">
        <v>2.2616121E7</v>
      </c>
      <c r="K271" s="6">
        <v>8378115.0</v>
      </c>
      <c r="L271" s="7">
        <v>2.431549E7</v>
      </c>
      <c r="M271" s="11">
        <f t="shared" si="1"/>
        <v>10</v>
      </c>
      <c r="N271" s="12">
        <f t="shared" si="30"/>
        <v>0.3642520774</v>
      </c>
      <c r="O271" s="12">
        <f t="shared" si="24"/>
        <v>0.3614869048</v>
      </c>
      <c r="P271" s="12">
        <f t="shared" si="4"/>
        <v>0.3462314678</v>
      </c>
      <c r="Q271" s="12">
        <f t="shared" si="5"/>
        <v>0.3520949061</v>
      </c>
      <c r="R271" s="12">
        <f t="shared" si="31"/>
        <v>0.3445587566</v>
      </c>
    </row>
    <row r="272">
      <c r="A272" s="5" t="s">
        <v>330</v>
      </c>
      <c r="B272" s="5" t="s">
        <v>333</v>
      </c>
      <c r="C272" s="6">
        <v>1.623461E7</v>
      </c>
      <c r="D272" s="7">
        <v>6.0037134E7</v>
      </c>
      <c r="E272" s="6">
        <v>1.6941362E7</v>
      </c>
      <c r="F272" s="7">
        <v>5.833303E7</v>
      </c>
      <c r="G272" s="6">
        <v>1.8245121E7</v>
      </c>
      <c r="H272" s="7">
        <v>6.3089143E7</v>
      </c>
      <c r="I272" s="6">
        <v>1.965709E7</v>
      </c>
      <c r="J272" s="7">
        <v>6.7801219E7</v>
      </c>
      <c r="K272" s="6">
        <v>2.0263898E7</v>
      </c>
      <c r="L272" s="7">
        <v>8.3728784E7</v>
      </c>
      <c r="M272" s="8">
        <f t="shared" si="1"/>
        <v>10</v>
      </c>
      <c r="N272" s="9">
        <f t="shared" si="30"/>
        <v>0.2704094769</v>
      </c>
      <c r="O272" s="9">
        <f t="shared" si="24"/>
        <v>0.2904248588</v>
      </c>
      <c r="P272" s="9">
        <f t="shared" si="4"/>
        <v>0.2891958922</v>
      </c>
      <c r="Q272" s="9">
        <f t="shared" si="5"/>
        <v>0.2899223685</v>
      </c>
      <c r="R272" s="9">
        <f t="shared" si="31"/>
        <v>0.2420183004</v>
      </c>
    </row>
    <row r="273">
      <c r="A273" s="10" t="s">
        <v>334</v>
      </c>
      <c r="B273" s="10" t="s">
        <v>335</v>
      </c>
      <c r="C273" s="6">
        <v>2.6880621E7</v>
      </c>
      <c r="D273" s="7">
        <v>1.20705145E8</v>
      </c>
      <c r="E273" s="6">
        <v>2.8235146E7</v>
      </c>
      <c r="F273" s="7">
        <v>1.26632326E8</v>
      </c>
      <c r="G273" s="6">
        <v>2.9927129E7</v>
      </c>
      <c r="H273" s="7">
        <v>1.30398473E8</v>
      </c>
      <c r="I273" s="6">
        <v>2.9286305E7</v>
      </c>
      <c r="J273" s="7">
        <v>1.3476357E8</v>
      </c>
      <c r="K273" s="6">
        <v>2.9264378E7</v>
      </c>
      <c r="L273" s="7">
        <v>1.45233553E8</v>
      </c>
      <c r="M273" s="11">
        <f t="shared" si="1"/>
        <v>10</v>
      </c>
      <c r="N273" s="12">
        <f t="shared" si="30"/>
        <v>0.2226965636</v>
      </c>
      <c r="O273" s="12">
        <f t="shared" si="24"/>
        <v>0.2229694967</v>
      </c>
      <c r="P273" s="12">
        <f t="shared" si="4"/>
        <v>0.2295052105</v>
      </c>
      <c r="Q273" s="12">
        <f t="shared" si="5"/>
        <v>0.2173161857</v>
      </c>
      <c r="R273" s="12">
        <f t="shared" si="31"/>
        <v>0.2014987404</v>
      </c>
    </row>
    <row r="274">
      <c r="A274" s="5" t="s">
        <v>334</v>
      </c>
      <c r="B274" s="5" t="s">
        <v>336</v>
      </c>
      <c r="C274" s="6">
        <v>2.3503783E7</v>
      </c>
      <c r="D274" s="7">
        <v>1.59835901E8</v>
      </c>
      <c r="E274" s="6">
        <v>2.1651483E7</v>
      </c>
      <c r="F274" s="7">
        <v>1.68435515E8</v>
      </c>
      <c r="G274" s="6">
        <v>2.4391339E7</v>
      </c>
      <c r="H274" s="7">
        <v>1.76500802E8</v>
      </c>
      <c r="I274" s="6">
        <v>2.6154285E7</v>
      </c>
      <c r="J274" s="7">
        <v>1.90557193E8</v>
      </c>
      <c r="K274" s="6">
        <v>2.6895028E7</v>
      </c>
      <c r="L274" s="7">
        <v>2.00564213E8</v>
      </c>
      <c r="M274" s="8">
        <f t="shared" si="1"/>
        <v>10</v>
      </c>
      <c r="N274" s="9">
        <f t="shared" si="30"/>
        <v>0.1470494604</v>
      </c>
      <c r="O274" s="9">
        <f t="shared" si="24"/>
        <v>0.1285446421</v>
      </c>
      <c r="P274" s="9">
        <f t="shared" si="4"/>
        <v>0.1381939273</v>
      </c>
      <c r="Q274" s="9">
        <f t="shared" si="5"/>
        <v>0.1372516282</v>
      </c>
      <c r="R274" s="9">
        <f t="shared" si="31"/>
        <v>0.1340968441</v>
      </c>
    </row>
    <row r="275">
      <c r="A275" s="10" t="s">
        <v>334</v>
      </c>
      <c r="B275" s="10" t="s">
        <v>337</v>
      </c>
      <c r="C275" s="6">
        <v>1.5156873E7</v>
      </c>
      <c r="D275" s="7">
        <v>6.3531E7</v>
      </c>
      <c r="E275" s="6">
        <v>1.5206077E7</v>
      </c>
      <c r="F275" s="7">
        <v>6.6357E7</v>
      </c>
      <c r="G275" s="6">
        <v>1.6027754E7</v>
      </c>
      <c r="H275" s="7">
        <v>6.8483E7</v>
      </c>
      <c r="I275" s="6">
        <v>1.6112146E7</v>
      </c>
      <c r="J275" s="7">
        <v>6.6288E7</v>
      </c>
      <c r="K275" s="6">
        <v>1.5771418E7</v>
      </c>
      <c r="L275" s="7">
        <v>7.102E7</v>
      </c>
      <c r="M275" s="11">
        <f t="shared" si="1"/>
        <v>10</v>
      </c>
      <c r="N275" s="12">
        <f t="shared" si="30"/>
        <v>0.238574444</v>
      </c>
      <c r="O275" s="12">
        <f t="shared" si="24"/>
        <v>0.2291555827</v>
      </c>
      <c r="P275" s="12">
        <f t="shared" si="4"/>
        <v>0.2340398931</v>
      </c>
      <c r="Q275" s="12">
        <f t="shared" si="5"/>
        <v>0.2430627866</v>
      </c>
      <c r="R275" s="12">
        <f t="shared" si="31"/>
        <v>0.2220700929</v>
      </c>
    </row>
    <row r="276">
      <c r="A276" s="5" t="s">
        <v>334</v>
      </c>
      <c r="B276" s="5" t="s">
        <v>338</v>
      </c>
      <c r="C276" s="6">
        <v>2.61687379E8</v>
      </c>
      <c r="D276" s="7">
        <v>6.6883766E8</v>
      </c>
      <c r="E276" s="6">
        <v>2.72691156E8</v>
      </c>
      <c r="F276" s="7">
        <v>6.94385975E8</v>
      </c>
      <c r="G276" s="6">
        <v>2.8506626E8</v>
      </c>
      <c r="H276" s="7">
        <v>7.27674E8</v>
      </c>
      <c r="I276" s="6">
        <v>2.9020322E8</v>
      </c>
      <c r="J276" s="7">
        <v>7.18809225E8</v>
      </c>
      <c r="K276" s="6">
        <v>3.00877459E8</v>
      </c>
      <c r="L276" s="7">
        <v>7.5072E8</v>
      </c>
      <c r="M276" s="8">
        <f t="shared" si="1"/>
        <v>10</v>
      </c>
      <c r="N276" s="9">
        <f t="shared" si="30"/>
        <v>0.3912569442</v>
      </c>
      <c r="O276" s="9">
        <f t="shared" si="24"/>
        <v>0.3927083291</v>
      </c>
      <c r="P276" s="9">
        <f t="shared" si="4"/>
        <v>0.3917499595</v>
      </c>
      <c r="Q276" s="9">
        <f t="shared" si="5"/>
        <v>0.4037277346</v>
      </c>
      <c r="R276" s="9">
        <f t="shared" si="31"/>
        <v>0.4007851915</v>
      </c>
    </row>
    <row r="277">
      <c r="A277" s="10" t="s">
        <v>334</v>
      </c>
      <c r="B277" s="10" t="s">
        <v>339</v>
      </c>
      <c r="C277" s="6">
        <v>6.0620469E7</v>
      </c>
      <c r="D277" s="7">
        <v>1.89448009E8</v>
      </c>
      <c r="E277" s="6">
        <v>6.413501E7</v>
      </c>
      <c r="F277" s="7">
        <v>2.01635652E8</v>
      </c>
      <c r="G277" s="6">
        <v>6.5725925E7</v>
      </c>
      <c r="H277" s="7">
        <v>2.15806956E8</v>
      </c>
      <c r="I277" s="6">
        <v>6.84175E7</v>
      </c>
      <c r="J277" s="7">
        <v>2.14595549E8</v>
      </c>
      <c r="K277" s="6">
        <v>6.8946397E7</v>
      </c>
      <c r="L277" s="7">
        <v>2.40668269E8</v>
      </c>
      <c r="M277" s="11">
        <f t="shared" si="1"/>
        <v>10</v>
      </c>
      <c r="N277" s="12">
        <f t="shared" si="30"/>
        <v>0.3199847247</v>
      </c>
      <c r="O277" s="12">
        <f t="shared" si="24"/>
        <v>0.3180737601</v>
      </c>
      <c r="P277" s="12">
        <f t="shared" si="4"/>
        <v>0.3045588809</v>
      </c>
      <c r="Q277" s="12">
        <f t="shared" si="5"/>
        <v>0.3188206853</v>
      </c>
      <c r="R277" s="12">
        <f t="shared" si="31"/>
        <v>0.2864789666</v>
      </c>
    </row>
    <row r="278">
      <c r="A278" s="5" t="s">
        <v>334</v>
      </c>
      <c r="B278" s="5" t="s">
        <v>340</v>
      </c>
      <c r="C278" s="6">
        <v>6549189.0</v>
      </c>
      <c r="D278" s="7">
        <v>2.1014618E7</v>
      </c>
      <c r="E278" s="6">
        <v>6742687.0</v>
      </c>
      <c r="F278" s="7">
        <v>2.0035987E7</v>
      </c>
      <c r="G278" s="6">
        <v>7126234.0</v>
      </c>
      <c r="H278" s="7">
        <v>2.4640317E7</v>
      </c>
      <c r="I278" s="6">
        <v>7573954.0</v>
      </c>
      <c r="J278" s="7">
        <v>2.333779288E7</v>
      </c>
      <c r="K278" s="6">
        <v>7725667.0</v>
      </c>
      <c r="L278" s="7">
        <v>2.3805848E7</v>
      </c>
      <c r="M278" s="8">
        <f t="shared" si="1"/>
        <v>10</v>
      </c>
      <c r="N278" s="9">
        <f t="shared" si="30"/>
        <v>0.3116492053</v>
      </c>
      <c r="O278" s="9">
        <f t="shared" si="24"/>
        <v>0.3365288169</v>
      </c>
      <c r="P278" s="9">
        <f t="shared" si="4"/>
        <v>0.2892103214</v>
      </c>
      <c r="Q278" s="9">
        <f t="shared" si="5"/>
        <v>0.3245360021</v>
      </c>
      <c r="R278" s="9">
        <f t="shared" si="31"/>
        <v>0.3245281159</v>
      </c>
    </row>
    <row r="279">
      <c r="A279" s="10" t="s">
        <v>334</v>
      </c>
      <c r="B279" s="10" t="s">
        <v>341</v>
      </c>
      <c r="C279" s="6">
        <v>5.286111E7</v>
      </c>
      <c r="D279" s="7">
        <v>1.66696939E8</v>
      </c>
      <c r="E279" s="6">
        <v>5.3583702E7</v>
      </c>
      <c r="F279" s="7">
        <v>1.69006318E8</v>
      </c>
      <c r="G279" s="6">
        <v>5.4478979E7</v>
      </c>
      <c r="H279" s="7">
        <v>1.73973505E8</v>
      </c>
      <c r="I279" s="6">
        <v>5.5156645E7</v>
      </c>
      <c r="J279" s="7">
        <v>1.79663985E8</v>
      </c>
      <c r="K279" s="6">
        <v>5.5502948E7</v>
      </c>
      <c r="L279" s="7">
        <v>1.88463322E8</v>
      </c>
      <c r="M279" s="11">
        <f t="shared" si="1"/>
        <v>10</v>
      </c>
      <c r="N279" s="12">
        <f t="shared" si="30"/>
        <v>0.3171090622</v>
      </c>
      <c r="O279" s="12">
        <f t="shared" si="24"/>
        <v>0.3170514726</v>
      </c>
      <c r="P279" s="12">
        <f t="shared" si="4"/>
        <v>0.3131452631</v>
      </c>
      <c r="Q279" s="12">
        <f t="shared" si="5"/>
        <v>0.3069988957</v>
      </c>
      <c r="R279" s="12">
        <f t="shared" si="31"/>
        <v>0.2945026513</v>
      </c>
    </row>
    <row r="280">
      <c r="A280" s="5" t="s">
        <v>334</v>
      </c>
      <c r="B280" s="5" t="s">
        <v>342</v>
      </c>
      <c r="C280" s="6">
        <v>9562932.0</v>
      </c>
      <c r="D280" s="7">
        <v>4.0582032E7</v>
      </c>
      <c r="E280" s="6">
        <v>9599759.0</v>
      </c>
      <c r="F280" s="7">
        <v>4.0926257E7</v>
      </c>
      <c r="G280" s="6">
        <v>9766865.82</v>
      </c>
      <c r="H280" s="7">
        <v>4.3395311E7</v>
      </c>
      <c r="I280" s="6">
        <v>9548140.0</v>
      </c>
      <c r="J280" s="7">
        <v>4.242522E7</v>
      </c>
      <c r="K280" s="6">
        <v>9539592.0</v>
      </c>
      <c r="L280" s="7">
        <v>4.5240839E7</v>
      </c>
      <c r="M280" s="8">
        <f t="shared" si="1"/>
        <v>10</v>
      </c>
      <c r="N280" s="9">
        <f t="shared" si="30"/>
        <v>0.2356444842</v>
      </c>
      <c r="O280" s="9">
        <f t="shared" si="24"/>
        <v>0.2345623495</v>
      </c>
      <c r="P280" s="9">
        <f t="shared" si="4"/>
        <v>0.2250673078</v>
      </c>
      <c r="Q280" s="9">
        <f t="shared" si="5"/>
        <v>0.225058114</v>
      </c>
      <c r="R280" s="9">
        <f t="shared" si="31"/>
        <v>0.2108624024</v>
      </c>
    </row>
    <row r="281">
      <c r="A281" s="10" t="s">
        <v>334</v>
      </c>
      <c r="B281" s="10" t="s">
        <v>343</v>
      </c>
      <c r="C281" s="6">
        <v>7.4287668E7</v>
      </c>
      <c r="D281" s="7">
        <v>2.86203862E8</v>
      </c>
      <c r="E281" s="6">
        <v>7.5589641E7</v>
      </c>
      <c r="F281" s="7">
        <v>2.92146315E8</v>
      </c>
      <c r="G281" s="6">
        <v>7.8368206E7</v>
      </c>
      <c r="H281" s="7">
        <v>3.05020725E8</v>
      </c>
      <c r="I281" s="6">
        <v>7.8583248E7</v>
      </c>
      <c r="J281" s="7">
        <v>3.07428887E8</v>
      </c>
      <c r="K281" s="6">
        <v>8.3721688E7</v>
      </c>
      <c r="L281" s="7">
        <v>3.29255081E8</v>
      </c>
      <c r="M281" s="11">
        <f t="shared" si="1"/>
        <v>10</v>
      </c>
      <c r="N281" s="12">
        <f t="shared" si="30"/>
        <v>0.259562074</v>
      </c>
      <c r="O281" s="12">
        <f t="shared" si="24"/>
        <v>0.258738985</v>
      </c>
      <c r="P281" s="12">
        <f t="shared" si="4"/>
        <v>0.2569274793</v>
      </c>
      <c r="Q281" s="12">
        <f t="shared" si="5"/>
        <v>0.2556143919</v>
      </c>
      <c r="R281" s="12">
        <f t="shared" si="31"/>
        <v>0.2542760699</v>
      </c>
    </row>
    <row r="282">
      <c r="A282" s="5" t="s">
        <v>334</v>
      </c>
      <c r="B282" s="5" t="s">
        <v>344</v>
      </c>
      <c r="C282" s="6">
        <v>2.4750355E7</v>
      </c>
      <c r="D282" s="7">
        <v>7.0056129E7</v>
      </c>
      <c r="E282" s="6">
        <v>2.5091055E7</v>
      </c>
      <c r="F282" s="7">
        <v>7.2009818E7</v>
      </c>
      <c r="G282" s="6">
        <v>2.5173859E7</v>
      </c>
      <c r="H282" s="7">
        <v>7.3263179E7</v>
      </c>
      <c r="I282" s="6">
        <v>2.420535E7</v>
      </c>
      <c r="J282" s="7">
        <v>7.1905441E7</v>
      </c>
      <c r="K282" s="6">
        <v>2.7722804E7</v>
      </c>
      <c r="L282" s="7">
        <v>8.9677021E7</v>
      </c>
      <c r="M282" s="8">
        <f t="shared" si="1"/>
        <v>10</v>
      </c>
      <c r="N282" s="9">
        <f t="shared" si="30"/>
        <v>0.3532932144</v>
      </c>
      <c r="O282" s="9">
        <f t="shared" si="24"/>
        <v>0.3484393614</v>
      </c>
      <c r="P282" s="9">
        <f t="shared" si="4"/>
        <v>0.3436086086</v>
      </c>
      <c r="Q282" s="9">
        <f t="shared" si="5"/>
        <v>0.3366275161</v>
      </c>
      <c r="R282" s="9">
        <f t="shared" si="31"/>
        <v>0.3091405545</v>
      </c>
    </row>
    <row r="283">
      <c r="A283" s="10" t="s">
        <v>334</v>
      </c>
      <c r="B283" s="10" t="s">
        <v>345</v>
      </c>
      <c r="C283" s="6">
        <v>1.331539E7</v>
      </c>
      <c r="D283" s="7">
        <v>4.9442501E7</v>
      </c>
      <c r="E283" s="6">
        <v>1.3131477E7</v>
      </c>
      <c r="F283" s="7">
        <v>5.1114919E7</v>
      </c>
      <c r="G283" s="6">
        <v>1.3099547E7</v>
      </c>
      <c r="H283" s="7">
        <v>5.2795516E7</v>
      </c>
      <c r="I283" s="6">
        <v>1.4157283E7</v>
      </c>
      <c r="J283" s="7">
        <v>5.6483845E7</v>
      </c>
      <c r="K283" s="6">
        <v>1.4491081E7</v>
      </c>
      <c r="L283" s="7">
        <v>5.8859515E7</v>
      </c>
      <c r="M283" s="11">
        <f t="shared" si="1"/>
        <v>10</v>
      </c>
      <c r="N283" s="12">
        <f t="shared" si="30"/>
        <v>0.2693106079</v>
      </c>
      <c r="O283" s="12">
        <f t="shared" si="24"/>
        <v>0.2569010625</v>
      </c>
      <c r="P283" s="12">
        <f t="shared" si="4"/>
        <v>0.2481185523</v>
      </c>
      <c r="Q283" s="12">
        <f t="shared" si="5"/>
        <v>0.2506430467</v>
      </c>
      <c r="R283" s="12">
        <f t="shared" si="31"/>
        <v>0.2461977643</v>
      </c>
    </row>
    <row r="284">
      <c r="A284" s="5" t="s">
        <v>334</v>
      </c>
      <c r="B284" s="5" t="s">
        <v>346</v>
      </c>
      <c r="C284" s="6">
        <v>2.7528607E7</v>
      </c>
      <c r="D284" s="7">
        <v>1.03136102E8</v>
      </c>
      <c r="E284" s="6">
        <v>2.8299725E7</v>
      </c>
      <c r="F284" s="7">
        <v>1.0571254E8</v>
      </c>
      <c r="G284" s="6">
        <v>2.9363756E7</v>
      </c>
      <c r="H284" s="7">
        <v>1.03718606E8</v>
      </c>
      <c r="I284" s="6">
        <v>3.0365957E7</v>
      </c>
      <c r="J284" s="7">
        <v>1.02438895E8</v>
      </c>
      <c r="K284" s="6">
        <v>3.1469919E7</v>
      </c>
      <c r="L284" s="7">
        <v>1.09696839E8</v>
      </c>
      <c r="M284" s="8">
        <f t="shared" si="1"/>
        <v>10</v>
      </c>
      <c r="N284" s="9">
        <f t="shared" si="30"/>
        <v>0.2669153329</v>
      </c>
      <c r="O284" s="9">
        <f t="shared" si="24"/>
        <v>0.2677045221</v>
      </c>
      <c r="P284" s="9">
        <f t="shared" si="4"/>
        <v>0.2831098212</v>
      </c>
      <c r="Q284" s="9">
        <f t="shared" si="5"/>
        <v>0.2964299547</v>
      </c>
      <c r="R284" s="9">
        <f t="shared" si="31"/>
        <v>0.2868808189</v>
      </c>
    </row>
    <row r="285">
      <c r="A285" s="10" t="s">
        <v>334</v>
      </c>
      <c r="B285" s="10" t="s">
        <v>347</v>
      </c>
      <c r="C285" s="6">
        <v>4089194.0</v>
      </c>
      <c r="D285" s="7">
        <v>1.2022908E7</v>
      </c>
      <c r="E285" s="6">
        <v>4213448.0</v>
      </c>
      <c r="F285" s="7">
        <v>1.1037656E7</v>
      </c>
      <c r="G285" s="6">
        <v>4098804.0</v>
      </c>
      <c r="H285" s="7">
        <v>1.5106432E7</v>
      </c>
      <c r="I285" s="6">
        <v>4406545.0</v>
      </c>
      <c r="J285" s="7">
        <v>1.7012625E7</v>
      </c>
      <c r="K285" s="6">
        <v>4814996.0</v>
      </c>
      <c r="L285" s="7">
        <v>1.9320952E7</v>
      </c>
      <c r="M285" s="11">
        <f t="shared" si="1"/>
        <v>10</v>
      </c>
      <c r="N285" s="12">
        <f t="shared" si="30"/>
        <v>0.3401168835</v>
      </c>
      <c r="O285" s="12">
        <f t="shared" si="24"/>
        <v>0.3817339479</v>
      </c>
      <c r="P285" s="12">
        <f t="shared" si="4"/>
        <v>0.2713283984</v>
      </c>
      <c r="Q285" s="12">
        <f t="shared" si="5"/>
        <v>0.2590161718</v>
      </c>
      <c r="R285" s="12">
        <f t="shared" si="31"/>
        <v>0.2492111155</v>
      </c>
    </row>
    <row r="286">
      <c r="A286" s="5" t="s">
        <v>334</v>
      </c>
      <c r="B286" s="5" t="s">
        <v>348</v>
      </c>
      <c r="C286" s="6">
        <v>1.03841573E8</v>
      </c>
      <c r="D286" s="7">
        <v>4.90608086E8</v>
      </c>
      <c r="E286" s="6">
        <v>1.05146996E8</v>
      </c>
      <c r="F286" s="7">
        <v>5.09116788E8</v>
      </c>
      <c r="G286" s="6">
        <v>1.09694903E8</v>
      </c>
      <c r="H286" s="7">
        <v>5.18990937E8</v>
      </c>
      <c r="I286" s="6">
        <v>1.11650973E8</v>
      </c>
      <c r="J286" s="7">
        <v>5.07700266E8</v>
      </c>
      <c r="K286" s="6">
        <v>1.16507256E8</v>
      </c>
      <c r="L286" s="7">
        <v>5.43997881E8</v>
      </c>
      <c r="M286" s="8">
        <f t="shared" si="1"/>
        <v>10</v>
      </c>
      <c r="N286" s="9">
        <f t="shared" si="30"/>
        <v>0.2116589106</v>
      </c>
      <c r="O286" s="9">
        <f t="shared" si="24"/>
        <v>0.2065282436</v>
      </c>
      <c r="P286" s="9">
        <f t="shared" si="4"/>
        <v>0.2113618855</v>
      </c>
      <c r="Q286" s="9">
        <f t="shared" si="5"/>
        <v>0.2199151359</v>
      </c>
      <c r="R286" s="9">
        <f t="shared" si="31"/>
        <v>0.2141685842</v>
      </c>
    </row>
    <row r="287">
      <c r="A287" s="10" t="s">
        <v>334</v>
      </c>
      <c r="B287" s="10" t="s">
        <v>129</v>
      </c>
      <c r="C287" s="6">
        <v>3.0666806E7</v>
      </c>
      <c r="D287" s="7">
        <v>1.10704372E8</v>
      </c>
      <c r="E287" s="6">
        <v>3.2302549E7</v>
      </c>
      <c r="F287" s="7">
        <v>1.06526908E8</v>
      </c>
      <c r="G287" s="6">
        <v>3.6546488E7</v>
      </c>
      <c r="H287" s="7">
        <v>1.13480412E8</v>
      </c>
      <c r="I287" s="6">
        <v>3.5835622E7</v>
      </c>
      <c r="J287" s="7">
        <v>1.15713806E8</v>
      </c>
      <c r="K287" s="6">
        <v>3.686381E7</v>
      </c>
      <c r="L287" s="7">
        <v>1.27125557E8</v>
      </c>
      <c r="M287" s="11">
        <f t="shared" si="1"/>
        <v>10</v>
      </c>
      <c r="N287" s="12">
        <f t="shared" si="30"/>
        <v>0.2770153107</v>
      </c>
      <c r="O287" s="12">
        <f t="shared" si="24"/>
        <v>0.303233705</v>
      </c>
      <c r="P287" s="12">
        <f t="shared" si="4"/>
        <v>0.322051069</v>
      </c>
      <c r="Q287" s="12">
        <f t="shared" si="5"/>
        <v>0.3096918444</v>
      </c>
      <c r="R287" s="12">
        <f t="shared" si="31"/>
        <v>0.2899795357</v>
      </c>
    </row>
    <row r="288">
      <c r="A288" s="5" t="s">
        <v>334</v>
      </c>
      <c r="B288" s="5" t="s">
        <v>349</v>
      </c>
      <c r="C288" s="6">
        <v>7.368713E7</v>
      </c>
      <c r="D288" s="7">
        <v>2.0283729E8</v>
      </c>
      <c r="E288" s="6">
        <v>7.366042E7</v>
      </c>
      <c r="F288" s="7">
        <v>2.0540693E8</v>
      </c>
      <c r="G288" s="6">
        <v>7.672222E7</v>
      </c>
      <c r="H288" s="7">
        <v>2.1189175E8</v>
      </c>
      <c r="I288" s="6">
        <v>7.732497E7</v>
      </c>
      <c r="J288" s="7">
        <v>2.1413128E8</v>
      </c>
      <c r="K288" s="6">
        <v>7.909312E7</v>
      </c>
      <c r="L288" s="7">
        <v>2.2172222E8</v>
      </c>
      <c r="M288" s="8">
        <f t="shared" si="1"/>
        <v>10</v>
      </c>
      <c r="N288" s="9">
        <f t="shared" si="30"/>
        <v>0.3632819685</v>
      </c>
      <c r="O288" s="9">
        <f t="shared" si="24"/>
        <v>0.3586072778</v>
      </c>
      <c r="P288" s="9">
        <f t="shared" si="4"/>
        <v>0.3620821481</v>
      </c>
      <c r="Q288" s="9">
        <f t="shared" si="5"/>
        <v>0.3611101096</v>
      </c>
      <c r="R288" s="9">
        <f t="shared" si="31"/>
        <v>0.3567216673</v>
      </c>
    </row>
    <row r="289">
      <c r="A289" s="10" t="s">
        <v>350</v>
      </c>
      <c r="B289" s="10" t="s">
        <v>351</v>
      </c>
      <c r="C289" s="6">
        <v>1.3186563E7</v>
      </c>
      <c r="D289" s="7">
        <v>4.6843953E7</v>
      </c>
      <c r="E289" s="6">
        <v>1.3458978E7</v>
      </c>
      <c r="F289" s="7">
        <v>4.9135848E7</v>
      </c>
      <c r="G289" s="6">
        <v>1.4228037E7</v>
      </c>
      <c r="H289" s="7">
        <v>5.4198115E7</v>
      </c>
      <c r="I289" s="6">
        <v>1.4950887E7</v>
      </c>
      <c r="J289" s="7">
        <v>5.8167283E7</v>
      </c>
      <c r="K289" s="6">
        <v>1.6144188E7</v>
      </c>
      <c r="L289" s="7">
        <v>7.1329599E7</v>
      </c>
      <c r="M289" s="11">
        <f t="shared" si="1"/>
        <v>10</v>
      </c>
      <c r="N289" s="12">
        <f t="shared" si="30"/>
        <v>0.2814997914</v>
      </c>
      <c r="O289" s="12">
        <f t="shared" si="24"/>
        <v>0.2739136201</v>
      </c>
      <c r="P289" s="12">
        <f t="shared" si="4"/>
        <v>0.2625190378</v>
      </c>
      <c r="Q289" s="12">
        <f t="shared" si="5"/>
        <v>0.2570325831</v>
      </c>
      <c r="R289" s="12">
        <f t="shared" si="31"/>
        <v>0.2263322411</v>
      </c>
    </row>
    <row r="290">
      <c r="A290" s="5" t="s">
        <v>350</v>
      </c>
      <c r="B290" s="5" t="s">
        <v>352</v>
      </c>
      <c r="C290" s="6">
        <v>2.1180628E7</v>
      </c>
      <c r="D290" s="7">
        <v>9.6368E7</v>
      </c>
      <c r="E290" s="6">
        <v>2.1396991E7</v>
      </c>
      <c r="F290" s="7">
        <v>9.8238E7</v>
      </c>
      <c r="G290" s="6">
        <v>2.2832341E7</v>
      </c>
      <c r="H290" s="7">
        <v>1.03135E8</v>
      </c>
      <c r="I290" s="6">
        <v>2.3807107E7</v>
      </c>
      <c r="J290" s="7">
        <v>9.7441E7</v>
      </c>
      <c r="K290" s="6">
        <v>2.4627758E7</v>
      </c>
      <c r="L290" s="7">
        <v>1.04520893E8</v>
      </c>
      <c r="M290" s="8">
        <f t="shared" si="1"/>
        <v>10</v>
      </c>
      <c r="N290" s="9">
        <f t="shared" si="30"/>
        <v>0.2197890171</v>
      </c>
      <c r="O290" s="9">
        <f t="shared" si="24"/>
        <v>0.2178076813</v>
      </c>
      <c r="P290" s="9">
        <f t="shared" si="4"/>
        <v>0.2213830513</v>
      </c>
      <c r="Q290" s="9">
        <f t="shared" si="5"/>
        <v>0.2443233033</v>
      </c>
      <c r="R290" s="9">
        <f t="shared" si="31"/>
        <v>0.2356252161</v>
      </c>
    </row>
    <row r="291">
      <c r="A291" s="10" t="s">
        <v>350</v>
      </c>
      <c r="B291" s="10" t="s">
        <v>353</v>
      </c>
      <c r="C291" s="6">
        <v>1.1316722E7</v>
      </c>
      <c r="D291" s="7">
        <v>3.9031061E7</v>
      </c>
      <c r="E291" s="6">
        <v>1.0916553E7</v>
      </c>
      <c r="F291" s="7">
        <v>4.0142949E7</v>
      </c>
      <c r="G291" s="6">
        <v>1.1356159E7</v>
      </c>
      <c r="H291" s="7">
        <v>4.144473E7</v>
      </c>
      <c r="I291" s="6">
        <v>1.1522259E7</v>
      </c>
      <c r="J291" s="7">
        <v>4.0686811E7</v>
      </c>
      <c r="K291" s="6">
        <v>1.1715394E7</v>
      </c>
      <c r="L291" s="7">
        <v>4.3139382E7</v>
      </c>
      <c r="M291" s="11">
        <f t="shared" si="1"/>
        <v>10</v>
      </c>
      <c r="N291" s="12">
        <f t="shared" si="30"/>
        <v>0.2899414392</v>
      </c>
      <c r="O291" s="12">
        <f t="shared" si="24"/>
        <v>0.2719419792</v>
      </c>
      <c r="P291" s="12">
        <f t="shared" si="4"/>
        <v>0.2740073105</v>
      </c>
      <c r="Q291" s="12">
        <f t="shared" si="5"/>
        <v>0.2831939569</v>
      </c>
      <c r="R291" s="12">
        <f t="shared" si="31"/>
        <v>0.2715707425</v>
      </c>
    </row>
    <row r="292">
      <c r="A292" s="5" t="s">
        <v>350</v>
      </c>
      <c r="B292" s="5" t="s">
        <v>354</v>
      </c>
      <c r="C292" s="6">
        <v>8912539.0</v>
      </c>
      <c r="D292" s="7">
        <v>3.4379005E7</v>
      </c>
      <c r="E292" s="6">
        <v>9371280.0</v>
      </c>
      <c r="F292" s="7">
        <v>4.3285465E7</v>
      </c>
      <c r="G292" s="6">
        <v>1.045873E7</v>
      </c>
      <c r="H292" s="7">
        <v>4.7967114E7</v>
      </c>
      <c r="I292" s="6">
        <v>1.0183876E7</v>
      </c>
      <c r="J292" s="7">
        <v>4.5694435E7</v>
      </c>
      <c r="K292" s="6">
        <v>1.1124884E7</v>
      </c>
      <c r="L292" s="7">
        <v>4.743688E7</v>
      </c>
      <c r="M292" s="8">
        <f t="shared" si="1"/>
        <v>10</v>
      </c>
      <c r="N292" s="9">
        <f t="shared" si="30"/>
        <v>0.2592436576</v>
      </c>
      <c r="O292" s="9">
        <f t="shared" si="24"/>
        <v>0.2164994647</v>
      </c>
      <c r="P292" s="9">
        <f t="shared" si="4"/>
        <v>0.2180395927</v>
      </c>
      <c r="Q292" s="9">
        <f t="shared" si="5"/>
        <v>0.2228690649</v>
      </c>
      <c r="R292" s="9">
        <f t="shared" si="31"/>
        <v>0.2345197239</v>
      </c>
    </row>
    <row r="293">
      <c r="A293" s="10" t="s">
        <v>355</v>
      </c>
      <c r="B293" s="10" t="s">
        <v>356</v>
      </c>
      <c r="C293" s="6">
        <v>1.0718086E7</v>
      </c>
      <c r="D293" s="7">
        <v>3.6379153E7</v>
      </c>
      <c r="E293" s="6">
        <v>1.0820395E7</v>
      </c>
      <c r="F293" s="7">
        <v>3.5974015E7</v>
      </c>
      <c r="G293" s="6">
        <v>1.1651045E7</v>
      </c>
      <c r="H293" s="7">
        <v>3.7115027E7</v>
      </c>
      <c r="I293" s="6">
        <v>1.2221573E7</v>
      </c>
      <c r="J293" s="7">
        <v>3.7736439E7</v>
      </c>
      <c r="K293" s="6">
        <v>1.2980547E7</v>
      </c>
      <c r="L293" s="7">
        <v>4.050886E7</v>
      </c>
      <c r="M293" s="11">
        <f t="shared" si="1"/>
        <v>10</v>
      </c>
      <c r="N293" s="12">
        <f t="shared" si="30"/>
        <v>0.2946216477</v>
      </c>
      <c r="O293" s="12">
        <f t="shared" si="24"/>
        <v>0.3007836351</v>
      </c>
      <c r="P293" s="12">
        <f t="shared" si="4"/>
        <v>0.3139171905</v>
      </c>
      <c r="Q293" s="12">
        <f t="shared" si="5"/>
        <v>0.3238666213</v>
      </c>
      <c r="R293" s="12">
        <f t="shared" si="31"/>
        <v>0.3204372327</v>
      </c>
    </row>
    <row r="294">
      <c r="A294" s="5" t="s">
        <v>357</v>
      </c>
      <c r="B294" s="5" t="s">
        <v>358</v>
      </c>
      <c r="C294" s="6">
        <v>8993832.0</v>
      </c>
      <c r="D294" s="7">
        <v>2.3495868E7</v>
      </c>
      <c r="E294" s="6">
        <v>9356285.0</v>
      </c>
      <c r="F294" s="7">
        <v>2.4655472E7</v>
      </c>
      <c r="G294" s="6">
        <v>9830004.0</v>
      </c>
      <c r="H294" s="7">
        <v>2.56774081E7</v>
      </c>
      <c r="I294" s="6">
        <v>1.0473737E7</v>
      </c>
      <c r="J294" s="7">
        <v>2.6503747E7</v>
      </c>
      <c r="K294" s="6">
        <v>1.1536987E7</v>
      </c>
      <c r="L294" s="7">
        <v>2.9940127E7</v>
      </c>
      <c r="M294" s="8">
        <f t="shared" si="1"/>
        <v>10</v>
      </c>
      <c r="N294" s="9">
        <f t="shared" si="30"/>
        <v>0.3827835601</v>
      </c>
      <c r="O294" s="9">
        <f t="shared" si="24"/>
        <v>0.3794810742</v>
      </c>
      <c r="P294" s="9">
        <f t="shared" si="4"/>
        <v>0.3828269567</v>
      </c>
      <c r="Q294" s="9">
        <f t="shared" si="5"/>
        <v>0.3951794816</v>
      </c>
      <c r="R294" s="9">
        <f t="shared" si="31"/>
        <v>0.3853352726</v>
      </c>
    </row>
    <row r="295">
      <c r="A295" s="10" t="s">
        <v>355</v>
      </c>
      <c r="B295" s="10" t="s">
        <v>359</v>
      </c>
      <c r="C295" s="6">
        <v>3.868617E7</v>
      </c>
      <c r="D295" s="7">
        <v>1.5724912E8</v>
      </c>
      <c r="E295" s="6">
        <v>4.213263E7</v>
      </c>
      <c r="F295" s="7">
        <v>1.72360435E8</v>
      </c>
      <c r="G295" s="6">
        <v>4.2762961E7</v>
      </c>
      <c r="H295" s="7">
        <v>1.77875049E8</v>
      </c>
      <c r="I295" s="6">
        <v>4.8468861E7</v>
      </c>
      <c r="J295" s="7">
        <v>1.76683988E8</v>
      </c>
      <c r="K295" s="6">
        <v>4.6273269E7</v>
      </c>
      <c r="L295" s="7">
        <v>1.91007652E8</v>
      </c>
      <c r="M295" s="11">
        <f t="shared" si="1"/>
        <v>10</v>
      </c>
      <c r="N295" s="12">
        <f t="shared" si="30"/>
        <v>0.2460183561</v>
      </c>
      <c r="O295" s="12">
        <f t="shared" si="24"/>
        <v>0.2444449041</v>
      </c>
      <c r="P295" s="12">
        <f t="shared" si="4"/>
        <v>0.2404101151</v>
      </c>
      <c r="Q295" s="12">
        <f t="shared" si="5"/>
        <v>0.2743251471</v>
      </c>
      <c r="R295" s="12">
        <f t="shared" si="31"/>
        <v>0.2422587185</v>
      </c>
    </row>
    <row r="296">
      <c r="A296" s="5" t="s">
        <v>355</v>
      </c>
      <c r="B296" s="5" t="s">
        <v>360</v>
      </c>
      <c r="C296" s="6">
        <v>1.46943792E8</v>
      </c>
      <c r="D296" s="7">
        <v>3.87043029E8</v>
      </c>
      <c r="E296" s="6">
        <v>1.5375684E8</v>
      </c>
      <c r="F296" s="7">
        <v>4.01263244E8</v>
      </c>
      <c r="G296" s="6">
        <v>1.59362743E8</v>
      </c>
      <c r="H296" s="7">
        <v>4.19957581E8</v>
      </c>
      <c r="I296" s="6">
        <v>1.64584331E8</v>
      </c>
      <c r="J296" s="7">
        <v>4.40733036E8</v>
      </c>
      <c r="K296" s="6">
        <v>1.69927786E8</v>
      </c>
      <c r="L296" s="7">
        <v>4.56051413E8</v>
      </c>
      <c r="M296" s="8">
        <f t="shared" si="1"/>
        <v>10</v>
      </c>
      <c r="N296" s="9">
        <f t="shared" si="30"/>
        <v>0.3796575083</v>
      </c>
      <c r="O296" s="9">
        <f t="shared" si="24"/>
        <v>0.3831819692</v>
      </c>
      <c r="P296" s="9">
        <f t="shared" si="4"/>
        <v>0.3794734283</v>
      </c>
      <c r="Q296" s="9">
        <f t="shared" si="5"/>
        <v>0.3734331615</v>
      </c>
      <c r="R296" s="9">
        <f t="shared" si="31"/>
        <v>0.3726066429</v>
      </c>
    </row>
    <row r="297">
      <c r="A297" s="10" t="s">
        <v>355</v>
      </c>
      <c r="B297" s="10" t="s">
        <v>361</v>
      </c>
      <c r="C297" s="6">
        <v>3651115.0</v>
      </c>
      <c r="D297" s="7">
        <v>9108488.0</v>
      </c>
      <c r="E297" s="6">
        <v>3807296.0</v>
      </c>
      <c r="F297" s="7">
        <v>1.1095613E7</v>
      </c>
      <c r="G297" s="6">
        <v>3985372.0</v>
      </c>
      <c r="H297" s="7">
        <v>1.1294397E7</v>
      </c>
      <c r="I297" s="6">
        <v>4236378.0</v>
      </c>
      <c r="J297" s="7">
        <v>1.2629537E7</v>
      </c>
      <c r="K297" s="6">
        <v>4247565.0</v>
      </c>
      <c r="L297" s="7">
        <v>1.1964745E7</v>
      </c>
      <c r="M297" s="11">
        <f t="shared" si="1"/>
        <v>10</v>
      </c>
      <c r="N297" s="12">
        <f t="shared" si="30"/>
        <v>0.4008475391</v>
      </c>
      <c r="O297" s="12">
        <f t="shared" si="24"/>
        <v>0.3431352553</v>
      </c>
      <c r="P297" s="12">
        <f t="shared" si="4"/>
        <v>0.3528627513</v>
      </c>
      <c r="Q297" s="12">
        <f t="shared" si="5"/>
        <v>0.3354341493</v>
      </c>
      <c r="R297" s="12">
        <f t="shared" si="31"/>
        <v>0.3550067302</v>
      </c>
    </row>
    <row r="298">
      <c r="A298" s="5" t="s">
        <v>362</v>
      </c>
      <c r="B298" s="5" t="s">
        <v>126</v>
      </c>
      <c r="C298" s="6">
        <v>1.0730075E7</v>
      </c>
      <c r="D298" s="7">
        <v>4.4606628E7</v>
      </c>
      <c r="E298" s="6">
        <v>1.1077875E7</v>
      </c>
      <c r="F298" s="7">
        <v>4.6039988E7</v>
      </c>
      <c r="G298" s="6">
        <v>9532994.0</v>
      </c>
      <c r="H298" s="7">
        <v>4.7710461E7</v>
      </c>
      <c r="I298" s="6">
        <v>9870581.0</v>
      </c>
      <c r="J298" s="7">
        <v>4.9103677E7</v>
      </c>
      <c r="K298" s="6">
        <v>9842778.0</v>
      </c>
      <c r="L298" s="7">
        <v>5.0913298E7</v>
      </c>
      <c r="M298" s="8">
        <f t="shared" si="1"/>
        <v>10</v>
      </c>
      <c r="N298" s="9">
        <f t="shared" si="30"/>
        <v>0.2405488933</v>
      </c>
      <c r="O298" s="9">
        <f t="shared" si="24"/>
        <v>0.2406142026</v>
      </c>
      <c r="P298" s="9">
        <f t="shared" si="4"/>
        <v>0.1998093039</v>
      </c>
      <c r="Q298" s="9">
        <f t="shared" si="5"/>
        <v>0.2010151093</v>
      </c>
      <c r="R298" s="9">
        <f t="shared" si="31"/>
        <v>0.193324306</v>
      </c>
    </row>
    <row r="299">
      <c r="A299" s="10" t="s">
        <v>363</v>
      </c>
      <c r="B299" s="10" t="s">
        <v>364</v>
      </c>
      <c r="C299" s="6">
        <v>7506853.0</v>
      </c>
      <c r="D299" s="7">
        <v>4.487804E7</v>
      </c>
      <c r="E299" s="6">
        <v>7547112.0</v>
      </c>
      <c r="F299" s="7">
        <v>4.4319328E7</v>
      </c>
      <c r="G299" s="6">
        <v>7637775.0</v>
      </c>
      <c r="H299" s="7">
        <v>4.6382419E7</v>
      </c>
      <c r="I299" s="6">
        <v>7854747.0</v>
      </c>
      <c r="J299" s="7">
        <v>4.4755028E7</v>
      </c>
      <c r="K299" s="6">
        <v>8130157.0</v>
      </c>
      <c r="L299" s="7">
        <v>4.7873577E7</v>
      </c>
      <c r="M299" s="11">
        <f t="shared" si="1"/>
        <v>10</v>
      </c>
      <c r="N299" s="12">
        <f t="shared" si="30"/>
        <v>0.1672723007</v>
      </c>
      <c r="O299" s="12">
        <f t="shared" si="24"/>
        <v>0.1702894051</v>
      </c>
      <c r="P299" s="12">
        <f t="shared" si="4"/>
        <v>0.1646696133</v>
      </c>
      <c r="Q299" s="12">
        <f t="shared" si="5"/>
        <v>0.1755053533</v>
      </c>
      <c r="R299" s="12">
        <f t="shared" si="31"/>
        <v>0.1698255595</v>
      </c>
    </row>
    <row r="300">
      <c r="A300" s="5" t="s">
        <v>362</v>
      </c>
      <c r="B300" s="5" t="s">
        <v>365</v>
      </c>
      <c r="C300" s="6">
        <v>2.446952E7</v>
      </c>
      <c r="D300" s="7">
        <v>1.48734937E8</v>
      </c>
      <c r="E300" s="6">
        <v>2.525973E7</v>
      </c>
      <c r="F300" s="7">
        <v>1.52183977E8</v>
      </c>
      <c r="G300" s="6">
        <v>2.5285675E7</v>
      </c>
      <c r="H300" s="7">
        <v>1.56642221E8</v>
      </c>
      <c r="I300" s="6">
        <v>2.7376629E7</v>
      </c>
      <c r="J300" s="7">
        <v>1.59778366E8</v>
      </c>
      <c r="K300" s="6">
        <v>2.8739541E7</v>
      </c>
      <c r="L300" s="7">
        <v>1.62545854E8</v>
      </c>
      <c r="M300" s="8">
        <f t="shared" si="1"/>
        <v>10</v>
      </c>
      <c r="N300" s="9">
        <f t="shared" si="30"/>
        <v>0.1645176345</v>
      </c>
      <c r="O300" s="9">
        <f t="shared" si="24"/>
        <v>0.1659815343</v>
      </c>
      <c r="P300" s="9">
        <f t="shared" si="4"/>
        <v>0.1614231134</v>
      </c>
      <c r="Q300" s="9">
        <f t="shared" si="5"/>
        <v>0.1713412753</v>
      </c>
      <c r="R300" s="9">
        <f t="shared" si="31"/>
        <v>0.1768088222</v>
      </c>
    </row>
    <row r="301">
      <c r="A301" s="10" t="s">
        <v>362</v>
      </c>
      <c r="B301" s="10" t="s">
        <v>366</v>
      </c>
      <c r="C301" s="6">
        <v>2.9859056E7</v>
      </c>
      <c r="D301" s="7">
        <v>1.16005089E8</v>
      </c>
      <c r="E301" s="6">
        <v>3.0741246E7</v>
      </c>
      <c r="F301" s="7">
        <v>1.20692641E8</v>
      </c>
      <c r="G301" s="6">
        <v>3.1649202E7</v>
      </c>
      <c r="H301" s="7">
        <v>1.19656761E8</v>
      </c>
      <c r="I301" s="6">
        <v>3.3134789E7</v>
      </c>
      <c r="J301" s="7">
        <v>1.27382113E8</v>
      </c>
      <c r="K301" s="6">
        <v>3.5320858E7</v>
      </c>
      <c r="L301" s="7">
        <v>1.30010127E8</v>
      </c>
      <c r="M301" s="11">
        <f t="shared" si="1"/>
        <v>10</v>
      </c>
      <c r="N301" s="12">
        <f t="shared" si="30"/>
        <v>0.2573943631</v>
      </c>
      <c r="O301" s="12">
        <f t="shared" si="24"/>
        <v>0.2547068798</v>
      </c>
      <c r="P301" s="12">
        <f t="shared" si="4"/>
        <v>0.2644999057</v>
      </c>
      <c r="Q301" s="12">
        <f t="shared" si="5"/>
        <v>0.2601212071</v>
      </c>
      <c r="R301" s="12">
        <f t="shared" si="31"/>
        <v>0.271677744</v>
      </c>
    </row>
    <row r="302">
      <c r="A302" s="5" t="s">
        <v>367</v>
      </c>
      <c r="B302" s="5" t="s">
        <v>368</v>
      </c>
      <c r="C302" s="6">
        <v>7534300.0</v>
      </c>
      <c r="D302" s="7">
        <v>2.8539123E7</v>
      </c>
      <c r="E302" s="6">
        <v>7667300.0</v>
      </c>
      <c r="F302" s="7">
        <v>2.9527363E7</v>
      </c>
      <c r="G302" s="6">
        <v>7697300.0</v>
      </c>
      <c r="H302" s="7">
        <v>2.9327015E7</v>
      </c>
      <c r="I302" s="6">
        <v>7947300.0</v>
      </c>
      <c r="J302" s="7">
        <v>3.0005033E7</v>
      </c>
      <c r="K302" s="6"/>
      <c r="L302" s="7"/>
      <c r="M302" s="8">
        <f t="shared" si="1"/>
        <v>8</v>
      </c>
      <c r="N302" s="9">
        <f t="shared" si="30"/>
        <v>0.2639990024</v>
      </c>
      <c r="O302" s="9">
        <f t="shared" si="24"/>
        <v>0.2596676175</v>
      </c>
      <c r="P302" s="9">
        <f t="shared" si="4"/>
        <v>0.2624644888</v>
      </c>
      <c r="Q302" s="9">
        <f t="shared" si="5"/>
        <v>0.2648655644</v>
      </c>
      <c r="R302" s="9"/>
    </row>
    <row r="303">
      <c r="A303" s="10" t="s">
        <v>367</v>
      </c>
      <c r="B303" s="10" t="s">
        <v>369</v>
      </c>
      <c r="C303" s="6">
        <v>2284480.0</v>
      </c>
      <c r="D303" s="7">
        <v>1.036424665E7</v>
      </c>
      <c r="E303" s="6">
        <v>2536700.0</v>
      </c>
      <c r="F303" s="7">
        <v>1.06064256E7</v>
      </c>
      <c r="G303" s="6">
        <v>2465534.0</v>
      </c>
      <c r="H303" s="7">
        <v>1.0948017E7</v>
      </c>
      <c r="I303" s="6">
        <v>2715000.0</v>
      </c>
      <c r="J303" s="7">
        <v>1.123660964E7</v>
      </c>
      <c r="K303" s="6"/>
      <c r="L303" s="7"/>
      <c r="M303" s="11">
        <f t="shared" si="1"/>
        <v>8</v>
      </c>
      <c r="N303" s="12">
        <f t="shared" si="30"/>
        <v>0.2204193008</v>
      </c>
      <c r="O303" s="12">
        <f t="shared" si="24"/>
        <v>0.2391663408</v>
      </c>
      <c r="P303" s="12">
        <f t="shared" si="4"/>
        <v>0.2252037058</v>
      </c>
      <c r="Q303" s="12">
        <f t="shared" si="5"/>
        <v>0.2416209237</v>
      </c>
      <c r="R303" s="12"/>
    </row>
    <row r="304">
      <c r="A304" s="5" t="s">
        <v>367</v>
      </c>
      <c r="B304" s="5" t="s">
        <v>370</v>
      </c>
      <c r="C304" s="6">
        <v>1.581562374E7</v>
      </c>
      <c r="D304" s="7">
        <v>5.048120713E7</v>
      </c>
      <c r="E304" s="6">
        <v>1.6440356E7</v>
      </c>
      <c r="F304" s="7">
        <v>5.151866649E7</v>
      </c>
      <c r="G304" s="6">
        <v>1.7208129E7</v>
      </c>
      <c r="H304" s="7">
        <v>5.270109979E7</v>
      </c>
      <c r="I304" s="6">
        <v>1.7023823E7</v>
      </c>
      <c r="J304" s="7">
        <v>5.334732362E7</v>
      </c>
      <c r="K304" s="6">
        <v>1.7352305E7</v>
      </c>
      <c r="L304" s="7">
        <v>5.4504225E7</v>
      </c>
      <c r="M304" s="8">
        <f t="shared" si="1"/>
        <v>10</v>
      </c>
      <c r="N304" s="9">
        <f t="shared" si="30"/>
        <v>0.3132972573</v>
      </c>
      <c r="O304" s="9">
        <f t="shared" si="24"/>
        <v>0.3191145486</v>
      </c>
      <c r="P304" s="9">
        <f t="shared" si="4"/>
        <v>0.3265231479</v>
      </c>
      <c r="Q304" s="9">
        <f t="shared" si="5"/>
        <v>0.3191129722</v>
      </c>
      <c r="R304" s="9">
        <f>K304/L304</f>
        <v>0.3183662367</v>
      </c>
    </row>
    <row r="305">
      <c r="A305" s="10" t="s">
        <v>367</v>
      </c>
      <c r="B305" s="10" t="s">
        <v>371</v>
      </c>
      <c r="C305" s="6">
        <v>2.0207E7</v>
      </c>
      <c r="D305" s="7">
        <v>9.5006522E7</v>
      </c>
      <c r="E305" s="6">
        <v>2.00252E7</v>
      </c>
      <c r="F305" s="7">
        <v>9.8032976E7</v>
      </c>
      <c r="G305" s="6">
        <v>2.05442E7</v>
      </c>
      <c r="H305" s="7">
        <v>9.9536124E7</v>
      </c>
      <c r="I305" s="6">
        <v>2.11426E7</v>
      </c>
      <c r="J305" s="7">
        <v>1.02708701E8</v>
      </c>
      <c r="K305" s="6"/>
      <c r="L305" s="7"/>
      <c r="M305" s="11">
        <f t="shared" si="1"/>
        <v>8</v>
      </c>
      <c r="N305" s="12">
        <f t="shared" si="30"/>
        <v>0.2126906614</v>
      </c>
      <c r="O305" s="12">
        <f t="shared" si="24"/>
        <v>0.2042700407</v>
      </c>
      <c r="P305" s="12">
        <f t="shared" si="4"/>
        <v>0.2063994375</v>
      </c>
      <c r="Q305" s="12">
        <f t="shared" si="5"/>
        <v>0.2058501353</v>
      </c>
      <c r="R305" s="12"/>
    </row>
    <row r="306">
      <c r="A306" s="5" t="s">
        <v>367</v>
      </c>
      <c r="B306" s="5" t="s">
        <v>372</v>
      </c>
      <c r="C306" s="6">
        <v>2.357955E7</v>
      </c>
      <c r="D306" s="7">
        <v>1.1873148338E8</v>
      </c>
      <c r="E306" s="6">
        <v>2.5421309E7</v>
      </c>
      <c r="F306" s="7">
        <v>1.23308548E8</v>
      </c>
      <c r="G306" s="6">
        <v>2.5665862E7</v>
      </c>
      <c r="H306" s="7">
        <v>1.24097302E8</v>
      </c>
      <c r="I306" s="6">
        <v>2.6101E7</v>
      </c>
      <c r="J306" s="7">
        <v>1.2966277717E8</v>
      </c>
      <c r="K306" s="6"/>
      <c r="L306" s="7"/>
      <c r="M306" s="8">
        <f t="shared" si="1"/>
        <v>8</v>
      </c>
      <c r="N306" s="9">
        <f t="shared" si="30"/>
        <v>0.1985955985</v>
      </c>
      <c r="O306" s="9">
        <f t="shared" si="24"/>
        <v>0.206160152</v>
      </c>
      <c r="P306" s="9">
        <f t="shared" si="4"/>
        <v>0.2068204674</v>
      </c>
      <c r="Q306" s="9">
        <f t="shared" si="5"/>
        <v>0.2012990973</v>
      </c>
      <c r="R306" s="9"/>
    </row>
    <row r="307">
      <c r="A307" s="10" t="s">
        <v>367</v>
      </c>
      <c r="B307" s="10" t="s">
        <v>373</v>
      </c>
      <c r="C307" s="6">
        <v>4.1878256E7</v>
      </c>
      <c r="D307" s="7">
        <v>2.12860979E8</v>
      </c>
      <c r="E307" s="6">
        <v>4.3791492E7</v>
      </c>
      <c r="F307" s="7">
        <v>2.19624922E8</v>
      </c>
      <c r="G307" s="6">
        <v>4.5332685E7</v>
      </c>
      <c r="H307" s="7">
        <v>2.28384409E8</v>
      </c>
      <c r="I307" s="6">
        <v>4.8497246E7</v>
      </c>
      <c r="J307" s="7">
        <v>2.331475898E8</v>
      </c>
      <c r="K307" s="13"/>
      <c r="L307" s="14"/>
      <c r="M307" s="11">
        <f t="shared" si="1"/>
        <v>8</v>
      </c>
      <c r="N307" s="12">
        <f t="shared" si="30"/>
        <v>0.1967399389</v>
      </c>
      <c r="O307" s="12">
        <f t="shared" si="24"/>
        <v>0.1993921801</v>
      </c>
      <c r="P307" s="12">
        <f t="shared" si="4"/>
        <v>0.1984929059</v>
      </c>
      <c r="Q307" s="12">
        <f t="shared" si="5"/>
        <v>0.2080109258</v>
      </c>
      <c r="R307" s="12"/>
    </row>
    <row r="308">
      <c r="A308" s="5" t="s">
        <v>367</v>
      </c>
      <c r="B308" s="5" t="s">
        <v>374</v>
      </c>
      <c r="C308" s="6">
        <v>1.33058E7</v>
      </c>
      <c r="D308" s="7">
        <v>5.0745671E7</v>
      </c>
      <c r="E308" s="6">
        <v>1.1853E7</v>
      </c>
      <c r="F308" s="7">
        <v>5.2876983E7</v>
      </c>
      <c r="G308" s="6">
        <v>1.2406E7</v>
      </c>
      <c r="H308" s="7">
        <v>5.467035E7</v>
      </c>
      <c r="I308" s="6">
        <v>1.265E7</v>
      </c>
      <c r="J308" s="7">
        <v>5.4907766E7</v>
      </c>
      <c r="K308" s="13"/>
      <c r="L308" s="14"/>
      <c r="M308" s="8">
        <f t="shared" si="1"/>
        <v>8</v>
      </c>
      <c r="N308" s="9">
        <f t="shared" si="30"/>
        <v>0.2622056175</v>
      </c>
      <c r="O308" s="9">
        <f t="shared" si="24"/>
        <v>0.2241618059</v>
      </c>
      <c r="P308" s="9">
        <f t="shared" si="4"/>
        <v>0.2269237347</v>
      </c>
      <c r="Q308" s="9">
        <f t="shared" si="5"/>
        <v>0.2303863537</v>
      </c>
      <c r="R308" s="9"/>
    </row>
    <row r="309">
      <c r="A309" s="10" t="s">
        <v>367</v>
      </c>
      <c r="B309" s="10" t="s">
        <v>375</v>
      </c>
      <c r="C309" s="6">
        <v>1.5573E7</v>
      </c>
      <c r="D309" s="7">
        <v>8.29402E7</v>
      </c>
      <c r="E309" s="6">
        <v>1.5575E7</v>
      </c>
      <c r="F309" s="7">
        <v>8.5757862E7</v>
      </c>
      <c r="G309" s="6">
        <v>1.512651E7</v>
      </c>
      <c r="H309" s="7">
        <v>8.7631359E7</v>
      </c>
      <c r="I309" s="6">
        <v>1.615E7</v>
      </c>
      <c r="J309" s="7">
        <v>8.9375633E7</v>
      </c>
      <c r="K309" s="6"/>
      <c r="L309" s="7"/>
      <c r="M309" s="11">
        <f t="shared" si="1"/>
        <v>8</v>
      </c>
      <c r="N309" s="12">
        <f t="shared" si="30"/>
        <v>0.187761785</v>
      </c>
      <c r="O309" s="12">
        <f t="shared" si="24"/>
        <v>0.1816160016</v>
      </c>
      <c r="P309" s="12">
        <f t="shared" si="4"/>
        <v>0.1726152621</v>
      </c>
      <c r="Q309" s="12">
        <f t="shared" si="5"/>
        <v>0.1806980209</v>
      </c>
      <c r="R309" s="12"/>
    </row>
    <row r="310">
      <c r="A310" s="5" t="s">
        <v>367</v>
      </c>
      <c r="B310" s="5" t="s">
        <v>376</v>
      </c>
      <c r="C310" s="6">
        <v>4301834.0</v>
      </c>
      <c r="D310" s="7">
        <v>1.348234406E7</v>
      </c>
      <c r="E310" s="6">
        <v>4366098.0</v>
      </c>
      <c r="F310" s="7">
        <v>1.368018818E7</v>
      </c>
      <c r="G310" s="6">
        <v>4264313.0</v>
      </c>
      <c r="H310" s="7">
        <v>1.393728716E7</v>
      </c>
      <c r="I310" s="6">
        <v>4438225.0</v>
      </c>
      <c r="J310" s="7">
        <v>1.472270277E7</v>
      </c>
      <c r="K310" s="6"/>
      <c r="L310" s="7"/>
      <c r="M310" s="8">
        <f t="shared" si="1"/>
        <v>8</v>
      </c>
      <c r="N310" s="9">
        <f t="shared" si="30"/>
        <v>0.3190716674</v>
      </c>
      <c r="O310" s="9">
        <f t="shared" si="24"/>
        <v>0.3191548203</v>
      </c>
      <c r="P310" s="9">
        <f t="shared" si="4"/>
        <v>0.3059643495</v>
      </c>
      <c r="Q310" s="9">
        <f t="shared" si="5"/>
        <v>0.3014544999</v>
      </c>
      <c r="R310" s="9"/>
    </row>
    <row r="311">
      <c r="A311" s="10" t="s">
        <v>367</v>
      </c>
      <c r="B311" s="10" t="s">
        <v>377</v>
      </c>
      <c r="C311" s="6">
        <v>1.3198E8</v>
      </c>
      <c r="D311" s="7">
        <v>5.50326532E8</v>
      </c>
      <c r="E311" s="6">
        <v>1.48563192E8</v>
      </c>
      <c r="F311" s="7">
        <v>5.9649633101E8</v>
      </c>
      <c r="G311" s="6">
        <v>1.37015636E8</v>
      </c>
      <c r="H311" s="7">
        <v>5.75981662E8</v>
      </c>
      <c r="I311" s="16"/>
      <c r="J311" s="16"/>
      <c r="K311" s="16"/>
      <c r="L311" s="16"/>
      <c r="M311" s="11">
        <f t="shared" si="1"/>
        <v>6</v>
      </c>
      <c r="N311" s="12">
        <f t="shared" si="30"/>
        <v>0.2398212558</v>
      </c>
      <c r="O311" s="12">
        <f t="shared" si="24"/>
        <v>0.2490596912</v>
      </c>
      <c r="P311" s="12">
        <f t="shared" si="4"/>
        <v>0.2378819415</v>
      </c>
      <c r="Q311" s="12"/>
      <c r="R311" s="12"/>
    </row>
    <row r="312">
      <c r="A312" s="5" t="s">
        <v>367</v>
      </c>
      <c r="B312" s="5" t="s">
        <v>378</v>
      </c>
      <c r="C312" s="6">
        <f>46405938+2016395</f>
        <v>48422333</v>
      </c>
      <c r="D312" s="7">
        <v>2.2356418099E8</v>
      </c>
      <c r="E312" s="6">
        <f>46492712+1729352</f>
        <v>48222064</v>
      </c>
      <c r="F312" s="7">
        <v>2.2724622671E8</v>
      </c>
      <c r="G312" s="6">
        <f>43193474.82+1450000</f>
        <v>44643474.82</v>
      </c>
      <c r="H312" s="7">
        <v>1.06978375E8</v>
      </c>
      <c r="I312" s="6">
        <f>42000000+1349536</f>
        <v>43349536</v>
      </c>
      <c r="J312" s="7">
        <v>2.1498722384E8</v>
      </c>
      <c r="K312" s="6"/>
      <c r="L312" s="7"/>
      <c r="M312" s="8">
        <f t="shared" si="1"/>
        <v>8</v>
      </c>
      <c r="N312" s="9">
        <f t="shared" si="30"/>
        <v>0.2165925364</v>
      </c>
      <c r="O312" s="9">
        <f t="shared" si="24"/>
        <v>0.2122018249</v>
      </c>
      <c r="P312" s="9">
        <f t="shared" si="4"/>
        <v>0.4173130768</v>
      </c>
      <c r="Q312" s="9">
        <f t="shared" ref="Q312:Q368" si="32">I312/J312</f>
        <v>0.201637731</v>
      </c>
      <c r="R312" s="9"/>
    </row>
    <row r="313">
      <c r="A313" s="10" t="s">
        <v>367</v>
      </c>
      <c r="B313" s="10" t="s">
        <v>379</v>
      </c>
      <c r="C313" s="6">
        <v>9135000.0</v>
      </c>
      <c r="D313" s="7">
        <v>4.4072949E7</v>
      </c>
      <c r="E313" s="6">
        <v>9476000.0</v>
      </c>
      <c r="F313" s="7">
        <v>4.4886488E7</v>
      </c>
      <c r="G313" s="6">
        <v>8826626.0</v>
      </c>
      <c r="H313" s="7">
        <v>4.5311491E7</v>
      </c>
      <c r="I313" s="6">
        <v>9313000.0</v>
      </c>
      <c r="J313" s="7">
        <v>4.7458337E7</v>
      </c>
      <c r="K313" s="13"/>
      <c r="L313" s="14"/>
      <c r="M313" s="11">
        <f t="shared" si="1"/>
        <v>8</v>
      </c>
      <c r="N313" s="12">
        <f t="shared" si="30"/>
        <v>0.2072699968</v>
      </c>
      <c r="O313" s="12">
        <f t="shared" si="24"/>
        <v>0.2111103012</v>
      </c>
      <c r="P313" s="12">
        <f t="shared" si="4"/>
        <v>0.1947988425</v>
      </c>
      <c r="Q313" s="12">
        <f t="shared" si="32"/>
        <v>0.196235279</v>
      </c>
      <c r="R313" s="12"/>
    </row>
    <row r="314">
      <c r="A314" s="5" t="s">
        <v>367</v>
      </c>
      <c r="B314" s="5" t="s">
        <v>380</v>
      </c>
      <c r="C314" s="6">
        <v>1.5303049E7</v>
      </c>
      <c r="D314" s="7">
        <v>4.9695239E7</v>
      </c>
      <c r="E314" s="6">
        <v>1.5467172E7</v>
      </c>
      <c r="F314" s="7">
        <v>5.0231292E7</v>
      </c>
      <c r="G314" s="6">
        <v>1.5648034E7</v>
      </c>
      <c r="H314" s="7">
        <v>5.2139489E7</v>
      </c>
      <c r="I314" s="6">
        <v>1.5746475E7</v>
      </c>
      <c r="J314" s="7">
        <v>5.520826E7</v>
      </c>
      <c r="K314" s="13"/>
      <c r="L314" s="14"/>
      <c r="M314" s="8">
        <f t="shared" si="1"/>
        <v>8</v>
      </c>
      <c r="N314" s="9">
        <f t="shared" si="30"/>
        <v>0.3079379294</v>
      </c>
      <c r="O314" s="9">
        <f t="shared" si="24"/>
        <v>0.3079190557</v>
      </c>
      <c r="P314" s="9">
        <f t="shared" si="4"/>
        <v>0.3001186682</v>
      </c>
      <c r="Q314" s="9">
        <f t="shared" si="32"/>
        <v>0.2852195487</v>
      </c>
      <c r="R314" s="9"/>
    </row>
    <row r="315">
      <c r="A315" s="10" t="s">
        <v>381</v>
      </c>
      <c r="B315" s="10" t="s">
        <v>382</v>
      </c>
      <c r="C315" s="6">
        <v>1.70559E8</v>
      </c>
      <c r="D315" s="7">
        <v>5.30173E8</v>
      </c>
      <c r="E315" s="6">
        <v>1.88856E8</v>
      </c>
      <c r="F315" s="7">
        <v>5.76719E8</v>
      </c>
      <c r="G315" s="6">
        <v>2.05348E8</v>
      </c>
      <c r="H315" s="7">
        <v>6.41556E8</v>
      </c>
      <c r="I315" s="6">
        <v>1.80277E8</v>
      </c>
      <c r="J315" s="7">
        <v>5.95138E8</v>
      </c>
      <c r="K315" s="6">
        <v>2.22596E8</v>
      </c>
      <c r="L315" s="7">
        <v>7.14521E8</v>
      </c>
      <c r="M315" s="11">
        <f t="shared" si="1"/>
        <v>10</v>
      </c>
      <c r="N315" s="12">
        <f t="shared" si="30"/>
        <v>0.3217044248</v>
      </c>
      <c r="O315" s="12">
        <f t="shared" si="24"/>
        <v>0.3274662357</v>
      </c>
      <c r="P315" s="12">
        <f t="shared" si="4"/>
        <v>0.3200780602</v>
      </c>
      <c r="Q315" s="12">
        <f t="shared" si="32"/>
        <v>0.3029162984</v>
      </c>
      <c r="R315" s="12">
        <f t="shared" ref="R315:R335" si="33">K315/L315</f>
        <v>0.3115317814</v>
      </c>
    </row>
    <row r="316">
      <c r="A316" s="5" t="s">
        <v>381</v>
      </c>
      <c r="B316" s="5" t="s">
        <v>383</v>
      </c>
      <c r="C316" s="6">
        <v>2.5308231E7</v>
      </c>
      <c r="D316" s="7">
        <v>9.2895342E7</v>
      </c>
      <c r="E316" s="6">
        <v>2.585555E7</v>
      </c>
      <c r="F316" s="7">
        <v>9.1127641E7</v>
      </c>
      <c r="G316" s="6">
        <v>2.6944075E7</v>
      </c>
      <c r="H316" s="7">
        <v>9.5374901E7</v>
      </c>
      <c r="I316" s="6">
        <v>2.6508761E7</v>
      </c>
      <c r="J316" s="7">
        <v>9.7007684E7</v>
      </c>
      <c r="K316" s="6">
        <v>2.7813588E7</v>
      </c>
      <c r="L316" s="7">
        <v>1.11597203E8</v>
      </c>
      <c r="M316" s="8">
        <f t="shared" si="1"/>
        <v>10</v>
      </c>
      <c r="N316" s="9">
        <f t="shared" si="30"/>
        <v>0.2724381057</v>
      </c>
      <c r="O316" s="9">
        <f t="shared" si="24"/>
        <v>0.2837289511</v>
      </c>
      <c r="P316" s="9">
        <f t="shared" si="4"/>
        <v>0.2825069774</v>
      </c>
      <c r="Q316" s="9">
        <f t="shared" si="32"/>
        <v>0.2732645488</v>
      </c>
      <c r="R316" s="9">
        <f t="shared" si="33"/>
        <v>0.2492319454</v>
      </c>
    </row>
    <row r="317">
      <c r="A317" s="10" t="s">
        <v>381</v>
      </c>
      <c r="B317" s="10" t="s">
        <v>384</v>
      </c>
      <c r="C317" s="6">
        <v>1.1739061E7</v>
      </c>
      <c r="D317" s="7">
        <v>3.785435E7</v>
      </c>
      <c r="E317" s="6">
        <v>1.2106756E7</v>
      </c>
      <c r="F317" s="7">
        <v>4.352834E7</v>
      </c>
      <c r="G317" s="6">
        <v>1.3071958E7</v>
      </c>
      <c r="H317" s="7">
        <v>4.1203079E7</v>
      </c>
      <c r="I317" s="6">
        <v>1.1501297E7</v>
      </c>
      <c r="J317" s="7">
        <v>3.2699736E7</v>
      </c>
      <c r="K317" s="6">
        <v>1.1731203E7</v>
      </c>
      <c r="L317" s="7">
        <v>3.8439635E7</v>
      </c>
      <c r="M317" s="11">
        <f t="shared" si="1"/>
        <v>10</v>
      </c>
      <c r="N317" s="12">
        <f t="shared" si="30"/>
        <v>0.3101112818</v>
      </c>
      <c r="O317" s="12">
        <f t="shared" si="24"/>
        <v>0.2781350265</v>
      </c>
      <c r="P317" s="12">
        <f t="shared" si="4"/>
        <v>0.3172568244</v>
      </c>
      <c r="Q317" s="12">
        <f t="shared" si="32"/>
        <v>0.3517244604</v>
      </c>
      <c r="R317" s="12">
        <f t="shared" si="33"/>
        <v>0.3051850778</v>
      </c>
    </row>
    <row r="318">
      <c r="A318" s="5" t="s">
        <v>381</v>
      </c>
      <c r="B318" s="5" t="s">
        <v>385</v>
      </c>
      <c r="C318" s="6">
        <v>2.2328228E7</v>
      </c>
      <c r="D318" s="7">
        <v>9.2028627E7</v>
      </c>
      <c r="E318" s="6">
        <v>2.5495288E7</v>
      </c>
      <c r="F318" s="7">
        <v>9.5574102E7</v>
      </c>
      <c r="G318" s="6">
        <v>2.5051326E7</v>
      </c>
      <c r="H318" s="7">
        <v>9.3780478E7</v>
      </c>
      <c r="I318" s="6">
        <v>2.2676029E7</v>
      </c>
      <c r="J318" s="7">
        <v>9.2613484E7</v>
      </c>
      <c r="K318" s="6">
        <v>2.4865738E7</v>
      </c>
      <c r="L318" s="7">
        <v>1.05918426E8</v>
      </c>
      <c r="M318" s="8">
        <f t="shared" si="1"/>
        <v>10</v>
      </c>
      <c r="N318" s="9">
        <f t="shared" si="30"/>
        <v>0.2426226352</v>
      </c>
      <c r="O318" s="9">
        <f t="shared" si="24"/>
        <v>0.266759378</v>
      </c>
      <c r="P318" s="9">
        <f t="shared" si="4"/>
        <v>0.2671273013</v>
      </c>
      <c r="Q318" s="9">
        <f t="shared" si="32"/>
        <v>0.2448458693</v>
      </c>
      <c r="R318" s="9">
        <f t="shared" si="33"/>
        <v>0.2347630997</v>
      </c>
    </row>
    <row r="319">
      <c r="A319" s="10" t="s">
        <v>386</v>
      </c>
      <c r="B319" s="10" t="s">
        <v>387</v>
      </c>
      <c r="C319" s="6">
        <v>1.8715979E7</v>
      </c>
      <c r="D319" s="7">
        <v>7.5326814E7</v>
      </c>
      <c r="E319" s="6">
        <v>1.9338303E7</v>
      </c>
      <c r="F319" s="7">
        <v>7.1114253E7</v>
      </c>
      <c r="G319" s="6">
        <v>2.0066758E7</v>
      </c>
      <c r="H319" s="7">
        <v>8.619572E7</v>
      </c>
      <c r="I319" s="6">
        <v>2.0312272E7</v>
      </c>
      <c r="J319" s="7">
        <v>8.3710949E7</v>
      </c>
      <c r="K319" s="6">
        <v>2.0539431E7</v>
      </c>
      <c r="L319" s="7">
        <v>9.621742E7</v>
      </c>
      <c r="M319" s="11">
        <f t="shared" si="1"/>
        <v>10</v>
      </c>
      <c r="N319" s="12">
        <f t="shared" si="30"/>
        <v>0.2484637011</v>
      </c>
      <c r="O319" s="12">
        <f t="shared" si="24"/>
        <v>0.2719328712</v>
      </c>
      <c r="P319" s="12">
        <f t="shared" si="4"/>
        <v>0.2328045754</v>
      </c>
      <c r="Q319" s="12">
        <f t="shared" si="32"/>
        <v>0.242647733</v>
      </c>
      <c r="R319" s="12">
        <f t="shared" si="33"/>
        <v>0.2134689436</v>
      </c>
    </row>
    <row r="320">
      <c r="A320" s="5" t="s">
        <v>386</v>
      </c>
      <c r="B320" s="5" t="s">
        <v>388</v>
      </c>
      <c r="C320" s="6">
        <v>9.2552397E7</v>
      </c>
      <c r="D320" s="7">
        <v>2.53415376E8</v>
      </c>
      <c r="E320" s="6">
        <v>9.6704504E7</v>
      </c>
      <c r="F320" s="7">
        <v>2.70735512E8</v>
      </c>
      <c r="G320" s="6">
        <v>1.0214724E8</v>
      </c>
      <c r="H320" s="7">
        <v>2.85331273E8</v>
      </c>
      <c r="I320" s="6">
        <v>1.02274464E8</v>
      </c>
      <c r="J320" s="7">
        <v>2.82074138E8</v>
      </c>
      <c r="K320" s="6">
        <v>1.04811389E8</v>
      </c>
      <c r="L320" s="7">
        <v>2.95913664E8</v>
      </c>
      <c r="M320" s="8">
        <f t="shared" si="1"/>
        <v>10</v>
      </c>
      <c r="N320" s="9">
        <f t="shared" si="30"/>
        <v>0.3652201317</v>
      </c>
      <c r="O320" s="9">
        <f t="shared" si="24"/>
        <v>0.3571917968</v>
      </c>
      <c r="P320" s="9">
        <f t="shared" si="4"/>
        <v>0.3579952486</v>
      </c>
      <c r="Q320" s="9">
        <f t="shared" si="32"/>
        <v>0.3625800817</v>
      </c>
      <c r="R320" s="9">
        <f t="shared" si="33"/>
        <v>0.3541958407</v>
      </c>
    </row>
    <row r="321">
      <c r="A321" s="10" t="s">
        <v>386</v>
      </c>
      <c r="B321" s="10" t="s">
        <v>389</v>
      </c>
      <c r="C321" s="6">
        <v>1.42342365E8</v>
      </c>
      <c r="D321" s="7">
        <v>5.30356897E8</v>
      </c>
      <c r="E321" s="6">
        <v>1.499E8</v>
      </c>
      <c r="F321" s="7">
        <v>5.53711367E8</v>
      </c>
      <c r="G321" s="6">
        <v>1.56836411E8</v>
      </c>
      <c r="H321" s="7">
        <v>5.86034467E8</v>
      </c>
      <c r="I321" s="6">
        <v>1.46471946E8</v>
      </c>
      <c r="J321" s="7">
        <v>5.50643575E8</v>
      </c>
      <c r="K321" s="6">
        <v>1.68597218E8</v>
      </c>
      <c r="L321" s="7">
        <v>6.28379723E8</v>
      </c>
      <c r="M321" s="11">
        <f t="shared" si="1"/>
        <v>10</v>
      </c>
      <c r="N321" s="12">
        <f t="shared" si="30"/>
        <v>0.2683897689</v>
      </c>
      <c r="O321" s="12">
        <f t="shared" si="24"/>
        <v>0.2707186613</v>
      </c>
      <c r="P321" s="12">
        <f t="shared" si="4"/>
        <v>0.2676231857</v>
      </c>
      <c r="Q321" s="12">
        <f t="shared" si="32"/>
        <v>0.2660013712</v>
      </c>
      <c r="R321" s="12">
        <f t="shared" si="33"/>
        <v>0.268304676</v>
      </c>
    </row>
    <row r="322">
      <c r="A322" s="5" t="s">
        <v>386</v>
      </c>
      <c r="B322" s="5" t="s">
        <v>390</v>
      </c>
      <c r="C322" s="6">
        <v>4179968.0</v>
      </c>
      <c r="D322" s="7">
        <v>2.2520152E7</v>
      </c>
      <c r="E322" s="6">
        <v>4486849.0</v>
      </c>
      <c r="F322" s="7">
        <v>2.5164871E7</v>
      </c>
      <c r="G322" s="6">
        <v>4389548.0</v>
      </c>
      <c r="H322" s="7">
        <v>2.4252267E7</v>
      </c>
      <c r="I322" s="6">
        <v>4026850.0</v>
      </c>
      <c r="J322" s="7">
        <v>2.19297345E7</v>
      </c>
      <c r="K322" s="6">
        <v>4974221.0</v>
      </c>
      <c r="L322" s="7">
        <v>2.4692615E7</v>
      </c>
      <c r="M322" s="8">
        <f t="shared" si="1"/>
        <v>10</v>
      </c>
      <c r="N322" s="9">
        <f t="shared" si="30"/>
        <v>0.1856101149</v>
      </c>
      <c r="O322" s="9">
        <f t="shared" si="24"/>
        <v>0.1782981125</v>
      </c>
      <c r="P322" s="9">
        <f t="shared" si="4"/>
        <v>0.1809953684</v>
      </c>
      <c r="Q322" s="9">
        <f t="shared" si="32"/>
        <v>0.1836251141</v>
      </c>
      <c r="R322" s="9">
        <f t="shared" si="33"/>
        <v>0.2014456954</v>
      </c>
    </row>
    <row r="323">
      <c r="A323" s="10" t="s">
        <v>386</v>
      </c>
      <c r="B323" s="10" t="s">
        <v>391</v>
      </c>
      <c r="C323" s="6">
        <v>6.5538036E7</v>
      </c>
      <c r="D323" s="7">
        <v>1.95720899E8</v>
      </c>
      <c r="E323" s="6">
        <v>6.9850267E7</v>
      </c>
      <c r="F323" s="7">
        <v>1.89172194E8</v>
      </c>
      <c r="G323" s="6">
        <v>7.480427E7</v>
      </c>
      <c r="H323" s="7">
        <v>2.30327868E8</v>
      </c>
      <c r="I323" s="6">
        <v>8.4877479E7</v>
      </c>
      <c r="J323" s="7">
        <v>2.24030846E8</v>
      </c>
      <c r="K323" s="6">
        <v>8.6698674E7</v>
      </c>
      <c r="L323" s="7">
        <v>2.24908636E8</v>
      </c>
      <c r="M323" s="11">
        <f t="shared" si="1"/>
        <v>10</v>
      </c>
      <c r="N323" s="12">
        <f t="shared" si="30"/>
        <v>0.3348545625</v>
      </c>
      <c r="O323" s="12">
        <f t="shared" si="24"/>
        <v>0.3692417238</v>
      </c>
      <c r="P323" s="12">
        <f t="shared" si="4"/>
        <v>0.3247729884</v>
      </c>
      <c r="Q323" s="12">
        <f t="shared" si="32"/>
        <v>0.3788651452</v>
      </c>
      <c r="R323" s="12">
        <f t="shared" si="33"/>
        <v>0.3854839705</v>
      </c>
    </row>
    <row r="324">
      <c r="A324" s="5" t="s">
        <v>392</v>
      </c>
      <c r="B324" s="5" t="s">
        <v>159</v>
      </c>
      <c r="C324" s="6">
        <v>5.2883611E7</v>
      </c>
      <c r="D324" s="7">
        <v>1.76380268E8</v>
      </c>
      <c r="E324" s="6">
        <v>5.3854273E7</v>
      </c>
      <c r="F324" s="7">
        <v>1.77148136E8</v>
      </c>
      <c r="G324" s="6">
        <v>5.4266365E7</v>
      </c>
      <c r="H324" s="7">
        <v>1.81383548E8</v>
      </c>
      <c r="I324" s="6">
        <v>5.5053943E7</v>
      </c>
      <c r="J324" s="7">
        <v>1.81730957E8</v>
      </c>
      <c r="K324" s="6">
        <v>5.6378285E7</v>
      </c>
      <c r="L324" s="7">
        <v>1.89807123E8</v>
      </c>
      <c r="M324" s="8">
        <f t="shared" si="1"/>
        <v>10</v>
      </c>
      <c r="N324" s="9">
        <f t="shared" si="30"/>
        <v>0.2998272517</v>
      </c>
      <c r="O324" s="9">
        <f t="shared" si="24"/>
        <v>0.3040069978</v>
      </c>
      <c r="P324" s="9">
        <f t="shared" si="4"/>
        <v>0.2991801936</v>
      </c>
      <c r="Q324" s="9">
        <f t="shared" si="32"/>
        <v>0.3029420188</v>
      </c>
      <c r="R324" s="9">
        <f t="shared" si="33"/>
        <v>0.2970293428</v>
      </c>
    </row>
    <row r="325">
      <c r="A325" s="10" t="s">
        <v>392</v>
      </c>
      <c r="B325" s="10" t="s">
        <v>393</v>
      </c>
      <c r="C325" s="6">
        <v>4660297.0</v>
      </c>
      <c r="D325" s="7">
        <v>2.0149824E7</v>
      </c>
      <c r="E325" s="6">
        <v>4534650.0</v>
      </c>
      <c r="F325" s="7">
        <v>2.0722886E7</v>
      </c>
      <c r="G325" s="6">
        <v>4847762.0</v>
      </c>
      <c r="H325" s="7">
        <v>2.1842414E7</v>
      </c>
      <c r="I325" s="6">
        <v>5062524.0</v>
      </c>
      <c r="J325" s="7">
        <v>2.2356131E7</v>
      </c>
      <c r="K325" s="6">
        <v>5171066.0</v>
      </c>
      <c r="L325" s="7">
        <v>2.3439171E7</v>
      </c>
      <c r="M325" s="11">
        <f t="shared" si="1"/>
        <v>10</v>
      </c>
      <c r="N325" s="12">
        <f t="shared" si="30"/>
        <v>0.2312822683</v>
      </c>
      <c r="O325" s="12">
        <f t="shared" si="24"/>
        <v>0.2188232855</v>
      </c>
      <c r="P325" s="12">
        <f t="shared" si="4"/>
        <v>0.221942593</v>
      </c>
      <c r="Q325" s="12">
        <f t="shared" si="32"/>
        <v>0.226449022</v>
      </c>
      <c r="R325" s="12">
        <f t="shared" si="33"/>
        <v>0.2206164203</v>
      </c>
    </row>
    <row r="326">
      <c r="A326" s="5" t="s">
        <v>392</v>
      </c>
      <c r="B326" s="5" t="s">
        <v>394</v>
      </c>
      <c r="C326" s="6">
        <v>1.230909055E7</v>
      </c>
      <c r="D326" s="7">
        <v>6.256598025E7</v>
      </c>
      <c r="E326" s="6">
        <v>1.239430736E7</v>
      </c>
      <c r="F326" s="7">
        <v>6.164206264E7</v>
      </c>
      <c r="G326" s="6">
        <v>1.285289084E7</v>
      </c>
      <c r="H326" s="7">
        <v>6.217493508E7</v>
      </c>
      <c r="I326" s="6">
        <v>1.288071807E7</v>
      </c>
      <c r="J326" s="7">
        <v>6.278213262E7</v>
      </c>
      <c r="K326" s="6">
        <v>1.35952892E7</v>
      </c>
      <c r="L326" s="7">
        <v>6.361901324E7</v>
      </c>
      <c r="M326" s="8">
        <f t="shared" si="1"/>
        <v>10</v>
      </c>
      <c r="N326" s="9">
        <f t="shared" si="30"/>
        <v>0.1967377559</v>
      </c>
      <c r="O326" s="9">
        <f t="shared" si="24"/>
        <v>0.2010689914</v>
      </c>
      <c r="P326" s="9">
        <f t="shared" si="4"/>
        <v>0.2067214195</v>
      </c>
      <c r="Q326" s="9">
        <f t="shared" si="32"/>
        <v>0.2051653477</v>
      </c>
      <c r="R326" s="9">
        <f t="shared" si="33"/>
        <v>0.2136985236</v>
      </c>
    </row>
    <row r="327">
      <c r="A327" s="10" t="s">
        <v>395</v>
      </c>
      <c r="B327" s="10" t="s">
        <v>396</v>
      </c>
      <c r="C327" s="6">
        <v>8.94624835E7</v>
      </c>
      <c r="D327" s="7">
        <v>4.9965747638E8</v>
      </c>
      <c r="E327" s="6">
        <v>9.1355867E7</v>
      </c>
      <c r="F327" s="7">
        <v>5.1358287415E8</v>
      </c>
      <c r="G327" s="6">
        <v>8.962192965E7</v>
      </c>
      <c r="H327" s="7">
        <v>5.0868283686E8</v>
      </c>
      <c r="I327" s="6">
        <v>8.6053364E7</v>
      </c>
      <c r="J327" s="7">
        <v>5.19550544E8</v>
      </c>
      <c r="K327" s="6">
        <v>8.5310225E7</v>
      </c>
      <c r="L327" s="7">
        <v>5.34577394E8</v>
      </c>
      <c r="M327" s="11">
        <f t="shared" si="1"/>
        <v>10</v>
      </c>
      <c r="N327" s="12">
        <f t="shared" si="30"/>
        <v>0.1790476231</v>
      </c>
      <c r="O327" s="12">
        <f t="shared" si="24"/>
        <v>0.1778795042</v>
      </c>
      <c r="P327" s="12">
        <f t="shared" si="4"/>
        <v>0.1761843002</v>
      </c>
      <c r="Q327" s="12">
        <f t="shared" si="32"/>
        <v>0.1656303992</v>
      </c>
      <c r="R327" s="12">
        <f t="shared" si="33"/>
        <v>0.1595844231</v>
      </c>
    </row>
    <row r="328">
      <c r="A328" s="5" t="s">
        <v>395</v>
      </c>
      <c r="B328" s="5" t="s">
        <v>397</v>
      </c>
      <c r="C328" s="6">
        <v>3.1857265E7</v>
      </c>
      <c r="D328" s="7">
        <v>1.04779727E8</v>
      </c>
      <c r="E328" s="6">
        <v>3.0418927E7</v>
      </c>
      <c r="F328" s="7">
        <v>1.04978926E8</v>
      </c>
      <c r="G328" s="6">
        <v>3.3067019E7</v>
      </c>
      <c r="H328" s="7">
        <v>1.08229417E8</v>
      </c>
      <c r="I328" s="6">
        <v>3.4125773E7</v>
      </c>
      <c r="J328" s="7">
        <v>1.09398202E8</v>
      </c>
      <c r="K328" s="6">
        <v>3.6055526E7</v>
      </c>
      <c r="L328" s="7">
        <v>1.1240206E8</v>
      </c>
      <c r="M328" s="8">
        <f t="shared" si="1"/>
        <v>10</v>
      </c>
      <c r="N328" s="9">
        <f t="shared" si="30"/>
        <v>0.3040403512</v>
      </c>
      <c r="O328" s="9">
        <f t="shared" si="24"/>
        <v>0.2897622233</v>
      </c>
      <c r="P328" s="9">
        <f t="shared" si="4"/>
        <v>0.3055270916</v>
      </c>
      <c r="Q328" s="9">
        <f t="shared" si="32"/>
        <v>0.3119408946</v>
      </c>
      <c r="R328" s="9">
        <f t="shared" si="33"/>
        <v>0.3207728221</v>
      </c>
    </row>
    <row r="329">
      <c r="A329" s="10" t="s">
        <v>395</v>
      </c>
      <c r="B329" s="10" t="s">
        <v>398</v>
      </c>
      <c r="C329" s="6">
        <v>1.2232055E7</v>
      </c>
      <c r="D329" s="7">
        <v>5.7519021E7</v>
      </c>
      <c r="E329" s="6">
        <v>1.2496043E7</v>
      </c>
      <c r="F329" s="7">
        <v>5.9607804E7</v>
      </c>
      <c r="G329" s="6">
        <v>1.2775722E7</v>
      </c>
      <c r="H329" s="7">
        <v>6.270025E7</v>
      </c>
      <c r="I329" s="6">
        <v>1.2523756E7</v>
      </c>
      <c r="J329" s="7">
        <v>6.1613893E7</v>
      </c>
      <c r="K329" s="6">
        <v>1.283661E7</v>
      </c>
      <c r="L329" s="7">
        <v>6.6137361E7</v>
      </c>
      <c r="M329" s="11">
        <f t="shared" si="1"/>
        <v>10</v>
      </c>
      <c r="N329" s="12">
        <f t="shared" si="30"/>
        <v>0.212661043</v>
      </c>
      <c r="O329" s="12">
        <f t="shared" si="24"/>
        <v>0.2096377011</v>
      </c>
      <c r="P329" s="12">
        <f t="shared" si="4"/>
        <v>0.2037587091</v>
      </c>
      <c r="Q329" s="12">
        <f t="shared" si="32"/>
        <v>0.2032618845</v>
      </c>
      <c r="R329" s="12">
        <f t="shared" si="33"/>
        <v>0.1940901452</v>
      </c>
    </row>
    <row r="330">
      <c r="A330" s="5" t="s">
        <v>395</v>
      </c>
      <c r="B330" s="5" t="s">
        <v>399</v>
      </c>
      <c r="C330" s="6">
        <v>1.1113835E7</v>
      </c>
      <c r="D330" s="7">
        <v>4.2519568E7</v>
      </c>
      <c r="E330" s="6">
        <v>1.0938717E7</v>
      </c>
      <c r="F330" s="7">
        <v>4.3976477E7</v>
      </c>
      <c r="G330" s="6">
        <v>1.139942E7</v>
      </c>
      <c r="H330" s="7">
        <v>4.4464333E7</v>
      </c>
      <c r="I330" s="6">
        <v>1.1916362E7</v>
      </c>
      <c r="J330" s="7">
        <v>4.3120685E7</v>
      </c>
      <c r="K330" s="6">
        <v>1.2292055E7</v>
      </c>
      <c r="L330" s="7">
        <v>4.6681768E7</v>
      </c>
      <c r="M330" s="8">
        <f t="shared" si="1"/>
        <v>10</v>
      </c>
      <c r="N330" s="9">
        <f t="shared" si="30"/>
        <v>0.2613816537</v>
      </c>
      <c r="O330" s="9">
        <f t="shared" si="24"/>
        <v>0.2487401844</v>
      </c>
      <c r="P330" s="9">
        <f t="shared" si="4"/>
        <v>0.2563722254</v>
      </c>
      <c r="Q330" s="9">
        <f t="shared" si="32"/>
        <v>0.2763490886</v>
      </c>
      <c r="R330" s="9">
        <f t="shared" si="33"/>
        <v>0.2633159695</v>
      </c>
    </row>
    <row r="331">
      <c r="A331" s="10" t="s">
        <v>395</v>
      </c>
      <c r="B331" s="10" t="s">
        <v>400</v>
      </c>
      <c r="C331" s="6">
        <v>1.3120598E7</v>
      </c>
      <c r="D331" s="7">
        <v>8.1798874E7</v>
      </c>
      <c r="E331" s="6">
        <v>1.374019E7</v>
      </c>
      <c r="F331" s="7">
        <v>8.2397745E7</v>
      </c>
      <c r="G331" s="6">
        <v>1.3587532E7</v>
      </c>
      <c r="H331" s="7">
        <v>8.5678257E7</v>
      </c>
      <c r="I331" s="6">
        <v>1.3151792E7</v>
      </c>
      <c r="J331" s="7">
        <v>8.3631839E7</v>
      </c>
      <c r="K331" s="6">
        <v>1.3150882E7</v>
      </c>
      <c r="L331" s="7">
        <v>9.3644736E7</v>
      </c>
      <c r="M331" s="11">
        <f t="shared" si="1"/>
        <v>10</v>
      </c>
      <c r="N331" s="12">
        <f t="shared" si="30"/>
        <v>0.1604007165</v>
      </c>
      <c r="O331" s="12">
        <f t="shared" si="24"/>
        <v>0.1667544421</v>
      </c>
      <c r="P331" s="12">
        <f t="shared" si="4"/>
        <v>0.1585878667</v>
      </c>
      <c r="Q331" s="12">
        <f t="shared" si="32"/>
        <v>0.1572581945</v>
      </c>
      <c r="R331" s="12">
        <f t="shared" si="33"/>
        <v>0.1404337559</v>
      </c>
    </row>
    <row r="332">
      <c r="A332" s="5" t="s">
        <v>395</v>
      </c>
      <c r="B332" s="5" t="s">
        <v>401</v>
      </c>
      <c r="C332" s="6">
        <v>2548048.0</v>
      </c>
      <c r="D332" s="7">
        <v>8288227.0</v>
      </c>
      <c r="E332" s="6">
        <v>2603936.0</v>
      </c>
      <c r="F332" s="7">
        <v>8678054.0</v>
      </c>
      <c r="G332" s="6">
        <v>2547158.0</v>
      </c>
      <c r="H332" s="7">
        <v>9107710.0</v>
      </c>
      <c r="I332" s="6">
        <v>2425243.0</v>
      </c>
      <c r="J332" s="7">
        <v>9019997.0</v>
      </c>
      <c r="K332" s="6">
        <v>2601037.0</v>
      </c>
      <c r="L332" s="7">
        <v>9714596.0</v>
      </c>
      <c r="M332" s="8">
        <f t="shared" si="1"/>
        <v>10</v>
      </c>
      <c r="N332" s="9">
        <f t="shared" si="30"/>
        <v>0.3074298037</v>
      </c>
      <c r="O332" s="9">
        <f t="shared" si="24"/>
        <v>0.3000598982</v>
      </c>
      <c r="P332" s="9">
        <f t="shared" si="4"/>
        <v>0.2796705209</v>
      </c>
      <c r="Q332" s="9">
        <f t="shared" si="32"/>
        <v>0.2688740362</v>
      </c>
      <c r="R332" s="9">
        <f t="shared" si="33"/>
        <v>0.2677452567</v>
      </c>
    </row>
    <row r="333">
      <c r="A333" s="10" t="s">
        <v>395</v>
      </c>
      <c r="B333" s="10" t="s">
        <v>402</v>
      </c>
      <c r="C333" s="6">
        <v>2.7215201E7</v>
      </c>
      <c r="D333" s="7">
        <v>1.13492108E8</v>
      </c>
      <c r="E333" s="6">
        <v>2.6455334E7</v>
      </c>
      <c r="F333" s="7">
        <v>1.18326387E8</v>
      </c>
      <c r="G333" s="6">
        <v>2.6887898E7</v>
      </c>
      <c r="H333" s="7">
        <v>1.26531436E8</v>
      </c>
      <c r="I333" s="6">
        <v>2.8806427E7</v>
      </c>
      <c r="J333" s="7">
        <v>1.2590048E8</v>
      </c>
      <c r="K333" s="6">
        <v>2.5426068E7</v>
      </c>
      <c r="L333" s="7">
        <v>1.32407983E8</v>
      </c>
      <c r="M333" s="11">
        <f t="shared" si="1"/>
        <v>10</v>
      </c>
      <c r="N333" s="12">
        <f t="shared" si="30"/>
        <v>0.2397981805</v>
      </c>
      <c r="O333" s="12">
        <f t="shared" si="24"/>
        <v>0.2235793272</v>
      </c>
      <c r="P333" s="12">
        <f t="shared" si="4"/>
        <v>0.2124997459</v>
      </c>
      <c r="Q333" s="12">
        <f t="shared" si="32"/>
        <v>0.2288031547</v>
      </c>
      <c r="R333" s="12">
        <f t="shared" si="33"/>
        <v>0.1920282103</v>
      </c>
    </row>
    <row r="334">
      <c r="A334" s="5" t="s">
        <v>395</v>
      </c>
      <c r="B334" s="5" t="s">
        <v>403</v>
      </c>
      <c r="C334" s="6">
        <v>1.4684405E7</v>
      </c>
      <c r="D334" s="7">
        <v>4.4650901E7</v>
      </c>
      <c r="E334" s="6">
        <v>1.5538642E7</v>
      </c>
      <c r="F334" s="7">
        <v>4.7798102E7</v>
      </c>
      <c r="G334" s="6">
        <v>1.4873274E7</v>
      </c>
      <c r="H334" s="7">
        <v>4.6900766E7</v>
      </c>
      <c r="I334" s="6">
        <v>1.481135E7</v>
      </c>
      <c r="J334" s="7">
        <v>5.125097079E7</v>
      </c>
      <c r="K334" s="6">
        <v>1.5238476E7</v>
      </c>
      <c r="L334" s="7">
        <v>5.4554958E7</v>
      </c>
      <c r="M334" s="8">
        <f t="shared" si="1"/>
        <v>10</v>
      </c>
      <c r="N334" s="9">
        <f t="shared" si="30"/>
        <v>0.3288714152</v>
      </c>
      <c r="O334" s="9">
        <f t="shared" si="24"/>
        <v>0.3250891008</v>
      </c>
      <c r="P334" s="9">
        <f t="shared" si="4"/>
        <v>0.317122198</v>
      </c>
      <c r="Q334" s="9">
        <f t="shared" si="32"/>
        <v>0.288996477</v>
      </c>
      <c r="R334" s="9">
        <f t="shared" si="33"/>
        <v>0.2793233935</v>
      </c>
    </row>
    <row r="335">
      <c r="A335" s="10" t="s">
        <v>395</v>
      </c>
      <c r="B335" s="10" t="s">
        <v>404</v>
      </c>
      <c r="C335" s="6">
        <v>8775018.0</v>
      </c>
      <c r="D335" s="7">
        <v>4.01125E7</v>
      </c>
      <c r="E335" s="6">
        <v>9039080.0</v>
      </c>
      <c r="F335" s="7">
        <v>4.1556E7</v>
      </c>
      <c r="G335" s="6">
        <v>8803827.0</v>
      </c>
      <c r="H335" s="7">
        <v>4.267E7</v>
      </c>
      <c r="I335" s="6">
        <v>9011297.0</v>
      </c>
      <c r="J335" s="7">
        <v>4.2591E7</v>
      </c>
      <c r="K335" s="6">
        <v>9436314.0</v>
      </c>
      <c r="L335" s="7">
        <v>4.5625211E7</v>
      </c>
      <c r="M335" s="11">
        <f t="shared" si="1"/>
        <v>10</v>
      </c>
      <c r="N335" s="12">
        <f t="shared" si="30"/>
        <v>0.218760187</v>
      </c>
      <c r="O335" s="12">
        <f t="shared" si="24"/>
        <v>0.2175156415</v>
      </c>
      <c r="P335" s="12">
        <f t="shared" si="4"/>
        <v>0.2063235763</v>
      </c>
      <c r="Q335" s="12">
        <f t="shared" si="32"/>
        <v>0.2115774929</v>
      </c>
      <c r="R335" s="12">
        <f t="shared" si="33"/>
        <v>0.2068223641</v>
      </c>
    </row>
    <row r="336">
      <c r="A336" s="5" t="s">
        <v>395</v>
      </c>
      <c r="B336" s="5" t="s">
        <v>405</v>
      </c>
      <c r="C336" s="6">
        <v>1.3736406E7</v>
      </c>
      <c r="D336" s="7">
        <v>4.9620223E7</v>
      </c>
      <c r="E336" s="6">
        <v>1.434962E7</v>
      </c>
      <c r="F336" s="7">
        <v>5.2233673E7</v>
      </c>
      <c r="G336" s="6">
        <v>1.4860254E7</v>
      </c>
      <c r="H336" s="7">
        <v>5.3507287E7</v>
      </c>
      <c r="I336" s="6">
        <v>1.4919545E7</v>
      </c>
      <c r="J336" s="7">
        <v>5.4192539E7</v>
      </c>
      <c r="K336" s="13"/>
      <c r="L336" s="7"/>
      <c r="M336" s="8">
        <f t="shared" si="1"/>
        <v>8</v>
      </c>
      <c r="N336" s="9">
        <f t="shared" si="30"/>
        <v>0.2768307994</v>
      </c>
      <c r="O336" s="9">
        <f t="shared" si="24"/>
        <v>0.2747197196</v>
      </c>
      <c r="P336" s="9">
        <f t="shared" si="4"/>
        <v>0.2777239295</v>
      </c>
      <c r="Q336" s="9">
        <f t="shared" si="32"/>
        <v>0.2753062557</v>
      </c>
      <c r="R336" s="9"/>
    </row>
    <row r="337">
      <c r="A337" s="10" t="s">
        <v>395</v>
      </c>
      <c r="B337" s="10" t="s">
        <v>406</v>
      </c>
      <c r="C337" s="6">
        <v>1.51309E7</v>
      </c>
      <c r="D337" s="7">
        <v>4.846355E7</v>
      </c>
      <c r="E337" s="6">
        <v>1.63869E7</v>
      </c>
      <c r="F337" s="7">
        <v>5.06489E7</v>
      </c>
      <c r="G337" s="6">
        <v>1.65583E7</v>
      </c>
      <c r="H337" s="7">
        <v>5.13594E7</v>
      </c>
      <c r="I337" s="6">
        <v>1.62568E7</v>
      </c>
      <c r="J337" s="7">
        <v>5.10507E7</v>
      </c>
      <c r="K337" s="6">
        <v>1.71271E7</v>
      </c>
      <c r="L337" s="7">
        <v>5.24876E7</v>
      </c>
      <c r="M337" s="11">
        <f t="shared" si="1"/>
        <v>10</v>
      </c>
      <c r="N337" s="12">
        <f t="shared" si="30"/>
        <v>0.3122119614</v>
      </c>
      <c r="O337" s="12">
        <f t="shared" si="24"/>
        <v>0.3235391094</v>
      </c>
      <c r="P337" s="12">
        <f t="shared" si="4"/>
        <v>0.3224005732</v>
      </c>
      <c r="Q337" s="12">
        <f t="shared" si="32"/>
        <v>0.3184442133</v>
      </c>
      <c r="R337" s="12">
        <f t="shared" ref="R337:R345" si="34">K337/L337</f>
        <v>0.3263075469</v>
      </c>
    </row>
    <row r="338">
      <c r="A338" s="5" t="s">
        <v>395</v>
      </c>
      <c r="B338" s="5" t="s">
        <v>407</v>
      </c>
      <c r="C338" s="6">
        <v>8.98376E7</v>
      </c>
      <c r="D338" s="7">
        <v>5.256041E8</v>
      </c>
      <c r="E338" s="6">
        <v>9.84623E7</v>
      </c>
      <c r="F338" s="7">
        <v>5.422557E8</v>
      </c>
      <c r="G338" s="6">
        <v>9.86186E7</v>
      </c>
      <c r="H338" s="7">
        <v>5.52047E8</v>
      </c>
      <c r="I338" s="6">
        <v>9.52699E7</v>
      </c>
      <c r="J338" s="7">
        <v>5.33034E8</v>
      </c>
      <c r="K338" s="6">
        <v>9.08028E7</v>
      </c>
      <c r="L338" s="7">
        <v>5.608674E8</v>
      </c>
      <c r="M338" s="8">
        <f t="shared" si="1"/>
        <v>10</v>
      </c>
      <c r="N338" s="9">
        <f t="shared" si="30"/>
        <v>0.1709225632</v>
      </c>
      <c r="O338" s="9">
        <f t="shared" si="24"/>
        <v>0.1815790964</v>
      </c>
      <c r="P338" s="9">
        <f t="shared" si="4"/>
        <v>0.1786416736</v>
      </c>
      <c r="Q338" s="9">
        <f t="shared" si="32"/>
        <v>0.1787313755</v>
      </c>
      <c r="R338" s="9">
        <f t="shared" si="34"/>
        <v>0.1618970901</v>
      </c>
    </row>
    <row r="339">
      <c r="A339" s="10" t="s">
        <v>392</v>
      </c>
      <c r="B339" s="10" t="s">
        <v>408</v>
      </c>
      <c r="C339" s="6">
        <v>7070244.0</v>
      </c>
      <c r="D339" s="7">
        <v>5.6432806E7</v>
      </c>
      <c r="E339" s="6">
        <v>7148111.0</v>
      </c>
      <c r="F339" s="7">
        <v>5.6574713E7</v>
      </c>
      <c r="G339" s="6">
        <v>7192322.0</v>
      </c>
      <c r="H339" s="7">
        <v>5.8025449E7</v>
      </c>
      <c r="I339" s="6">
        <v>7552943.0</v>
      </c>
      <c r="J339" s="7">
        <v>5.9238049E7</v>
      </c>
      <c r="K339" s="6">
        <v>7447744.0</v>
      </c>
      <c r="L339" s="7">
        <v>6.0115945E7</v>
      </c>
      <c r="M339" s="11">
        <f t="shared" si="1"/>
        <v>10</v>
      </c>
      <c r="N339" s="12">
        <f t="shared" si="30"/>
        <v>0.1252860614</v>
      </c>
      <c r="O339" s="12">
        <f t="shared" si="24"/>
        <v>0.1263481619</v>
      </c>
      <c r="P339" s="12">
        <f t="shared" si="4"/>
        <v>0.1239511649</v>
      </c>
      <c r="Q339" s="12">
        <f t="shared" si="32"/>
        <v>0.1275015489</v>
      </c>
      <c r="R339" s="12">
        <f t="shared" si="34"/>
        <v>0.1238896602</v>
      </c>
    </row>
    <row r="340">
      <c r="A340" s="5" t="s">
        <v>395</v>
      </c>
      <c r="B340" s="5" t="s">
        <v>409</v>
      </c>
      <c r="C340" s="6">
        <v>1.9735381E7</v>
      </c>
      <c r="D340" s="7">
        <v>8.5480963E7</v>
      </c>
      <c r="E340" s="6">
        <v>1.973048E7</v>
      </c>
      <c r="F340" s="7">
        <v>8.6734914E7</v>
      </c>
      <c r="G340" s="6">
        <v>1.9916227E7</v>
      </c>
      <c r="H340" s="7">
        <v>8.9459143E7</v>
      </c>
      <c r="I340" s="6">
        <v>2.0099391E7</v>
      </c>
      <c r="J340" s="7">
        <v>8.8539604E7</v>
      </c>
      <c r="K340" s="6">
        <v>2.2823774E7</v>
      </c>
      <c r="L340" s="7">
        <v>9.7587611E7</v>
      </c>
      <c r="M340" s="8">
        <f t="shared" si="1"/>
        <v>10</v>
      </c>
      <c r="N340" s="9">
        <f t="shared" si="30"/>
        <v>0.230874575</v>
      </c>
      <c r="O340" s="9">
        <f t="shared" si="24"/>
        <v>0.2274802509</v>
      </c>
      <c r="P340" s="9">
        <f t="shared" si="4"/>
        <v>0.2226293069</v>
      </c>
      <c r="Q340" s="9">
        <f t="shared" si="32"/>
        <v>0.227010175</v>
      </c>
      <c r="R340" s="9">
        <f t="shared" si="34"/>
        <v>0.2338798313</v>
      </c>
    </row>
    <row r="341">
      <c r="A341" s="10" t="s">
        <v>395</v>
      </c>
      <c r="B341" s="10" t="s">
        <v>410</v>
      </c>
      <c r="C341" s="6">
        <v>4.7400535E7</v>
      </c>
      <c r="D341" s="7">
        <v>1.37010862E8</v>
      </c>
      <c r="E341" s="6">
        <v>4.8038599E7</v>
      </c>
      <c r="F341" s="7">
        <v>1.37581483E8</v>
      </c>
      <c r="G341" s="6">
        <v>4.8960741E7</v>
      </c>
      <c r="H341" s="7">
        <v>1.41383589E8</v>
      </c>
      <c r="I341" s="6">
        <v>4.7916893E7</v>
      </c>
      <c r="J341" s="7">
        <v>1.44209495E8</v>
      </c>
      <c r="K341" s="6">
        <v>4.7916893E7</v>
      </c>
      <c r="L341" s="7">
        <v>1.49250468E8</v>
      </c>
      <c r="M341" s="11">
        <f t="shared" si="1"/>
        <v>10</v>
      </c>
      <c r="N341" s="12">
        <f t="shared" si="30"/>
        <v>0.3459618771</v>
      </c>
      <c r="O341" s="12">
        <f t="shared" si="24"/>
        <v>0.3491647128</v>
      </c>
      <c r="P341" s="12">
        <f t="shared" si="4"/>
        <v>0.3462972</v>
      </c>
      <c r="Q341" s="12">
        <f t="shared" si="32"/>
        <v>0.3322728021</v>
      </c>
      <c r="R341" s="12">
        <f t="shared" si="34"/>
        <v>0.3210502027</v>
      </c>
    </row>
    <row r="342">
      <c r="A342" s="5" t="s">
        <v>395</v>
      </c>
      <c r="B342" s="5" t="s">
        <v>411</v>
      </c>
      <c r="C342" s="6">
        <v>1.9104372E7</v>
      </c>
      <c r="D342" s="7">
        <v>7.3649045E7</v>
      </c>
      <c r="E342" s="6">
        <v>2.0165941E7</v>
      </c>
      <c r="F342" s="7">
        <v>7.3540579E7</v>
      </c>
      <c r="G342" s="6">
        <v>2.0728556E7</v>
      </c>
      <c r="H342" s="7">
        <v>7.4740743E7</v>
      </c>
      <c r="I342" s="6">
        <v>2.1440791E7</v>
      </c>
      <c r="J342" s="7">
        <v>7.5824084E7</v>
      </c>
      <c r="K342" s="6">
        <v>2.2893798E7</v>
      </c>
      <c r="L342" s="7">
        <v>7.87465E7</v>
      </c>
      <c r="M342" s="8">
        <f t="shared" si="1"/>
        <v>10</v>
      </c>
      <c r="N342" s="9">
        <f t="shared" si="30"/>
        <v>0.2593974165</v>
      </c>
      <c r="O342" s="9">
        <f t="shared" si="24"/>
        <v>0.2742151513</v>
      </c>
      <c r="P342" s="9">
        <f t="shared" si="4"/>
        <v>0.2773394426</v>
      </c>
      <c r="Q342" s="9">
        <f t="shared" si="32"/>
        <v>0.2827701948</v>
      </c>
      <c r="R342" s="9">
        <f t="shared" si="34"/>
        <v>0.2907278165</v>
      </c>
    </row>
    <row r="343">
      <c r="A343" s="10" t="s">
        <v>392</v>
      </c>
      <c r="B343" s="10" t="s">
        <v>412</v>
      </c>
      <c r="C343" s="6">
        <v>3.7439486E7</v>
      </c>
      <c r="D343" s="7">
        <v>1.7014148E8</v>
      </c>
      <c r="E343" s="6">
        <v>3.8169041E7</v>
      </c>
      <c r="F343" s="7">
        <v>1.74046442E8</v>
      </c>
      <c r="G343" s="6">
        <v>3.8664817E7</v>
      </c>
      <c r="H343" s="7">
        <v>1.78805348E8</v>
      </c>
      <c r="I343" s="6">
        <v>4.0107021E7</v>
      </c>
      <c r="J343" s="7">
        <v>1.81351895E8</v>
      </c>
      <c r="K343" s="6">
        <v>4.1451474E7</v>
      </c>
      <c r="L343" s="7">
        <v>1.84570722E8</v>
      </c>
      <c r="M343" s="11">
        <f t="shared" si="1"/>
        <v>10</v>
      </c>
      <c r="N343" s="12">
        <f t="shared" si="30"/>
        <v>0.2200491379</v>
      </c>
      <c r="O343" s="12">
        <f t="shared" si="24"/>
        <v>0.2193037707</v>
      </c>
      <c r="P343" s="12">
        <f t="shared" si="4"/>
        <v>0.2162397122</v>
      </c>
      <c r="Q343" s="12">
        <f t="shared" si="32"/>
        <v>0.2211557867</v>
      </c>
      <c r="R343" s="12">
        <f t="shared" si="34"/>
        <v>0.2245831492</v>
      </c>
    </row>
    <row r="344">
      <c r="A344" s="5" t="s">
        <v>392</v>
      </c>
      <c r="B344" s="5" t="s">
        <v>413</v>
      </c>
      <c r="C344" s="6">
        <v>9.9419032E7</v>
      </c>
      <c r="D344" s="7">
        <v>3.14588829E8</v>
      </c>
      <c r="E344" s="6">
        <v>1.05296716E8</v>
      </c>
      <c r="F344" s="7">
        <v>3.21857063E8</v>
      </c>
      <c r="G344" s="6">
        <v>1.07491994E8</v>
      </c>
      <c r="H344" s="7">
        <v>3.34504931E8</v>
      </c>
      <c r="I344" s="6">
        <v>1.07818962E8</v>
      </c>
      <c r="J344" s="7">
        <v>3.32849987E8</v>
      </c>
      <c r="K344" s="6">
        <v>1.10139106E8</v>
      </c>
      <c r="L344" s="7">
        <v>3.39250928E8</v>
      </c>
      <c r="M344" s="8">
        <f t="shared" si="1"/>
        <v>10</v>
      </c>
      <c r="N344" s="9">
        <f t="shared" si="30"/>
        <v>0.3160284881</v>
      </c>
      <c r="O344" s="9">
        <f t="shared" si="24"/>
        <v>0.3271536595</v>
      </c>
      <c r="P344" s="9">
        <f t="shared" si="4"/>
        <v>0.3213465155</v>
      </c>
      <c r="Q344" s="9">
        <f t="shared" si="32"/>
        <v>0.3239265922</v>
      </c>
      <c r="R344" s="9">
        <f t="shared" si="34"/>
        <v>0.3246538091</v>
      </c>
    </row>
    <row r="345">
      <c r="A345" s="10" t="s">
        <v>414</v>
      </c>
      <c r="B345" s="10" t="s">
        <v>415</v>
      </c>
      <c r="C345" s="6">
        <v>1.497282E8</v>
      </c>
      <c r="D345" s="7">
        <v>3.7842914E8</v>
      </c>
      <c r="E345" s="6">
        <v>1.4660167E8</v>
      </c>
      <c r="F345" s="7">
        <v>4.036896E8</v>
      </c>
      <c r="G345" s="6">
        <v>1.517352E8</v>
      </c>
      <c r="H345" s="7">
        <v>3.827565E8</v>
      </c>
      <c r="I345" s="6">
        <v>1.5152763E8</v>
      </c>
      <c r="J345" s="7">
        <v>3.7578765E8</v>
      </c>
      <c r="K345" s="6">
        <v>1.6575339E8</v>
      </c>
      <c r="L345" s="7">
        <v>4.2448018E8</v>
      </c>
      <c r="M345" s="11">
        <f t="shared" si="1"/>
        <v>10</v>
      </c>
      <c r="N345" s="12">
        <f t="shared" si="30"/>
        <v>0.3956571632</v>
      </c>
      <c r="O345" s="12">
        <f t="shared" si="24"/>
        <v>0.3631544385</v>
      </c>
      <c r="P345" s="12">
        <f t="shared" si="4"/>
        <v>0.3964274937</v>
      </c>
      <c r="Q345" s="12">
        <f t="shared" si="32"/>
        <v>0.4032267425</v>
      </c>
      <c r="R345" s="12">
        <f t="shared" si="34"/>
        <v>0.3904855817</v>
      </c>
    </row>
    <row r="346">
      <c r="A346" s="5" t="s">
        <v>416</v>
      </c>
      <c r="B346" s="5" t="s">
        <v>417</v>
      </c>
      <c r="C346" s="6">
        <v>2.01327425E8</v>
      </c>
      <c r="D346" s="7">
        <v>6.24359797E8</v>
      </c>
      <c r="E346" s="6">
        <v>2.07633646E8</v>
      </c>
      <c r="F346" s="7">
        <v>6.51135031E8</v>
      </c>
      <c r="G346" s="6">
        <v>2.18370375E8</v>
      </c>
      <c r="H346" s="7">
        <v>6.75068552E8</v>
      </c>
      <c r="I346" s="6">
        <v>2.18203161E8</v>
      </c>
      <c r="J346" s="7">
        <v>6.65008989E8</v>
      </c>
      <c r="K346" s="6"/>
      <c r="L346" s="7"/>
      <c r="M346" s="8">
        <f t="shared" si="1"/>
        <v>8</v>
      </c>
      <c r="N346" s="9">
        <f t="shared" si="30"/>
        <v>0.3224541778</v>
      </c>
      <c r="O346" s="9">
        <f t="shared" si="24"/>
        <v>0.3188795505</v>
      </c>
      <c r="P346" s="9">
        <f t="shared" si="4"/>
        <v>0.3234788146</v>
      </c>
      <c r="Q346" s="9">
        <f t="shared" si="32"/>
        <v>0.3281206188</v>
      </c>
      <c r="R346" s="9"/>
    </row>
    <row r="347">
      <c r="A347" s="10" t="s">
        <v>416</v>
      </c>
      <c r="B347" s="10" t="s">
        <v>418</v>
      </c>
      <c r="C347" s="6">
        <v>2.5351493E7</v>
      </c>
      <c r="D347" s="7">
        <v>2.18784593E8</v>
      </c>
      <c r="E347" s="6">
        <v>2.5924772E7</v>
      </c>
      <c r="F347" s="7">
        <v>2.24361684E8</v>
      </c>
      <c r="G347" s="6">
        <v>2.6718683E7</v>
      </c>
      <c r="H347" s="7">
        <v>2.25026E8</v>
      </c>
      <c r="I347" s="6">
        <v>2.7148507E7</v>
      </c>
      <c r="J347" s="7">
        <v>2.26594933E8</v>
      </c>
      <c r="K347" s="6"/>
      <c r="L347" s="14"/>
      <c r="M347" s="11">
        <f t="shared" si="1"/>
        <v>8</v>
      </c>
      <c r="N347" s="12">
        <f t="shared" si="30"/>
        <v>0.1158742151</v>
      </c>
      <c r="O347" s="12">
        <f t="shared" si="24"/>
        <v>0.1155490168</v>
      </c>
      <c r="P347" s="12">
        <f t="shared" si="4"/>
        <v>0.1187359816</v>
      </c>
      <c r="Q347" s="12">
        <f t="shared" si="32"/>
        <v>0.1198107418</v>
      </c>
      <c r="R347" s="12"/>
    </row>
    <row r="348">
      <c r="A348" s="5" t="s">
        <v>414</v>
      </c>
      <c r="B348" s="5" t="s">
        <v>419</v>
      </c>
      <c r="C348" s="6">
        <v>8744063.0</v>
      </c>
      <c r="D348" s="7">
        <v>2.2102223E7</v>
      </c>
      <c r="E348" s="6">
        <v>9105357.0</v>
      </c>
      <c r="F348" s="7">
        <v>2.3975982E7</v>
      </c>
      <c r="G348" s="6">
        <v>9677542.0</v>
      </c>
      <c r="H348" s="7">
        <v>2.582169E7</v>
      </c>
      <c r="I348" s="6">
        <v>1.0128465E7</v>
      </c>
      <c r="J348" s="7">
        <v>2.7386624E7</v>
      </c>
      <c r="K348" s="6">
        <v>1.1082869E7</v>
      </c>
      <c r="L348" s="7">
        <v>2.923392E7</v>
      </c>
      <c r="M348" s="8">
        <f t="shared" si="1"/>
        <v>10</v>
      </c>
      <c r="N348" s="9">
        <f t="shared" si="30"/>
        <v>0.3956191646</v>
      </c>
      <c r="O348" s="9">
        <f t="shared" si="24"/>
        <v>0.3797699298</v>
      </c>
      <c r="P348" s="9">
        <f t="shared" si="4"/>
        <v>0.3747834476</v>
      </c>
      <c r="Q348" s="9">
        <f t="shared" si="32"/>
        <v>0.3698325504</v>
      </c>
      <c r="R348" s="9">
        <f t="shared" ref="R348:R364" si="35">K348/L348</f>
        <v>0.3791099175</v>
      </c>
    </row>
    <row r="349">
      <c r="A349" s="10" t="s">
        <v>414</v>
      </c>
      <c r="B349" s="10" t="s">
        <v>420</v>
      </c>
      <c r="C349" s="6">
        <v>4721288.0</v>
      </c>
      <c r="D349" s="7">
        <v>2.3550016E7</v>
      </c>
      <c r="E349" s="6">
        <v>4284078.0</v>
      </c>
      <c r="F349" s="7">
        <v>2.3242049E7</v>
      </c>
      <c r="G349" s="6">
        <v>4250349.53</v>
      </c>
      <c r="H349" s="7">
        <v>2.160193953E7</v>
      </c>
      <c r="I349" s="6">
        <v>4529745.76</v>
      </c>
      <c r="J349" s="7">
        <v>2.092898629E7</v>
      </c>
      <c r="K349" s="6">
        <v>4564550.0</v>
      </c>
      <c r="L349" s="7">
        <v>2.24594715E7</v>
      </c>
      <c r="M349" s="11">
        <f t="shared" si="1"/>
        <v>10</v>
      </c>
      <c r="N349" s="12">
        <f t="shared" si="30"/>
        <v>0.2004791844</v>
      </c>
      <c r="O349" s="12">
        <f t="shared" si="24"/>
        <v>0.1843244544</v>
      </c>
      <c r="P349" s="12">
        <f t="shared" si="4"/>
        <v>0.1967577737</v>
      </c>
      <c r="Q349" s="12">
        <f t="shared" si="32"/>
        <v>0.2164340736</v>
      </c>
      <c r="R349" s="12">
        <f t="shared" si="35"/>
        <v>0.2032349693</v>
      </c>
    </row>
    <row r="350">
      <c r="A350" s="5" t="s">
        <v>416</v>
      </c>
      <c r="B350" s="5" t="s">
        <v>421</v>
      </c>
      <c r="C350" s="6">
        <v>8.0573145E7</v>
      </c>
      <c r="D350" s="7">
        <v>2.5520745E8</v>
      </c>
      <c r="E350" s="6">
        <v>8.483485E7</v>
      </c>
      <c r="F350" s="7">
        <v>2.68751E8</v>
      </c>
      <c r="G350" s="6">
        <v>8.6918214E7</v>
      </c>
      <c r="H350" s="7">
        <v>2.81195656E8</v>
      </c>
      <c r="I350" s="6">
        <v>8.4030006E7</v>
      </c>
      <c r="J350" s="7">
        <v>2.83118577E8</v>
      </c>
      <c r="K350" s="6">
        <v>7.778393E7</v>
      </c>
      <c r="L350" s="7">
        <v>2.79095678E8</v>
      </c>
      <c r="M350" s="8">
        <f t="shared" si="1"/>
        <v>10</v>
      </c>
      <c r="N350" s="9">
        <f t="shared" si="30"/>
        <v>0.3157162732</v>
      </c>
      <c r="O350" s="9">
        <f t="shared" si="24"/>
        <v>0.3156633836</v>
      </c>
      <c r="P350" s="9">
        <f t="shared" si="4"/>
        <v>0.3091022644</v>
      </c>
      <c r="Q350" s="9">
        <f t="shared" si="32"/>
        <v>0.2968014564</v>
      </c>
      <c r="R350" s="9">
        <f t="shared" si="35"/>
        <v>0.278699873</v>
      </c>
    </row>
    <row r="351">
      <c r="A351" s="10" t="s">
        <v>422</v>
      </c>
      <c r="B351" s="10" t="s">
        <v>423</v>
      </c>
      <c r="C351" s="6">
        <v>1.0449185E7</v>
      </c>
      <c r="D351" s="7">
        <v>4.8997717E7</v>
      </c>
      <c r="E351" s="6">
        <v>1.06395E7</v>
      </c>
      <c r="F351" s="7">
        <v>5.1000645E7</v>
      </c>
      <c r="G351" s="6">
        <v>1.1489855E7</v>
      </c>
      <c r="H351" s="7">
        <v>5.309611E7</v>
      </c>
      <c r="I351" s="6">
        <v>1.100931E7</v>
      </c>
      <c r="J351" s="7">
        <v>5.123263E7</v>
      </c>
      <c r="K351" s="6">
        <v>1.093967E7</v>
      </c>
      <c r="L351" s="7">
        <v>5.4206965E7</v>
      </c>
      <c r="M351" s="11">
        <f t="shared" si="1"/>
        <v>10</v>
      </c>
      <c r="N351" s="12">
        <f t="shared" si="30"/>
        <v>0.2132586096</v>
      </c>
      <c r="O351" s="12">
        <f t="shared" si="24"/>
        <v>0.2086150087</v>
      </c>
      <c r="P351" s="12">
        <f t="shared" si="4"/>
        <v>0.2163973029</v>
      </c>
      <c r="Q351" s="12">
        <f t="shared" si="32"/>
        <v>0.2148886364</v>
      </c>
      <c r="R351" s="12">
        <f t="shared" si="35"/>
        <v>0.2018129958</v>
      </c>
    </row>
    <row r="352">
      <c r="A352" s="5" t="s">
        <v>424</v>
      </c>
      <c r="B352" s="5" t="s">
        <v>425</v>
      </c>
      <c r="C352" s="6">
        <v>2.1348652E7</v>
      </c>
      <c r="D352" s="7">
        <v>7.7054975E7</v>
      </c>
      <c r="E352" s="6">
        <v>2.1510463E7</v>
      </c>
      <c r="F352" s="7">
        <v>7.9533973E7</v>
      </c>
      <c r="G352" s="6">
        <v>2.2350569E7</v>
      </c>
      <c r="H352" s="7">
        <v>8.4269637E7</v>
      </c>
      <c r="I352" s="6">
        <v>2.2601745E7</v>
      </c>
      <c r="J352" s="7">
        <v>8.518844E7</v>
      </c>
      <c r="K352" s="6">
        <v>2.3565826E7</v>
      </c>
      <c r="L352" s="7">
        <v>8.8157645E7</v>
      </c>
      <c r="M352" s="8">
        <f t="shared" si="1"/>
        <v>10</v>
      </c>
      <c r="N352" s="9">
        <f t="shared" si="30"/>
        <v>0.2770574126</v>
      </c>
      <c r="O352" s="9">
        <f t="shared" si="24"/>
        <v>0.2704562866</v>
      </c>
      <c r="P352" s="9">
        <f t="shared" si="4"/>
        <v>0.2652268337</v>
      </c>
      <c r="Q352" s="9">
        <f t="shared" si="32"/>
        <v>0.2653146953</v>
      </c>
      <c r="R352" s="9">
        <f t="shared" si="35"/>
        <v>0.2673146044</v>
      </c>
    </row>
    <row r="353">
      <c r="A353" s="10" t="s">
        <v>424</v>
      </c>
      <c r="B353" s="10" t="s">
        <v>426</v>
      </c>
      <c r="C353" s="6">
        <v>1.37016563E8</v>
      </c>
      <c r="D353" s="7">
        <v>4.15800707E8</v>
      </c>
      <c r="E353" s="6">
        <v>1.48448167E8</v>
      </c>
      <c r="F353" s="7">
        <v>4.59961443E8</v>
      </c>
      <c r="G353" s="6">
        <v>1.54800485E8</v>
      </c>
      <c r="H353" s="7">
        <v>4.83541347E8</v>
      </c>
      <c r="I353" s="6">
        <v>1.52393571E8</v>
      </c>
      <c r="J353" s="7">
        <v>4.6485978E8</v>
      </c>
      <c r="K353" s="6">
        <v>1.56461454E8</v>
      </c>
      <c r="L353" s="7">
        <v>4.96438808E8</v>
      </c>
      <c r="M353" s="11">
        <f t="shared" si="1"/>
        <v>10</v>
      </c>
      <c r="N353" s="12">
        <f t="shared" si="30"/>
        <v>0.3295246032</v>
      </c>
      <c r="O353" s="12">
        <f t="shared" si="24"/>
        <v>0.3227404585</v>
      </c>
      <c r="P353" s="12">
        <f t="shared" si="4"/>
        <v>0.3201390863</v>
      </c>
      <c r="Q353" s="12">
        <f t="shared" si="32"/>
        <v>0.3278269654</v>
      </c>
      <c r="R353" s="12">
        <f t="shared" si="35"/>
        <v>0.315167653</v>
      </c>
    </row>
    <row r="354">
      <c r="A354" s="5" t="s">
        <v>422</v>
      </c>
      <c r="B354" s="5" t="s">
        <v>427</v>
      </c>
      <c r="C354" s="6">
        <v>1.09806E8</v>
      </c>
      <c r="D354" s="7">
        <v>2.69442E8</v>
      </c>
      <c r="E354" s="6">
        <v>1.14842E8</v>
      </c>
      <c r="F354" s="7">
        <v>2.7814E8</v>
      </c>
      <c r="G354" s="6">
        <v>1.02107E8</v>
      </c>
      <c r="H354" s="7">
        <v>2.92032E8</v>
      </c>
      <c r="I354" s="6">
        <v>1.02536E8</v>
      </c>
      <c r="J354" s="7">
        <v>3.10725E8</v>
      </c>
      <c r="K354" s="6">
        <v>1.01076E8</v>
      </c>
      <c r="L354" s="7">
        <v>3.13629E8</v>
      </c>
      <c r="M354" s="8">
        <f t="shared" si="1"/>
        <v>10</v>
      </c>
      <c r="N354" s="9">
        <f t="shared" si="30"/>
        <v>0.4075311199</v>
      </c>
      <c r="O354" s="9">
        <f t="shared" si="24"/>
        <v>0.4128927878</v>
      </c>
      <c r="P354" s="9">
        <f t="shared" si="4"/>
        <v>0.3496431898</v>
      </c>
      <c r="Q354" s="9">
        <f t="shared" si="32"/>
        <v>0.3299895406</v>
      </c>
      <c r="R354" s="9">
        <f t="shared" si="35"/>
        <v>0.3222788709</v>
      </c>
    </row>
    <row r="355">
      <c r="A355" s="10" t="s">
        <v>428</v>
      </c>
      <c r="B355" s="10" t="s">
        <v>429</v>
      </c>
      <c r="C355" s="6">
        <v>2602640.0</v>
      </c>
      <c r="D355" s="7">
        <v>1.115585E7</v>
      </c>
      <c r="E355" s="6">
        <v>2836900.0</v>
      </c>
      <c r="F355" s="7">
        <v>1.2084375E7</v>
      </c>
      <c r="G355" s="6">
        <v>3043700.0</v>
      </c>
      <c r="H355" s="7">
        <v>1.3860922E7</v>
      </c>
      <c r="I355" s="6">
        <v>3258420.0</v>
      </c>
      <c r="J355" s="7">
        <v>1.522134E7</v>
      </c>
      <c r="K355" s="6">
        <v>3309185.0</v>
      </c>
      <c r="L355" s="7">
        <v>1.6118508E7</v>
      </c>
      <c r="M355" s="11">
        <f t="shared" si="1"/>
        <v>10</v>
      </c>
      <c r="N355" s="12">
        <f t="shared" si="30"/>
        <v>0.2332982247</v>
      </c>
      <c r="O355" s="12">
        <f t="shared" si="24"/>
        <v>0.2347576933</v>
      </c>
      <c r="P355" s="12">
        <f t="shared" si="4"/>
        <v>0.2195885671</v>
      </c>
      <c r="Q355" s="12">
        <f t="shared" si="32"/>
        <v>0.214069195</v>
      </c>
      <c r="R355" s="12">
        <f t="shared" si="35"/>
        <v>0.2053034313</v>
      </c>
    </row>
    <row r="356">
      <c r="A356" s="5" t="s">
        <v>428</v>
      </c>
      <c r="B356" s="5" t="s">
        <v>430</v>
      </c>
      <c r="C356" s="6">
        <v>1.583424E7</v>
      </c>
      <c r="D356" s="7">
        <v>5.056235E7</v>
      </c>
      <c r="E356" s="6">
        <v>1.36482E7</v>
      </c>
      <c r="F356" s="7">
        <v>5.005665E7</v>
      </c>
      <c r="G356" s="6">
        <v>1.66889E7</v>
      </c>
      <c r="H356" s="7">
        <v>5.68935E7</v>
      </c>
      <c r="I356" s="6">
        <v>1.62133E7</v>
      </c>
      <c r="J356" s="7">
        <v>5.77748E7</v>
      </c>
      <c r="K356" s="6">
        <v>1.70702E7</v>
      </c>
      <c r="L356" s="7">
        <v>5.99163E7</v>
      </c>
      <c r="M356" s="8">
        <f t="shared" si="1"/>
        <v>10</v>
      </c>
      <c r="N356" s="9">
        <f t="shared" si="30"/>
        <v>0.3131626596</v>
      </c>
      <c r="O356" s="9">
        <f t="shared" si="24"/>
        <v>0.2726550818</v>
      </c>
      <c r="P356" s="9">
        <f t="shared" si="4"/>
        <v>0.2933357941</v>
      </c>
      <c r="Q356" s="9">
        <f t="shared" si="32"/>
        <v>0.2806292709</v>
      </c>
      <c r="R356" s="9">
        <f t="shared" si="35"/>
        <v>0.2849007699</v>
      </c>
    </row>
    <row r="357">
      <c r="A357" s="10" t="s">
        <v>428</v>
      </c>
      <c r="B357" s="10" t="s">
        <v>431</v>
      </c>
      <c r="C357" s="6">
        <v>5.3221825E7</v>
      </c>
      <c r="D357" s="7">
        <v>1.52479462E8</v>
      </c>
      <c r="E357" s="6">
        <v>5.514412E7</v>
      </c>
      <c r="F357" s="7">
        <v>1.57307998E8</v>
      </c>
      <c r="G357" s="6">
        <v>5.7418869E7</v>
      </c>
      <c r="H357" s="7">
        <v>1.65778611E8</v>
      </c>
      <c r="I357" s="6">
        <v>5.9302609E7</v>
      </c>
      <c r="J357" s="7">
        <v>1.72551114E8</v>
      </c>
      <c r="K357" s="6">
        <v>5.8456515E7</v>
      </c>
      <c r="L357" s="7">
        <v>1.70637518E8</v>
      </c>
      <c r="M357" s="11">
        <f t="shared" si="1"/>
        <v>10</v>
      </c>
      <c r="N357" s="12">
        <f t="shared" si="30"/>
        <v>0.3490425812</v>
      </c>
      <c r="O357" s="12">
        <f t="shared" si="24"/>
        <v>0.3505487369</v>
      </c>
      <c r="P357" s="12">
        <f t="shared" si="4"/>
        <v>0.346358729</v>
      </c>
      <c r="Q357" s="12">
        <f t="shared" si="32"/>
        <v>0.3436814033</v>
      </c>
      <c r="R357" s="12">
        <f t="shared" si="35"/>
        <v>0.3425771523</v>
      </c>
    </row>
    <row r="358">
      <c r="A358" s="5" t="s">
        <v>432</v>
      </c>
      <c r="B358" s="5" t="s">
        <v>433</v>
      </c>
      <c r="C358" s="6">
        <v>4777705.0</v>
      </c>
      <c r="D358" s="7">
        <v>1.2516115E7</v>
      </c>
      <c r="E358" s="6">
        <v>5041700.0</v>
      </c>
      <c r="F358" s="7">
        <v>1.3870255E7</v>
      </c>
      <c r="G358" s="6">
        <v>5528190.0</v>
      </c>
      <c r="H358" s="7">
        <v>1.2989565E7</v>
      </c>
      <c r="I358" s="6">
        <v>6676775.0</v>
      </c>
      <c r="J358" s="7">
        <v>1.6711351E7</v>
      </c>
      <c r="K358" s="6">
        <v>6709327.0</v>
      </c>
      <c r="L358" s="7">
        <v>1.6357213E7</v>
      </c>
      <c r="M358" s="8">
        <f t="shared" si="1"/>
        <v>10</v>
      </c>
      <c r="N358" s="9">
        <f t="shared" si="30"/>
        <v>0.3817242811</v>
      </c>
      <c r="O358" s="9">
        <f t="shared" si="24"/>
        <v>0.3634900728</v>
      </c>
      <c r="P358" s="9">
        <f t="shared" si="4"/>
        <v>0.425587</v>
      </c>
      <c r="Q358" s="9">
        <f t="shared" si="32"/>
        <v>0.3995353218</v>
      </c>
      <c r="R358" s="9">
        <f t="shared" si="35"/>
        <v>0.4101754376</v>
      </c>
    </row>
    <row r="359">
      <c r="A359" s="10" t="s">
        <v>432</v>
      </c>
      <c r="B359" s="10" t="s">
        <v>434</v>
      </c>
      <c r="C359" s="6">
        <v>4767560.0</v>
      </c>
      <c r="D359" s="7">
        <v>1.66611E7</v>
      </c>
      <c r="E359" s="6">
        <v>4819000.0</v>
      </c>
      <c r="F359" s="7">
        <v>1.6562765E7</v>
      </c>
      <c r="G359" s="6">
        <v>5097100.0</v>
      </c>
      <c r="H359" s="7">
        <v>1.754925E7</v>
      </c>
      <c r="I359" s="6">
        <v>5294400.0</v>
      </c>
      <c r="J359" s="7">
        <v>1.7719685E7</v>
      </c>
      <c r="K359" s="6">
        <v>5289985.0</v>
      </c>
      <c r="L359" s="7">
        <v>2.025778E7</v>
      </c>
      <c r="M359" s="11">
        <f t="shared" si="1"/>
        <v>10</v>
      </c>
      <c r="N359" s="12">
        <f t="shared" si="30"/>
        <v>0.2861491738</v>
      </c>
      <c r="O359" s="12">
        <f t="shared" si="24"/>
        <v>0.2909538353</v>
      </c>
      <c r="P359" s="12">
        <f t="shared" si="4"/>
        <v>0.2904454606</v>
      </c>
      <c r="Q359" s="12">
        <f t="shared" si="32"/>
        <v>0.2987863498</v>
      </c>
      <c r="R359" s="12">
        <f t="shared" si="35"/>
        <v>0.2611335003</v>
      </c>
    </row>
    <row r="360">
      <c r="A360" s="5" t="s">
        <v>432</v>
      </c>
      <c r="B360" s="5" t="s">
        <v>282</v>
      </c>
      <c r="C360" s="6">
        <v>2.01940676E8</v>
      </c>
      <c r="D360" s="7">
        <v>6.29617814E8</v>
      </c>
      <c r="E360" s="6">
        <v>2.18552285E8</v>
      </c>
      <c r="F360" s="7">
        <v>6.81621221E8</v>
      </c>
      <c r="G360" s="6">
        <v>2.29626408E8</v>
      </c>
      <c r="H360" s="7">
        <v>7.32629871E8</v>
      </c>
      <c r="I360" s="6">
        <v>2.21492295E8</v>
      </c>
      <c r="J360" s="7">
        <v>7.12972759E8</v>
      </c>
      <c r="K360" s="6">
        <v>2.22571226E8</v>
      </c>
      <c r="L360" s="7">
        <v>7.70263532E8</v>
      </c>
      <c r="M360" s="8">
        <f t="shared" si="1"/>
        <v>10</v>
      </c>
      <c r="N360" s="9">
        <f t="shared" si="30"/>
        <v>0.3207353279</v>
      </c>
      <c r="O360" s="9">
        <f t="shared" si="24"/>
        <v>0.3206359753</v>
      </c>
      <c r="P360" s="9">
        <f t="shared" si="4"/>
        <v>0.3134275807</v>
      </c>
      <c r="Q360" s="9">
        <f t="shared" si="32"/>
        <v>0.3106602492</v>
      </c>
      <c r="R360" s="9">
        <f t="shared" si="35"/>
        <v>0.2889546457</v>
      </c>
    </row>
    <row r="361">
      <c r="A361" s="10" t="s">
        <v>432</v>
      </c>
      <c r="B361" s="10" t="s">
        <v>435</v>
      </c>
      <c r="C361" s="6">
        <v>4062100.0</v>
      </c>
      <c r="D361" s="7">
        <v>6841636.0</v>
      </c>
      <c r="E361" s="6">
        <v>4729600.0</v>
      </c>
      <c r="F361" s="7">
        <v>7552840.0</v>
      </c>
      <c r="G361" s="6">
        <v>5399000.0</v>
      </c>
      <c r="H361" s="7">
        <v>8491286.0</v>
      </c>
      <c r="I361" s="6">
        <v>5703100.0</v>
      </c>
      <c r="J361" s="7">
        <v>9049786.0</v>
      </c>
      <c r="K361" s="6">
        <v>6209400.0</v>
      </c>
      <c r="L361" s="7">
        <v>1.1792279E7</v>
      </c>
      <c r="M361" s="11">
        <f t="shared" si="1"/>
        <v>10</v>
      </c>
      <c r="N361" s="12">
        <f t="shared" si="30"/>
        <v>0.5937322594</v>
      </c>
      <c r="O361" s="12">
        <f t="shared" si="24"/>
        <v>0.6262015348</v>
      </c>
      <c r="P361" s="12">
        <f t="shared" si="4"/>
        <v>0.6358283068</v>
      </c>
      <c r="Q361" s="12">
        <f t="shared" si="32"/>
        <v>0.6301916974</v>
      </c>
      <c r="R361" s="12">
        <f t="shared" si="35"/>
        <v>0.526564882</v>
      </c>
    </row>
    <row r="362">
      <c r="A362" s="5" t="s">
        <v>428</v>
      </c>
      <c r="B362" s="5" t="s">
        <v>436</v>
      </c>
      <c r="C362" s="6">
        <v>4.314331E7</v>
      </c>
      <c r="D362" s="7">
        <v>1.4453108E8</v>
      </c>
      <c r="E362" s="6">
        <v>4.484057E7</v>
      </c>
      <c r="F362" s="7">
        <v>1.363E8</v>
      </c>
      <c r="G362" s="6">
        <v>4.694414E7</v>
      </c>
      <c r="H362" s="7">
        <v>1.398E8</v>
      </c>
      <c r="I362" s="6">
        <v>4.889351E7</v>
      </c>
      <c r="J362" s="7">
        <v>1.474E8</v>
      </c>
      <c r="K362" s="6">
        <v>5.176353E7</v>
      </c>
      <c r="L362" s="7">
        <v>1.6122068E8</v>
      </c>
      <c r="M362" s="8">
        <f t="shared" si="1"/>
        <v>10</v>
      </c>
      <c r="N362" s="9">
        <f t="shared" si="30"/>
        <v>0.2985054149</v>
      </c>
      <c r="O362" s="9">
        <f t="shared" si="24"/>
        <v>0.3289843727</v>
      </c>
      <c r="P362" s="9">
        <f t="shared" si="4"/>
        <v>0.3357949928</v>
      </c>
      <c r="Q362" s="9">
        <f t="shared" si="32"/>
        <v>0.3317063094</v>
      </c>
      <c r="R362" s="9">
        <f t="shared" si="35"/>
        <v>0.32107252</v>
      </c>
    </row>
    <row r="363">
      <c r="A363" s="10" t="s">
        <v>437</v>
      </c>
      <c r="B363" s="10" t="s">
        <v>438</v>
      </c>
      <c r="C363" s="6">
        <v>1.6063823E7</v>
      </c>
      <c r="D363" s="7">
        <v>7.6440142E7</v>
      </c>
      <c r="E363" s="6">
        <v>1.5269788E7</v>
      </c>
      <c r="F363" s="7">
        <v>7.8E7</v>
      </c>
      <c r="G363" s="6">
        <v>1.6182027E7</v>
      </c>
      <c r="H363" s="7">
        <v>8.02634E7</v>
      </c>
      <c r="I363" s="6">
        <v>1.6554231E7</v>
      </c>
      <c r="J363" s="7">
        <v>8.7842262E7</v>
      </c>
      <c r="K363" s="6">
        <v>1.709181E7</v>
      </c>
      <c r="L363" s="7">
        <v>9.325E7</v>
      </c>
      <c r="M363" s="11">
        <f t="shared" si="1"/>
        <v>10</v>
      </c>
      <c r="N363" s="12">
        <f t="shared" si="30"/>
        <v>0.2101490471</v>
      </c>
      <c r="O363" s="12">
        <f t="shared" si="24"/>
        <v>0.1957665128</v>
      </c>
      <c r="P363" s="12">
        <f t="shared" si="4"/>
        <v>0.2016115315</v>
      </c>
      <c r="Q363" s="12">
        <f t="shared" si="32"/>
        <v>0.188454061</v>
      </c>
      <c r="R363" s="12">
        <f t="shared" si="35"/>
        <v>0.1832901877</v>
      </c>
    </row>
    <row r="364">
      <c r="A364" s="5" t="s">
        <v>439</v>
      </c>
      <c r="B364" s="5" t="s">
        <v>440</v>
      </c>
      <c r="C364" s="6">
        <v>2359082.0</v>
      </c>
      <c r="D364" s="7">
        <v>9153240.0</v>
      </c>
      <c r="E364" s="6">
        <v>2170789.0</v>
      </c>
      <c r="F364" s="7">
        <v>9158685.0</v>
      </c>
      <c r="G364" s="6">
        <v>2187045.0</v>
      </c>
      <c r="H364" s="7">
        <v>9473995.0</v>
      </c>
      <c r="I364" s="6">
        <v>2252234.0</v>
      </c>
      <c r="J364" s="7">
        <v>1.1040095E7</v>
      </c>
      <c r="K364" s="6">
        <v>2376847.0</v>
      </c>
      <c r="L364" s="7">
        <v>1.0519063E7</v>
      </c>
      <c r="M364" s="8">
        <f t="shared" si="1"/>
        <v>10</v>
      </c>
      <c r="N364" s="9">
        <f t="shared" si="30"/>
        <v>0.257731907</v>
      </c>
      <c r="O364" s="9">
        <f t="shared" si="24"/>
        <v>0.237019725</v>
      </c>
      <c r="P364" s="9">
        <f t="shared" si="4"/>
        <v>0.2308471769</v>
      </c>
      <c r="Q364" s="9">
        <f t="shared" si="32"/>
        <v>0.2040049474</v>
      </c>
      <c r="R364" s="9">
        <f t="shared" si="35"/>
        <v>0.2259561522</v>
      </c>
    </row>
    <row r="365">
      <c r="A365" s="10" t="s">
        <v>439</v>
      </c>
      <c r="B365" s="10" t="s">
        <v>441</v>
      </c>
      <c r="C365" s="13"/>
      <c r="D365" s="14"/>
      <c r="E365" s="6">
        <v>1.1673365E7</v>
      </c>
      <c r="F365" s="7">
        <v>3.6322879E7</v>
      </c>
      <c r="G365" s="6">
        <v>1.085072E7</v>
      </c>
      <c r="H365" s="7">
        <v>3.0263847E7</v>
      </c>
      <c r="I365" s="6">
        <v>1.188449E7</v>
      </c>
      <c r="J365" s="7">
        <v>3.1238798E7</v>
      </c>
      <c r="K365" s="13"/>
      <c r="L365" s="14"/>
      <c r="M365" s="11">
        <f t="shared" si="1"/>
        <v>6</v>
      </c>
      <c r="N365" s="12"/>
      <c r="O365" s="12">
        <f t="shared" si="24"/>
        <v>0.3213777465</v>
      </c>
      <c r="P365" s="12">
        <f t="shared" si="4"/>
        <v>0.3585373664</v>
      </c>
      <c r="Q365" s="12">
        <f t="shared" si="32"/>
        <v>0.3804400541</v>
      </c>
      <c r="R365" s="12"/>
    </row>
    <row r="366">
      <c r="A366" s="5" t="s">
        <v>437</v>
      </c>
      <c r="B366" s="5" t="s">
        <v>442</v>
      </c>
      <c r="C366" s="6">
        <v>3.0005954E7</v>
      </c>
      <c r="D366" s="7">
        <v>7.9370538E7</v>
      </c>
      <c r="E366" s="6">
        <v>3.0967961E7</v>
      </c>
      <c r="F366" s="7">
        <v>8.14983E7</v>
      </c>
      <c r="G366" s="6">
        <v>3.7544568E7</v>
      </c>
      <c r="H366" s="7">
        <v>9.5120128E7</v>
      </c>
      <c r="I366" s="6">
        <v>3.7907824E7</v>
      </c>
      <c r="J366" s="7">
        <v>9.7726958E7</v>
      </c>
      <c r="K366" s="6">
        <v>3.9573383E7</v>
      </c>
      <c r="L366" s="7">
        <v>9.5718922E7</v>
      </c>
      <c r="M366" s="8">
        <f t="shared" si="1"/>
        <v>10</v>
      </c>
      <c r="N366" s="9">
        <f t="shared" ref="N366:N468" si="36">C366/D366</f>
        <v>0.3780490186</v>
      </c>
      <c r="O366" s="9">
        <f t="shared" si="24"/>
        <v>0.3799829076</v>
      </c>
      <c r="P366" s="9">
        <f t="shared" si="4"/>
        <v>0.39470687</v>
      </c>
      <c r="Q366" s="9">
        <f t="shared" si="32"/>
        <v>0.3878952622</v>
      </c>
      <c r="R366" s="9">
        <f>K366/L366</f>
        <v>0.413433229</v>
      </c>
    </row>
    <row r="367">
      <c r="A367" s="10" t="s">
        <v>439</v>
      </c>
      <c r="B367" s="10" t="s">
        <v>443</v>
      </c>
      <c r="C367" s="6">
        <v>1.9878523E7</v>
      </c>
      <c r="D367" s="7">
        <v>7.2810194E7</v>
      </c>
      <c r="E367" s="6">
        <v>1.91119E7</v>
      </c>
      <c r="F367" s="7">
        <v>7.0808152E7</v>
      </c>
      <c r="G367" s="6">
        <v>1.9712287E7</v>
      </c>
      <c r="H367" s="7">
        <v>7.4316819E7</v>
      </c>
      <c r="I367" s="6">
        <v>2.1696294E7</v>
      </c>
      <c r="J367" s="7">
        <v>7.9506034E7</v>
      </c>
      <c r="K367" s="13"/>
      <c r="L367" s="14"/>
      <c r="M367" s="11">
        <f t="shared" si="1"/>
        <v>8</v>
      </c>
      <c r="N367" s="12">
        <f t="shared" si="36"/>
        <v>0.2730184045</v>
      </c>
      <c r="O367" s="12">
        <f t="shared" si="24"/>
        <v>0.2699110125</v>
      </c>
      <c r="P367" s="12">
        <f t="shared" si="4"/>
        <v>0.2652466463</v>
      </c>
      <c r="Q367" s="12">
        <f t="shared" si="32"/>
        <v>0.2728886464</v>
      </c>
      <c r="R367" s="12"/>
    </row>
    <row r="368">
      <c r="A368" s="5" t="s">
        <v>439</v>
      </c>
      <c r="B368" s="5" t="s">
        <v>444</v>
      </c>
      <c r="C368" s="6">
        <v>2.4454469E7</v>
      </c>
      <c r="D368" s="7">
        <v>5.7560701E7</v>
      </c>
      <c r="E368" s="6">
        <v>2.577536E7</v>
      </c>
      <c r="F368" s="7">
        <v>6.094608E7</v>
      </c>
      <c r="G368" s="6">
        <v>2.6846397E7</v>
      </c>
      <c r="H368" s="7">
        <v>6.2705747E7</v>
      </c>
      <c r="I368" s="6">
        <v>2.7222252E7</v>
      </c>
      <c r="J368" s="7">
        <v>6.4561058E7</v>
      </c>
      <c r="K368" s="6">
        <v>2.8754628E7</v>
      </c>
      <c r="L368" s="7">
        <v>6.7114503E7</v>
      </c>
      <c r="M368" s="8">
        <f t="shared" si="1"/>
        <v>10</v>
      </c>
      <c r="N368" s="9">
        <f t="shared" si="36"/>
        <v>0.4248466154</v>
      </c>
      <c r="O368" s="9">
        <f t="shared" si="24"/>
        <v>0.4229207194</v>
      </c>
      <c r="P368" s="9">
        <f t="shared" si="4"/>
        <v>0.4281329588</v>
      </c>
      <c r="Q368" s="9">
        <f t="shared" si="32"/>
        <v>0.4216512685</v>
      </c>
      <c r="R368" s="9">
        <f>K368/L368</f>
        <v>0.428441346</v>
      </c>
    </row>
    <row r="369">
      <c r="A369" s="10" t="s">
        <v>439</v>
      </c>
      <c r="B369" s="10" t="s">
        <v>445</v>
      </c>
      <c r="C369" s="6">
        <v>1.1336479E7</v>
      </c>
      <c r="D369" s="7">
        <v>3.387783E7</v>
      </c>
      <c r="E369" s="6">
        <v>1.3013252E7</v>
      </c>
      <c r="F369" s="7">
        <v>3.454508299E7</v>
      </c>
      <c r="G369" s="6">
        <v>1.5282232E7</v>
      </c>
      <c r="H369" s="7">
        <v>3.4455041E7</v>
      </c>
      <c r="I369" s="16"/>
      <c r="J369" s="16"/>
      <c r="K369" s="16"/>
      <c r="L369" s="16"/>
      <c r="M369" s="11">
        <f t="shared" si="1"/>
        <v>6</v>
      </c>
      <c r="N369" s="12">
        <f t="shared" si="36"/>
        <v>0.334628251</v>
      </c>
      <c r="O369" s="12">
        <f t="shared" si="24"/>
        <v>0.3767034517</v>
      </c>
      <c r="P369" s="12">
        <f t="shared" si="4"/>
        <v>0.4435412513</v>
      </c>
      <c r="Q369" s="12"/>
      <c r="R369" s="12"/>
    </row>
    <row r="370">
      <c r="A370" s="5" t="s">
        <v>439</v>
      </c>
      <c r="B370" s="5" t="s">
        <v>446</v>
      </c>
      <c r="C370" s="6">
        <v>6.52106097E8</v>
      </c>
      <c r="D370" s="7">
        <v>4.437709E9</v>
      </c>
      <c r="E370" s="6">
        <v>7.09492944E8</v>
      </c>
      <c r="F370" s="7">
        <v>4.725497339E9</v>
      </c>
      <c r="G370" s="6">
        <v>7.41165097E8</v>
      </c>
      <c r="H370" s="7">
        <v>5.025266E9</v>
      </c>
      <c r="I370" s="6">
        <v>7.27007734E8</v>
      </c>
      <c r="J370" s="7">
        <v>4.804851E9</v>
      </c>
      <c r="K370" s="6">
        <v>7.29347734E8</v>
      </c>
      <c r="L370" s="7">
        <v>5.268946E9</v>
      </c>
      <c r="M370" s="8">
        <f t="shared" si="1"/>
        <v>10</v>
      </c>
      <c r="N370" s="9">
        <f t="shared" si="36"/>
        <v>0.1469465657</v>
      </c>
      <c r="O370" s="9">
        <f t="shared" si="24"/>
        <v>0.1501414334</v>
      </c>
      <c r="P370" s="9">
        <f t="shared" si="4"/>
        <v>0.1474877344</v>
      </c>
      <c r="Q370" s="9">
        <f t="shared" ref="Q370:Q468" si="37">I370/J370</f>
        <v>0.1513070299</v>
      </c>
      <c r="R370" s="9">
        <f t="shared" ref="R370:R381" si="38">K370/L370</f>
        <v>0.1384238392</v>
      </c>
    </row>
    <row r="371">
      <c r="A371" s="10" t="s">
        <v>439</v>
      </c>
      <c r="B371" s="10" t="s">
        <v>447</v>
      </c>
      <c r="C371" s="6">
        <v>1.00261932E8</v>
      </c>
      <c r="D371" s="7">
        <v>5.56414971E8</v>
      </c>
      <c r="E371" s="6">
        <v>1.04545326E8</v>
      </c>
      <c r="F371" s="7">
        <v>5.74901207E8</v>
      </c>
      <c r="G371" s="6">
        <v>1.14787E8</v>
      </c>
      <c r="H371" s="7">
        <v>6.08100046E8</v>
      </c>
      <c r="I371" s="6">
        <v>1.15132994E8</v>
      </c>
      <c r="J371" s="7">
        <v>6.01885309E8</v>
      </c>
      <c r="K371" s="6">
        <v>1.20578407E8</v>
      </c>
      <c r="L371" s="7">
        <v>6.13226785E8</v>
      </c>
      <c r="M371" s="11">
        <f t="shared" si="1"/>
        <v>10</v>
      </c>
      <c r="N371" s="12">
        <f t="shared" si="36"/>
        <v>0.1801927289</v>
      </c>
      <c r="O371" s="12">
        <f t="shared" si="24"/>
        <v>0.1818492025</v>
      </c>
      <c r="P371" s="12">
        <f t="shared" si="4"/>
        <v>0.188763347</v>
      </c>
      <c r="Q371" s="12">
        <f t="shared" si="37"/>
        <v>0.191287264</v>
      </c>
      <c r="R371" s="12">
        <f t="shared" si="38"/>
        <v>0.1966293873</v>
      </c>
    </row>
    <row r="372">
      <c r="A372" s="5" t="s">
        <v>439</v>
      </c>
      <c r="B372" s="5" t="s">
        <v>448</v>
      </c>
      <c r="C372" s="6">
        <v>1.0314126E7</v>
      </c>
      <c r="D372" s="7">
        <v>2.7476703E7</v>
      </c>
      <c r="E372" s="6">
        <v>1.1133083E7</v>
      </c>
      <c r="F372" s="7">
        <v>2.9446562E7</v>
      </c>
      <c r="G372" s="6">
        <v>1.1293788E7</v>
      </c>
      <c r="H372" s="7">
        <v>3.1314641E7</v>
      </c>
      <c r="I372" s="6">
        <v>1.1374544E7</v>
      </c>
      <c r="J372" s="7">
        <v>3.1986374E7</v>
      </c>
      <c r="K372" s="6">
        <v>1.0790764E7</v>
      </c>
      <c r="L372" s="7">
        <v>3.2519887E7</v>
      </c>
      <c r="M372" s="8">
        <f t="shared" si="1"/>
        <v>10</v>
      </c>
      <c r="N372" s="9">
        <f t="shared" si="36"/>
        <v>0.3753771331</v>
      </c>
      <c r="O372" s="9">
        <f t="shared" si="24"/>
        <v>0.3780775155</v>
      </c>
      <c r="P372" s="9">
        <f t="shared" si="4"/>
        <v>0.3606551964</v>
      </c>
      <c r="Q372" s="9">
        <f t="shared" si="37"/>
        <v>0.3556059214</v>
      </c>
      <c r="R372" s="9">
        <f t="shared" si="38"/>
        <v>0.3318204642</v>
      </c>
    </row>
    <row r="373">
      <c r="A373" s="10" t="s">
        <v>437</v>
      </c>
      <c r="B373" s="10" t="s">
        <v>449</v>
      </c>
      <c r="C373" s="6">
        <v>1.2803771E7</v>
      </c>
      <c r="D373" s="7">
        <v>4.9465459E7</v>
      </c>
      <c r="E373" s="6">
        <v>1.3501323E7</v>
      </c>
      <c r="F373" s="7">
        <v>5.0434206E7</v>
      </c>
      <c r="G373" s="6">
        <v>1.4203336E7</v>
      </c>
      <c r="H373" s="7">
        <v>5.1962329E7</v>
      </c>
      <c r="I373" s="6">
        <v>1.4335336E7</v>
      </c>
      <c r="J373" s="7">
        <v>5.3242367E7</v>
      </c>
      <c r="K373" s="6">
        <v>1.4901814E7</v>
      </c>
      <c r="L373" s="7">
        <v>5.4396554E7</v>
      </c>
      <c r="M373" s="11">
        <f t="shared" si="1"/>
        <v>10</v>
      </c>
      <c r="N373" s="12">
        <f t="shared" si="36"/>
        <v>0.2588426603</v>
      </c>
      <c r="O373" s="12">
        <f t="shared" si="24"/>
        <v>0.2677017063</v>
      </c>
      <c r="P373" s="12">
        <f t="shared" si="4"/>
        <v>0.2733390953</v>
      </c>
      <c r="Q373" s="12">
        <f t="shared" si="37"/>
        <v>0.2692467824</v>
      </c>
      <c r="R373" s="12">
        <f t="shared" si="38"/>
        <v>0.2739477578</v>
      </c>
    </row>
    <row r="374">
      <c r="A374" s="5" t="s">
        <v>450</v>
      </c>
      <c r="B374" s="5" t="s">
        <v>451</v>
      </c>
      <c r="C374" s="6">
        <v>6622793.0</v>
      </c>
      <c r="D374" s="7">
        <v>2.0080523E7</v>
      </c>
      <c r="E374" s="6">
        <v>6686368.0</v>
      </c>
      <c r="F374" s="7">
        <v>2.0475639E7</v>
      </c>
      <c r="G374" s="6">
        <v>6905052.0</v>
      </c>
      <c r="H374" s="7">
        <v>2.0648642E7</v>
      </c>
      <c r="I374" s="6">
        <v>7267626.0</v>
      </c>
      <c r="J374" s="7">
        <v>2.1486849E7</v>
      </c>
      <c r="K374" s="6">
        <v>7591840.0</v>
      </c>
      <c r="L374" s="7">
        <v>2.2544137E7</v>
      </c>
      <c r="M374" s="8">
        <f t="shared" si="1"/>
        <v>10</v>
      </c>
      <c r="N374" s="9">
        <f t="shared" si="36"/>
        <v>0.3298117783</v>
      </c>
      <c r="O374" s="9">
        <f t="shared" si="24"/>
        <v>0.3265523484</v>
      </c>
      <c r="P374" s="9">
        <f t="shared" si="4"/>
        <v>0.3344070763</v>
      </c>
      <c r="Q374" s="9">
        <f t="shared" si="37"/>
        <v>0.3382360066</v>
      </c>
      <c r="R374" s="9">
        <f t="shared" si="38"/>
        <v>0.3367545185</v>
      </c>
    </row>
    <row r="375">
      <c r="A375" s="10" t="s">
        <v>450</v>
      </c>
      <c r="B375" s="10" t="s">
        <v>452</v>
      </c>
      <c r="C375" s="6">
        <v>2.2566304E7</v>
      </c>
      <c r="D375" s="7">
        <v>9.2458655E7</v>
      </c>
      <c r="E375" s="6">
        <v>2.3677685E7</v>
      </c>
      <c r="F375" s="7">
        <v>9.6863051E7</v>
      </c>
      <c r="G375" s="6">
        <v>2.4399276E7</v>
      </c>
      <c r="H375" s="7">
        <v>9.9033161E7</v>
      </c>
      <c r="I375" s="6">
        <v>2.7055896E7</v>
      </c>
      <c r="J375" s="7">
        <v>1.03599883E8</v>
      </c>
      <c r="K375" s="6">
        <v>2.697264E7</v>
      </c>
      <c r="L375" s="7">
        <v>1.08862244E8</v>
      </c>
      <c r="M375" s="11">
        <f t="shared" si="1"/>
        <v>10</v>
      </c>
      <c r="N375" s="12">
        <f t="shared" si="36"/>
        <v>0.2440691356</v>
      </c>
      <c r="O375" s="12">
        <f t="shared" si="24"/>
        <v>0.2444449638</v>
      </c>
      <c r="P375" s="12">
        <f t="shared" si="4"/>
        <v>0.2463748077</v>
      </c>
      <c r="Q375" s="12">
        <f t="shared" si="37"/>
        <v>0.2611575922</v>
      </c>
      <c r="R375" s="12">
        <f t="shared" si="38"/>
        <v>0.2477685468</v>
      </c>
    </row>
    <row r="376">
      <c r="A376" s="5" t="s">
        <v>450</v>
      </c>
      <c r="B376" s="5" t="s">
        <v>453</v>
      </c>
      <c r="C376" s="6">
        <v>7.6860578E7</v>
      </c>
      <c r="D376" s="7">
        <v>3.58822903E8</v>
      </c>
      <c r="E376" s="6">
        <v>7.9655387E7</v>
      </c>
      <c r="F376" s="7">
        <v>3.64728215E8</v>
      </c>
      <c r="G376" s="6">
        <v>8.643667E7</v>
      </c>
      <c r="H376" s="7">
        <v>3.78458721E8</v>
      </c>
      <c r="I376" s="6">
        <v>9.1643503E7</v>
      </c>
      <c r="J376" s="7">
        <v>3.80871149E8</v>
      </c>
      <c r="K376" s="6">
        <v>9.3930918E7</v>
      </c>
      <c r="L376" s="7">
        <v>4.09519744E8</v>
      </c>
      <c r="M376" s="8">
        <f t="shared" si="1"/>
        <v>10</v>
      </c>
      <c r="N376" s="9">
        <f t="shared" si="36"/>
        <v>0.2142019848</v>
      </c>
      <c r="O376" s="9">
        <f t="shared" si="24"/>
        <v>0.2183965587</v>
      </c>
      <c r="P376" s="9">
        <f t="shared" si="4"/>
        <v>0.2283912755</v>
      </c>
      <c r="Q376" s="9">
        <f t="shared" si="37"/>
        <v>0.2406155028</v>
      </c>
      <c r="R376" s="9">
        <f t="shared" si="38"/>
        <v>0.2293684722</v>
      </c>
    </row>
    <row r="377">
      <c r="A377" s="10" t="s">
        <v>450</v>
      </c>
      <c r="B377" s="10" t="s">
        <v>454</v>
      </c>
      <c r="C377" s="6">
        <v>2.0354737E7</v>
      </c>
      <c r="D377" s="7">
        <v>1.43033295E8</v>
      </c>
      <c r="E377" s="6">
        <v>2.040896E7</v>
      </c>
      <c r="F377" s="7">
        <v>1.50932468E8</v>
      </c>
      <c r="G377" s="6">
        <v>2.1178537E7</v>
      </c>
      <c r="H377" s="7">
        <v>1.56980615E8</v>
      </c>
      <c r="I377" s="6">
        <v>2.1121042E7</v>
      </c>
      <c r="J377" s="7">
        <v>1.51970241E8</v>
      </c>
      <c r="K377" s="6">
        <v>2.1361937E7</v>
      </c>
      <c r="L377" s="7">
        <v>1.59140916E8</v>
      </c>
      <c r="M377" s="11">
        <f t="shared" si="1"/>
        <v>10</v>
      </c>
      <c r="N377" s="12">
        <f t="shared" si="36"/>
        <v>0.1423076844</v>
      </c>
      <c r="O377" s="12">
        <f t="shared" si="24"/>
        <v>0.1352191498</v>
      </c>
      <c r="P377" s="12">
        <f t="shared" si="4"/>
        <v>0.1349117979</v>
      </c>
      <c r="Q377" s="12">
        <f t="shared" si="37"/>
        <v>0.1389814339</v>
      </c>
      <c r="R377" s="12">
        <f t="shared" si="38"/>
        <v>0.1342328393</v>
      </c>
    </row>
    <row r="378">
      <c r="A378" s="5" t="s">
        <v>450</v>
      </c>
      <c r="B378" s="5" t="s">
        <v>455</v>
      </c>
      <c r="C378" s="6">
        <v>9884695.0</v>
      </c>
      <c r="D378" s="7">
        <v>6.2710148E7</v>
      </c>
      <c r="E378" s="6">
        <v>1.0027343E7</v>
      </c>
      <c r="F378" s="7">
        <v>6.620005E7</v>
      </c>
      <c r="G378" s="6">
        <v>9934953.0</v>
      </c>
      <c r="H378" s="7">
        <v>6.3755416E7</v>
      </c>
      <c r="I378" s="6">
        <v>1.0108559E7</v>
      </c>
      <c r="J378" s="14">
        <f>152421670-88521883</f>
        <v>63899787</v>
      </c>
      <c r="K378" s="6">
        <v>1.0433722E7</v>
      </c>
      <c r="L378" s="14">
        <f>154634366-90863096</f>
        <v>63771270</v>
      </c>
      <c r="M378" s="8">
        <f t="shared" si="1"/>
        <v>10</v>
      </c>
      <c r="N378" s="9">
        <f t="shared" si="36"/>
        <v>0.1576251263</v>
      </c>
      <c r="O378" s="9">
        <f t="shared" si="24"/>
        <v>0.1514703237</v>
      </c>
      <c r="P378" s="9">
        <f t="shared" si="4"/>
        <v>0.1558291612</v>
      </c>
      <c r="Q378" s="9">
        <f t="shared" si="37"/>
        <v>0.1581939389</v>
      </c>
      <c r="R378" s="9">
        <f t="shared" si="38"/>
        <v>0.1636116389</v>
      </c>
    </row>
    <row r="379">
      <c r="A379" s="10" t="s">
        <v>456</v>
      </c>
      <c r="B379" s="10" t="s">
        <v>457</v>
      </c>
      <c r="C379" s="6">
        <v>4.9284137E7</v>
      </c>
      <c r="D379" s="7">
        <v>1.80498808E8</v>
      </c>
      <c r="E379" s="6">
        <v>5.1638483E7</v>
      </c>
      <c r="F379" s="7">
        <v>1.95653413E8</v>
      </c>
      <c r="G379" s="6">
        <v>5.1107526E7</v>
      </c>
      <c r="H379" s="7">
        <v>1.93883311E8</v>
      </c>
      <c r="I379" s="6">
        <v>5.5319771E7</v>
      </c>
      <c r="J379" s="7">
        <v>2.03866001E8</v>
      </c>
      <c r="K379" s="6">
        <v>5.4537021E7</v>
      </c>
      <c r="L379" s="7">
        <v>2.22381674E8</v>
      </c>
      <c r="M379" s="11">
        <f t="shared" si="1"/>
        <v>10</v>
      </c>
      <c r="N379" s="12">
        <f t="shared" si="36"/>
        <v>0.2730441134</v>
      </c>
      <c r="O379" s="12">
        <f t="shared" si="24"/>
        <v>0.2639283527</v>
      </c>
      <c r="P379" s="12">
        <f t="shared" si="4"/>
        <v>0.263599408</v>
      </c>
      <c r="Q379" s="12">
        <f t="shared" si="37"/>
        <v>0.2713535888</v>
      </c>
      <c r="R379" s="12">
        <f t="shared" si="38"/>
        <v>0.2452406263</v>
      </c>
    </row>
    <row r="380">
      <c r="A380" s="5" t="s">
        <v>458</v>
      </c>
      <c r="B380" s="5" t="s">
        <v>459</v>
      </c>
      <c r="C380" s="6">
        <v>3.9791606E7</v>
      </c>
      <c r="D380" s="7">
        <v>1.22889195E8</v>
      </c>
      <c r="E380" s="6">
        <v>4.0165765E7</v>
      </c>
      <c r="F380" s="7">
        <v>1.24133709E8</v>
      </c>
      <c r="G380" s="6">
        <v>4.2366353E7</v>
      </c>
      <c r="H380" s="7">
        <v>1.27959333E8</v>
      </c>
      <c r="I380" s="6">
        <v>4.1838686E7</v>
      </c>
      <c r="J380" s="7">
        <v>1.21615427E8</v>
      </c>
      <c r="K380" s="6">
        <v>4.3445255E7</v>
      </c>
      <c r="L380" s="7">
        <v>1.26071046E8</v>
      </c>
      <c r="M380" s="8">
        <f t="shared" si="1"/>
        <v>10</v>
      </c>
      <c r="N380" s="9">
        <f t="shared" si="36"/>
        <v>0.3238006889</v>
      </c>
      <c r="O380" s="9">
        <f t="shared" si="24"/>
        <v>0.3235685562</v>
      </c>
      <c r="P380" s="9">
        <f t="shared" si="4"/>
        <v>0.3310923245</v>
      </c>
      <c r="Q380" s="9">
        <f t="shared" si="37"/>
        <v>0.3440244962</v>
      </c>
      <c r="R380" s="9">
        <f t="shared" si="38"/>
        <v>0.3446093007</v>
      </c>
    </row>
    <row r="381">
      <c r="A381" s="10" t="s">
        <v>456</v>
      </c>
      <c r="B381" s="10" t="s">
        <v>344</v>
      </c>
      <c r="C381" s="6">
        <v>2.2623155E7</v>
      </c>
      <c r="D381" s="7">
        <v>8.3896067E7</v>
      </c>
      <c r="E381" s="6">
        <v>2.6008868E7</v>
      </c>
      <c r="F381" s="7">
        <v>8.9007085E7</v>
      </c>
      <c r="G381" s="6">
        <v>2.7150611E7</v>
      </c>
      <c r="H381" s="7">
        <v>9.7252725E7</v>
      </c>
      <c r="I381" s="6">
        <v>2.8167568E7</v>
      </c>
      <c r="J381" s="7">
        <v>1.02705837E8</v>
      </c>
      <c r="K381" s="6">
        <v>2.9315922E7</v>
      </c>
      <c r="L381" s="7">
        <v>1.43973028E8</v>
      </c>
      <c r="M381" s="11">
        <f t="shared" si="1"/>
        <v>10</v>
      </c>
      <c r="N381" s="12">
        <f t="shared" si="36"/>
        <v>0.2696569197</v>
      </c>
      <c r="O381" s="12">
        <f t="shared" si="24"/>
        <v>0.2922112099</v>
      </c>
      <c r="P381" s="12">
        <f t="shared" si="4"/>
        <v>0.279175838</v>
      </c>
      <c r="Q381" s="12">
        <f t="shared" si="37"/>
        <v>0.2742547924</v>
      </c>
      <c r="R381" s="12">
        <f t="shared" si="38"/>
        <v>0.203620931</v>
      </c>
    </row>
    <row r="382">
      <c r="A382" s="5" t="s">
        <v>460</v>
      </c>
      <c r="B382" s="5" t="s">
        <v>461</v>
      </c>
      <c r="C382" s="6">
        <v>4856000.0</v>
      </c>
      <c r="D382" s="7">
        <v>2.387276E7</v>
      </c>
      <c r="E382" s="6">
        <v>5019150.0</v>
      </c>
      <c r="F382" s="7">
        <v>2.4299465E7</v>
      </c>
      <c r="G382" s="6">
        <v>5220650.0</v>
      </c>
      <c r="H382" s="7">
        <v>2.655368E7</v>
      </c>
      <c r="I382" s="6">
        <v>5502750.0</v>
      </c>
      <c r="J382" s="7">
        <v>2.6690025E7</v>
      </c>
      <c r="K382" s="6"/>
      <c r="L382" s="7"/>
      <c r="M382" s="8">
        <f t="shared" si="1"/>
        <v>8</v>
      </c>
      <c r="N382" s="9">
        <f t="shared" si="36"/>
        <v>0.2034117547</v>
      </c>
      <c r="O382" s="9">
        <f t="shared" si="24"/>
        <v>0.2065539303</v>
      </c>
      <c r="P382" s="9">
        <f t="shared" si="4"/>
        <v>0.1966074006</v>
      </c>
      <c r="Q382" s="9">
        <f t="shared" si="37"/>
        <v>0.2061725307</v>
      </c>
      <c r="R382" s="9"/>
    </row>
    <row r="383">
      <c r="A383" s="10" t="s">
        <v>460</v>
      </c>
      <c r="B383" s="10" t="s">
        <v>462</v>
      </c>
      <c r="C383" s="6">
        <v>1.5629339E7</v>
      </c>
      <c r="D383" s="7">
        <v>6.0373726E7</v>
      </c>
      <c r="E383" s="6">
        <v>1.5648878E7</v>
      </c>
      <c r="F383" s="7">
        <v>6.037723E7</v>
      </c>
      <c r="G383" s="6">
        <v>1.5865653E7</v>
      </c>
      <c r="H383" s="7">
        <v>6.1646024E7</v>
      </c>
      <c r="I383" s="6">
        <v>1.6955965E7</v>
      </c>
      <c r="J383" s="7">
        <v>6.3604902E7</v>
      </c>
      <c r="K383" s="6">
        <v>1.9343905E7</v>
      </c>
      <c r="L383" s="7">
        <v>7.1257741E7</v>
      </c>
      <c r="M383" s="11">
        <f t="shared" si="1"/>
        <v>10</v>
      </c>
      <c r="N383" s="12">
        <f t="shared" si="36"/>
        <v>0.258876502</v>
      </c>
      <c r="O383" s="12">
        <f t="shared" si="24"/>
        <v>0.2591850935</v>
      </c>
      <c r="P383" s="12">
        <f t="shared" si="4"/>
        <v>0.257367012</v>
      </c>
      <c r="Q383" s="12">
        <f t="shared" si="37"/>
        <v>0.2665826763</v>
      </c>
      <c r="R383" s="12">
        <f t="shared" ref="R383:R388" si="39">K383/L383</f>
        <v>0.2714639101</v>
      </c>
    </row>
    <row r="384">
      <c r="A384" s="5" t="s">
        <v>460</v>
      </c>
      <c r="B384" s="5" t="s">
        <v>463</v>
      </c>
      <c r="C384" s="6">
        <v>3.5453049E7</v>
      </c>
      <c r="D384" s="7">
        <v>1.61541233E8</v>
      </c>
      <c r="E384" s="6">
        <v>3.791575E7</v>
      </c>
      <c r="F384" s="7">
        <v>1.6914533E8</v>
      </c>
      <c r="G384" s="6">
        <v>4.0231131E7</v>
      </c>
      <c r="H384" s="7">
        <v>1.77707378E8</v>
      </c>
      <c r="I384" s="6">
        <v>4.3487888E7</v>
      </c>
      <c r="J384" s="7">
        <v>1.85636492E8</v>
      </c>
      <c r="K384" s="6">
        <v>4.4802045E7</v>
      </c>
      <c r="L384" s="7">
        <v>1.99335423E8</v>
      </c>
      <c r="M384" s="8">
        <f t="shared" si="1"/>
        <v>10</v>
      </c>
      <c r="N384" s="9">
        <f t="shared" si="36"/>
        <v>0.2194674904</v>
      </c>
      <c r="O384" s="9">
        <f t="shared" si="24"/>
        <v>0.2241607853</v>
      </c>
      <c r="P384" s="9">
        <f t="shared" si="4"/>
        <v>0.2263897619</v>
      </c>
      <c r="Q384" s="9">
        <f t="shared" si="37"/>
        <v>0.2342636813</v>
      </c>
      <c r="R384" s="9">
        <f t="shared" si="39"/>
        <v>0.2247570669</v>
      </c>
    </row>
    <row r="385">
      <c r="A385" s="10" t="s">
        <v>464</v>
      </c>
      <c r="B385" s="10" t="s">
        <v>465</v>
      </c>
      <c r="C385" s="6">
        <v>7755890.0</v>
      </c>
      <c r="D385" s="7">
        <v>3.7265807E7</v>
      </c>
      <c r="E385" s="6">
        <v>8807050.0</v>
      </c>
      <c r="F385" s="7">
        <v>3.8817305E7</v>
      </c>
      <c r="G385" s="6">
        <v>9369875.0</v>
      </c>
      <c r="H385" s="7">
        <v>4.0255425E7</v>
      </c>
      <c r="I385" s="6">
        <v>8825950.0</v>
      </c>
      <c r="J385" s="7">
        <v>4.0718655E7</v>
      </c>
      <c r="K385" s="6">
        <v>9480885.0</v>
      </c>
      <c r="L385" s="7">
        <v>4.342949E7</v>
      </c>
      <c r="M385" s="11">
        <f t="shared" si="1"/>
        <v>10</v>
      </c>
      <c r="N385" s="12">
        <f t="shared" si="36"/>
        <v>0.2081234951</v>
      </c>
      <c r="O385" s="12">
        <f t="shared" si="24"/>
        <v>0.226884633</v>
      </c>
      <c r="P385" s="12">
        <f t="shared" si="4"/>
        <v>0.2327605534</v>
      </c>
      <c r="Q385" s="12">
        <f t="shared" si="37"/>
        <v>0.2167544581</v>
      </c>
      <c r="R385" s="12">
        <f t="shared" si="39"/>
        <v>0.2183052345</v>
      </c>
    </row>
    <row r="386">
      <c r="A386" s="5" t="s">
        <v>464</v>
      </c>
      <c r="B386" s="5" t="s">
        <v>466</v>
      </c>
      <c r="C386" s="6">
        <v>7.0022981E7</v>
      </c>
      <c r="D386" s="7">
        <v>2.53430991E8</v>
      </c>
      <c r="E386" s="6">
        <v>7.2942827E7</v>
      </c>
      <c r="F386" s="7">
        <v>2.73551998E8</v>
      </c>
      <c r="G386" s="6">
        <v>7.3002886E7</v>
      </c>
      <c r="H386" s="7">
        <v>2.69806995E8</v>
      </c>
      <c r="I386" s="6">
        <v>6.9220152E7</v>
      </c>
      <c r="J386" s="7">
        <v>2.5888E8</v>
      </c>
      <c r="K386" s="6">
        <v>7.1987525E7</v>
      </c>
      <c r="L386" s="7">
        <v>3.17742875E8</v>
      </c>
      <c r="M386" s="8">
        <f t="shared" si="1"/>
        <v>10</v>
      </c>
      <c r="N386" s="9">
        <f t="shared" si="36"/>
        <v>0.2762999928</v>
      </c>
      <c r="O386" s="9">
        <f t="shared" si="24"/>
        <v>0.2666506826</v>
      </c>
      <c r="P386" s="9">
        <f t="shared" si="4"/>
        <v>0.2705744749</v>
      </c>
      <c r="Q386" s="9">
        <f t="shared" si="37"/>
        <v>0.2673831582</v>
      </c>
      <c r="R386" s="9">
        <f t="shared" si="39"/>
        <v>0.2265590534</v>
      </c>
    </row>
    <row r="387">
      <c r="A387" s="10" t="s">
        <v>464</v>
      </c>
      <c r="B387" s="10" t="s">
        <v>467</v>
      </c>
      <c r="C387" s="6">
        <v>1.2175188E7</v>
      </c>
      <c r="D387" s="7">
        <v>5.1658406E7</v>
      </c>
      <c r="E387" s="6">
        <v>1.3021569E7</v>
      </c>
      <c r="F387" s="7">
        <v>5.4720709E7</v>
      </c>
      <c r="G387" s="6">
        <v>1.3903958E7</v>
      </c>
      <c r="H387" s="7">
        <v>6.0499729E7</v>
      </c>
      <c r="I387" s="6">
        <v>1.4127451E7</v>
      </c>
      <c r="J387" s="7">
        <v>5.8212315E7</v>
      </c>
      <c r="K387" s="6">
        <v>1.4695197E7</v>
      </c>
      <c r="L387" s="7">
        <v>6.0505432E7</v>
      </c>
      <c r="M387" s="11">
        <f t="shared" si="1"/>
        <v>10</v>
      </c>
      <c r="N387" s="12">
        <f t="shared" si="36"/>
        <v>0.2356864825</v>
      </c>
      <c r="O387" s="12">
        <f t="shared" si="24"/>
        <v>0.2379641865</v>
      </c>
      <c r="P387" s="12">
        <f t="shared" si="4"/>
        <v>0.229818517</v>
      </c>
      <c r="Q387" s="12">
        <f t="shared" si="37"/>
        <v>0.2426883555</v>
      </c>
      <c r="R387" s="12">
        <f t="shared" si="39"/>
        <v>0.2428740117</v>
      </c>
    </row>
    <row r="388">
      <c r="A388" s="5" t="s">
        <v>464</v>
      </c>
      <c r="B388" s="5" t="s">
        <v>468</v>
      </c>
      <c r="C388" s="6">
        <v>5.345567E7</v>
      </c>
      <c r="D388" s="7">
        <v>1.5224381E8</v>
      </c>
      <c r="E388" s="6">
        <v>5.511684E7</v>
      </c>
      <c r="F388" s="7">
        <v>1.5740954E8</v>
      </c>
      <c r="G388" s="6">
        <v>5.665056E7</v>
      </c>
      <c r="H388" s="7">
        <v>1.6045786E8</v>
      </c>
      <c r="I388" s="6">
        <v>5.805621E7</v>
      </c>
      <c r="J388" s="7">
        <v>1.6450717E8</v>
      </c>
      <c r="K388" s="6">
        <v>6.066136E7</v>
      </c>
      <c r="L388" s="7">
        <v>1.7450827E8</v>
      </c>
      <c r="M388" s="8">
        <f t="shared" si="1"/>
        <v>10</v>
      </c>
      <c r="N388" s="9">
        <f t="shared" si="36"/>
        <v>0.3511188402</v>
      </c>
      <c r="O388" s="9">
        <f t="shared" si="24"/>
        <v>0.3501492984</v>
      </c>
      <c r="P388" s="9">
        <f t="shared" si="4"/>
        <v>0.353055687</v>
      </c>
      <c r="Q388" s="9">
        <f t="shared" si="37"/>
        <v>0.3529099066</v>
      </c>
      <c r="R388" s="9">
        <f t="shared" si="39"/>
        <v>0.3476130959</v>
      </c>
    </row>
    <row r="389">
      <c r="A389" s="10" t="s">
        <v>464</v>
      </c>
      <c r="B389" s="10" t="s">
        <v>469</v>
      </c>
      <c r="C389" s="6">
        <v>2.595288E8</v>
      </c>
      <c r="D389" s="7">
        <v>6.6883625E8</v>
      </c>
      <c r="E389" s="6">
        <v>2.6313752E8</v>
      </c>
      <c r="F389" s="7">
        <v>6.85320069E8</v>
      </c>
      <c r="G389" s="6">
        <v>2.72780013E8</v>
      </c>
      <c r="H389" s="7">
        <v>7.11558126E8</v>
      </c>
      <c r="I389" s="6">
        <v>2.81479497E8</v>
      </c>
      <c r="J389" s="7">
        <v>7.08694526E8</v>
      </c>
      <c r="K389" s="13"/>
      <c r="L389" s="14"/>
      <c r="M389" s="11">
        <f t="shared" si="1"/>
        <v>8</v>
      </c>
      <c r="N389" s="12">
        <f t="shared" si="36"/>
        <v>0.3880304036</v>
      </c>
      <c r="O389" s="12">
        <f t="shared" si="24"/>
        <v>0.3839629567</v>
      </c>
      <c r="P389" s="12">
        <f t="shared" si="4"/>
        <v>0.3833559101</v>
      </c>
      <c r="Q389" s="12">
        <f t="shared" si="37"/>
        <v>0.3971802895</v>
      </c>
      <c r="R389" s="12"/>
    </row>
    <row r="390">
      <c r="A390" s="5" t="s">
        <v>470</v>
      </c>
      <c r="B390" s="5" t="s">
        <v>471</v>
      </c>
      <c r="C390" s="6">
        <v>3.0933439E7</v>
      </c>
      <c r="D390" s="7">
        <v>1.61402673E8</v>
      </c>
      <c r="E390" s="6">
        <v>3.2280937E7</v>
      </c>
      <c r="F390" s="7">
        <v>1.74653556E8</v>
      </c>
      <c r="G390" s="6">
        <v>3.6400196E7</v>
      </c>
      <c r="H390" s="7">
        <v>1.88537129E8</v>
      </c>
      <c r="I390" s="6">
        <v>3.5551401E7</v>
      </c>
      <c r="J390" s="7">
        <v>1.80437562E8</v>
      </c>
      <c r="K390" s="6">
        <v>4.1031436E7</v>
      </c>
      <c r="L390" s="7">
        <v>2.04888127E8</v>
      </c>
      <c r="M390" s="8">
        <f t="shared" si="1"/>
        <v>10</v>
      </c>
      <c r="N390" s="9">
        <f t="shared" si="36"/>
        <v>0.191653821</v>
      </c>
      <c r="O390" s="9">
        <f t="shared" si="24"/>
        <v>0.1848283982</v>
      </c>
      <c r="P390" s="9">
        <f t="shared" si="4"/>
        <v>0.1930664596</v>
      </c>
      <c r="Q390" s="9">
        <f t="shared" si="37"/>
        <v>0.197028826</v>
      </c>
      <c r="R390" s="9">
        <f t="shared" ref="R390:R400" si="40">K390/L390</f>
        <v>0.2002626341</v>
      </c>
    </row>
    <row r="391">
      <c r="A391" s="10" t="s">
        <v>470</v>
      </c>
      <c r="B391" s="10" t="s">
        <v>472</v>
      </c>
      <c r="C391" s="6">
        <v>1.983893E8</v>
      </c>
      <c r="D391" s="7">
        <v>9.972639E8</v>
      </c>
      <c r="E391" s="6">
        <v>1.991711E8</v>
      </c>
      <c r="F391" s="7">
        <v>9.818727E8</v>
      </c>
      <c r="G391" s="6">
        <v>2.067993E8</v>
      </c>
      <c r="H391" s="7">
        <v>1.0304162E9</v>
      </c>
      <c r="I391" s="6">
        <v>2.132023E8</v>
      </c>
      <c r="J391" s="7">
        <v>1.0449796E9</v>
      </c>
      <c r="K391" s="6">
        <v>2.355951E8</v>
      </c>
      <c r="L391" s="7">
        <v>1.135078E9</v>
      </c>
      <c r="M391" s="11">
        <f t="shared" si="1"/>
        <v>10</v>
      </c>
      <c r="N391" s="12">
        <f t="shared" si="36"/>
        <v>0.1989336022</v>
      </c>
      <c r="O391" s="12">
        <f t="shared" si="24"/>
        <v>0.20284819</v>
      </c>
      <c r="P391" s="12">
        <f t="shared" si="4"/>
        <v>0.2006949231</v>
      </c>
      <c r="Q391" s="12">
        <f t="shared" si="37"/>
        <v>0.2040253226</v>
      </c>
      <c r="R391" s="12">
        <f t="shared" si="40"/>
        <v>0.2075585114</v>
      </c>
    </row>
    <row r="392">
      <c r="A392" s="5" t="s">
        <v>473</v>
      </c>
      <c r="B392" s="5" t="s">
        <v>474</v>
      </c>
      <c r="C392" s="6">
        <v>2.767252E7</v>
      </c>
      <c r="D392" s="7">
        <v>9.2352E7</v>
      </c>
      <c r="E392" s="6">
        <v>2.903105E7</v>
      </c>
      <c r="F392" s="7">
        <v>9.865035E7</v>
      </c>
      <c r="G392" s="6">
        <v>3.036207E7</v>
      </c>
      <c r="H392" s="7">
        <v>1.0652308E8</v>
      </c>
      <c r="I392" s="6">
        <v>3.14657E7</v>
      </c>
      <c r="J392" s="7">
        <v>1.0705943E8</v>
      </c>
      <c r="K392" s="6">
        <v>3.3285195E7</v>
      </c>
      <c r="L392" s="7">
        <v>1.10770872E8</v>
      </c>
      <c r="M392" s="8">
        <f t="shared" si="1"/>
        <v>10</v>
      </c>
      <c r="N392" s="9">
        <f t="shared" si="36"/>
        <v>0.2996418053</v>
      </c>
      <c r="O392" s="9">
        <f t="shared" si="24"/>
        <v>0.2942822808</v>
      </c>
      <c r="P392" s="9">
        <f t="shared" si="4"/>
        <v>0.2850280897</v>
      </c>
      <c r="Q392" s="9">
        <f t="shared" si="37"/>
        <v>0.2939087197</v>
      </c>
      <c r="R392" s="9">
        <f t="shared" si="40"/>
        <v>0.3004868915</v>
      </c>
    </row>
    <row r="393">
      <c r="A393" s="10" t="s">
        <v>475</v>
      </c>
      <c r="B393" s="10" t="s">
        <v>476</v>
      </c>
      <c r="C393" s="6">
        <v>4.0318095E7</v>
      </c>
      <c r="D393" s="7">
        <v>1.75047602E8</v>
      </c>
      <c r="E393" s="6">
        <v>4.3329023E7</v>
      </c>
      <c r="F393" s="7">
        <v>1.8575194E8</v>
      </c>
      <c r="G393" s="6">
        <v>4.3579313E7</v>
      </c>
      <c r="H393" s="7">
        <v>1.88459283E8</v>
      </c>
      <c r="I393" s="6">
        <v>4.4621553E7</v>
      </c>
      <c r="J393" s="7">
        <v>1.92199325E8</v>
      </c>
      <c r="K393" s="6">
        <v>4.5814022E7</v>
      </c>
      <c r="L393" s="7">
        <v>2.14145298E8</v>
      </c>
      <c r="M393" s="11">
        <f t="shared" si="1"/>
        <v>10</v>
      </c>
      <c r="N393" s="12">
        <f t="shared" si="36"/>
        <v>0.2303264629</v>
      </c>
      <c r="O393" s="12">
        <f t="shared" si="24"/>
        <v>0.2332628289</v>
      </c>
      <c r="P393" s="12">
        <f t="shared" si="4"/>
        <v>0.2312399384</v>
      </c>
      <c r="Q393" s="12">
        <f t="shared" si="37"/>
        <v>0.2321629017</v>
      </c>
      <c r="R393" s="12">
        <f t="shared" si="40"/>
        <v>0.2139389584</v>
      </c>
    </row>
    <row r="394">
      <c r="A394" s="5" t="s">
        <v>475</v>
      </c>
      <c r="B394" s="5" t="s">
        <v>477</v>
      </c>
      <c r="C394" s="6">
        <v>4.02535817E8</v>
      </c>
      <c r="D394" s="7">
        <v>9.95395688E8</v>
      </c>
      <c r="E394" s="6">
        <v>4.17279214E8</v>
      </c>
      <c r="F394" s="7">
        <v>9.85970304E8</v>
      </c>
      <c r="G394" s="6">
        <v>4.34475745E8</v>
      </c>
      <c r="H394" s="7">
        <v>1.032164165E9</v>
      </c>
      <c r="I394" s="6">
        <v>2.92948716E8</v>
      </c>
      <c r="J394" s="7">
        <v>9.40117723E8</v>
      </c>
      <c r="K394" s="6">
        <v>4.43066534E8</v>
      </c>
      <c r="L394" s="7">
        <v>1.114356849E9</v>
      </c>
      <c r="M394" s="8">
        <f t="shared" si="1"/>
        <v>10</v>
      </c>
      <c r="N394" s="9">
        <f t="shared" si="36"/>
        <v>0.4043977906</v>
      </c>
      <c r="O394" s="9">
        <f t="shared" si="24"/>
        <v>0.4232168173</v>
      </c>
      <c r="P394" s="9">
        <f t="shared" si="4"/>
        <v>0.4209366685</v>
      </c>
      <c r="Q394" s="9">
        <f t="shared" si="37"/>
        <v>0.3116085452</v>
      </c>
      <c r="R394" s="9">
        <f t="shared" si="40"/>
        <v>0.3975984303</v>
      </c>
    </row>
    <row r="395">
      <c r="A395" s="10" t="s">
        <v>475</v>
      </c>
      <c r="B395" s="10" t="s">
        <v>478</v>
      </c>
      <c r="C395" s="6">
        <v>3.0029295E7</v>
      </c>
      <c r="D395" s="7">
        <v>1.04549593E8</v>
      </c>
      <c r="E395" s="6">
        <v>2.9749675E7</v>
      </c>
      <c r="F395" s="7">
        <v>1.02165318E8</v>
      </c>
      <c r="G395" s="6">
        <v>3.1111714E7</v>
      </c>
      <c r="H395" s="7">
        <v>1.0355837E8</v>
      </c>
      <c r="I395" s="6">
        <v>3.0363735E7</v>
      </c>
      <c r="J395" s="7">
        <v>1.09457994E8</v>
      </c>
      <c r="K395" s="6">
        <v>3.0983291E7</v>
      </c>
      <c r="L395" s="7">
        <v>1.07938865E8</v>
      </c>
      <c r="M395" s="11">
        <f t="shared" si="1"/>
        <v>10</v>
      </c>
      <c r="N395" s="12">
        <f t="shared" si="36"/>
        <v>0.2872253649</v>
      </c>
      <c r="O395" s="12">
        <f t="shared" si="24"/>
        <v>0.2911915274</v>
      </c>
      <c r="P395" s="12">
        <f t="shared" si="4"/>
        <v>0.3004268414</v>
      </c>
      <c r="Q395" s="12">
        <f t="shared" si="37"/>
        <v>0.2774007991</v>
      </c>
      <c r="R395" s="12">
        <f t="shared" si="40"/>
        <v>0.28704481</v>
      </c>
    </row>
    <row r="396">
      <c r="A396" s="5" t="s">
        <v>475</v>
      </c>
      <c r="B396" s="5" t="s">
        <v>479</v>
      </c>
      <c r="C396" s="6">
        <v>2.3026482E7</v>
      </c>
      <c r="D396" s="7">
        <v>8.3581867E7</v>
      </c>
      <c r="E396" s="6">
        <v>2.3996478E7</v>
      </c>
      <c r="F396" s="7">
        <v>8.6640923E7</v>
      </c>
      <c r="G396" s="6">
        <v>2.4892431E7</v>
      </c>
      <c r="H396" s="7">
        <v>8.8714166E7</v>
      </c>
      <c r="I396" s="6">
        <v>2.4605885E7</v>
      </c>
      <c r="J396" s="7">
        <v>8.5992636E7</v>
      </c>
      <c r="K396" s="6">
        <v>2.6456384E7</v>
      </c>
      <c r="L396" s="7">
        <v>9.6942249E7</v>
      </c>
      <c r="M396" s="8">
        <f t="shared" si="1"/>
        <v>10</v>
      </c>
      <c r="N396" s="9">
        <f t="shared" si="36"/>
        <v>0.2754961432</v>
      </c>
      <c r="O396" s="9">
        <f t="shared" si="24"/>
        <v>0.2769647087</v>
      </c>
      <c r="P396" s="9">
        <f t="shared" si="4"/>
        <v>0.2805913883</v>
      </c>
      <c r="Q396" s="9">
        <f t="shared" si="37"/>
        <v>0.2861394434</v>
      </c>
      <c r="R396" s="9">
        <f t="shared" si="40"/>
        <v>0.2729087088</v>
      </c>
    </row>
    <row r="397">
      <c r="A397" s="10" t="s">
        <v>475</v>
      </c>
      <c r="B397" s="10" t="s">
        <v>480</v>
      </c>
      <c r="C397" s="6">
        <v>3839609.26</v>
      </c>
      <c r="D397" s="7">
        <v>1.149982401E7</v>
      </c>
      <c r="E397" s="6">
        <v>4104198.0</v>
      </c>
      <c r="F397" s="7">
        <v>1.3205369E7</v>
      </c>
      <c r="G397" s="6">
        <v>4593375.0</v>
      </c>
      <c r="H397" s="7">
        <v>1.3852989E7</v>
      </c>
      <c r="I397" s="6">
        <v>4957527.0</v>
      </c>
      <c r="J397" s="7">
        <v>1.6031295E7</v>
      </c>
      <c r="K397" s="6">
        <v>5273919.0</v>
      </c>
      <c r="L397" s="7">
        <v>1.657243E7</v>
      </c>
      <c r="M397" s="11">
        <f t="shared" si="1"/>
        <v>10</v>
      </c>
      <c r="N397" s="12">
        <f t="shared" si="36"/>
        <v>0.3338841757</v>
      </c>
      <c r="O397" s="12">
        <f t="shared" si="24"/>
        <v>0.3107976763</v>
      </c>
      <c r="P397" s="12">
        <f t="shared" si="4"/>
        <v>0.3315800655</v>
      </c>
      <c r="Q397" s="12">
        <f t="shared" si="37"/>
        <v>0.3092405822</v>
      </c>
      <c r="R397" s="12">
        <f t="shared" si="40"/>
        <v>0.3182345015</v>
      </c>
    </row>
    <row r="398">
      <c r="A398" s="5" t="s">
        <v>473</v>
      </c>
      <c r="B398" s="5" t="s">
        <v>481</v>
      </c>
      <c r="C398" s="6">
        <v>7.5129198E7</v>
      </c>
      <c r="D398" s="7">
        <v>2.39473862E8</v>
      </c>
      <c r="E398" s="6">
        <v>7.722242E7</v>
      </c>
      <c r="F398" s="7">
        <v>2.53419204E8</v>
      </c>
      <c r="G398" s="6">
        <v>8.093354E7</v>
      </c>
      <c r="H398" s="7">
        <v>2.71208767E8</v>
      </c>
      <c r="I398" s="6">
        <v>7.0996855E7</v>
      </c>
      <c r="J398" s="7">
        <v>2.65391785E8</v>
      </c>
      <c r="K398" s="6">
        <v>7.3277037E7</v>
      </c>
      <c r="L398" s="7">
        <v>2.99261862E8</v>
      </c>
      <c r="M398" s="8">
        <f t="shared" si="1"/>
        <v>10</v>
      </c>
      <c r="N398" s="9">
        <f t="shared" si="36"/>
        <v>0.3137260884</v>
      </c>
      <c r="O398" s="9">
        <f t="shared" si="24"/>
        <v>0.3047220526</v>
      </c>
      <c r="P398" s="9">
        <f t="shared" si="4"/>
        <v>0.2984178605</v>
      </c>
      <c r="Q398" s="9">
        <f t="shared" si="37"/>
        <v>0.2675171539</v>
      </c>
      <c r="R398" s="9">
        <f t="shared" si="40"/>
        <v>0.2448592564</v>
      </c>
    </row>
    <row r="399">
      <c r="A399" s="10" t="s">
        <v>473</v>
      </c>
      <c r="B399" s="10" t="s">
        <v>482</v>
      </c>
      <c r="C399" s="6">
        <v>4.93198453E8</v>
      </c>
      <c r="D399" s="7">
        <v>1.276420942E9</v>
      </c>
      <c r="E399" s="6">
        <v>5.14072929E8</v>
      </c>
      <c r="F399" s="7">
        <v>1.365966274E9</v>
      </c>
      <c r="G399" s="6">
        <v>5.16967195E8</v>
      </c>
      <c r="H399" s="7">
        <v>1.429495904E9</v>
      </c>
      <c r="I399" s="6">
        <v>5.1353503E8</v>
      </c>
      <c r="J399" s="7">
        <v>1.445788159E9</v>
      </c>
      <c r="K399" s="6">
        <v>5.67334568E8</v>
      </c>
      <c r="L399" s="7">
        <v>1.53505E9</v>
      </c>
      <c r="M399" s="11">
        <f t="shared" si="1"/>
        <v>10</v>
      </c>
      <c r="N399" s="12">
        <f t="shared" si="36"/>
        <v>0.3863916963</v>
      </c>
      <c r="O399" s="12">
        <f t="shared" si="24"/>
        <v>0.3763437932</v>
      </c>
      <c r="P399" s="12">
        <f t="shared" si="4"/>
        <v>0.3616430054</v>
      </c>
      <c r="Q399" s="12">
        <f t="shared" si="37"/>
        <v>0.3551938275</v>
      </c>
      <c r="R399" s="12">
        <f t="shared" si="40"/>
        <v>0.3695870284</v>
      </c>
    </row>
    <row r="400">
      <c r="A400" s="5" t="s">
        <v>475</v>
      </c>
      <c r="B400" s="5" t="s">
        <v>483</v>
      </c>
      <c r="C400" s="6">
        <v>1.37761774E8</v>
      </c>
      <c r="D400" s="7">
        <v>3.98113862E8</v>
      </c>
      <c r="E400" s="6">
        <v>1.48322299E8</v>
      </c>
      <c r="F400" s="7">
        <v>4.285978E8</v>
      </c>
      <c r="G400" s="6">
        <v>1.46883449E8</v>
      </c>
      <c r="H400" s="7">
        <v>4.57944931E8</v>
      </c>
      <c r="I400" s="6">
        <v>1.52636914E8</v>
      </c>
      <c r="J400" s="7">
        <v>4.41985321E8</v>
      </c>
      <c r="K400" s="6">
        <v>1.6199163E8</v>
      </c>
      <c r="L400" s="7">
        <v>4.73218145E8</v>
      </c>
      <c r="M400" s="8">
        <f t="shared" si="1"/>
        <v>10</v>
      </c>
      <c r="N400" s="9">
        <f t="shared" si="36"/>
        <v>0.3460361147</v>
      </c>
      <c r="O400" s="9">
        <f t="shared" si="24"/>
        <v>0.3460640699</v>
      </c>
      <c r="P400" s="9">
        <f t="shared" si="4"/>
        <v>0.3207447862</v>
      </c>
      <c r="Q400" s="9">
        <f t="shared" si="37"/>
        <v>0.3453438536</v>
      </c>
      <c r="R400" s="9">
        <f t="shared" si="40"/>
        <v>0.3423191433</v>
      </c>
    </row>
    <row r="401">
      <c r="A401" s="10" t="s">
        <v>475</v>
      </c>
      <c r="B401" s="10" t="s">
        <v>484</v>
      </c>
      <c r="C401" s="6">
        <v>1.9681685E7</v>
      </c>
      <c r="D401" s="7">
        <v>5.4190013E7</v>
      </c>
      <c r="E401" s="6">
        <v>2.0668629E7</v>
      </c>
      <c r="F401" s="7">
        <v>5.5896702E7</v>
      </c>
      <c r="G401" s="6">
        <v>2.0990148E7</v>
      </c>
      <c r="H401" s="7">
        <v>5.9564444E7</v>
      </c>
      <c r="I401" s="6">
        <v>2.3610111E7</v>
      </c>
      <c r="J401" s="7">
        <v>6.0971038E7</v>
      </c>
      <c r="K401" s="13"/>
      <c r="L401" s="14"/>
      <c r="M401" s="11">
        <f t="shared" si="1"/>
        <v>8</v>
      </c>
      <c r="N401" s="12">
        <f t="shared" si="36"/>
        <v>0.3631976431</v>
      </c>
      <c r="O401" s="12">
        <f t="shared" si="24"/>
        <v>0.3697647314</v>
      </c>
      <c r="P401" s="12">
        <f t="shared" si="4"/>
        <v>0.3523939214</v>
      </c>
      <c r="Q401" s="12">
        <f t="shared" si="37"/>
        <v>0.387234854</v>
      </c>
      <c r="R401" s="12"/>
    </row>
    <row r="402">
      <c r="A402" s="5" t="s">
        <v>475</v>
      </c>
      <c r="B402" s="5" t="s">
        <v>485</v>
      </c>
      <c r="C402" s="6">
        <v>5.1991609E7</v>
      </c>
      <c r="D402" s="7">
        <v>1.38801691E8</v>
      </c>
      <c r="E402" s="6">
        <v>5.5582642E7</v>
      </c>
      <c r="F402" s="7">
        <v>1.46170796E8</v>
      </c>
      <c r="G402" s="6">
        <v>5.7916602E7</v>
      </c>
      <c r="H402" s="7">
        <v>1.53212852E8</v>
      </c>
      <c r="I402" s="6">
        <v>6.0555352E7</v>
      </c>
      <c r="J402" s="7">
        <v>1.53157855E8</v>
      </c>
      <c r="K402" s="6">
        <v>6.2318563E7</v>
      </c>
      <c r="L402" s="7">
        <v>1.66217887E8</v>
      </c>
      <c r="M402" s="8">
        <f t="shared" si="1"/>
        <v>10</v>
      </c>
      <c r="N402" s="9">
        <f t="shared" si="36"/>
        <v>0.3745747521</v>
      </c>
      <c r="O402" s="9">
        <f t="shared" si="24"/>
        <v>0.3802581878</v>
      </c>
      <c r="P402" s="9">
        <f t="shared" si="4"/>
        <v>0.3780139932</v>
      </c>
      <c r="Q402" s="9">
        <f t="shared" si="37"/>
        <v>0.3953786895</v>
      </c>
      <c r="R402" s="9">
        <f t="shared" ref="R402:R421" si="41">K402/L402</f>
        <v>0.3749209193</v>
      </c>
    </row>
    <row r="403">
      <c r="A403" s="10" t="s">
        <v>475</v>
      </c>
      <c r="B403" s="10" t="s">
        <v>486</v>
      </c>
      <c r="C403" s="6">
        <v>6352500.0</v>
      </c>
      <c r="D403" s="7">
        <v>2.04009E7</v>
      </c>
      <c r="E403" s="6">
        <v>6499200.0</v>
      </c>
      <c r="F403" s="7">
        <v>2.09187E7</v>
      </c>
      <c r="G403" s="6">
        <v>6762300.0</v>
      </c>
      <c r="H403" s="7">
        <v>2.16307E7</v>
      </c>
      <c r="I403" s="6">
        <v>7147300.0</v>
      </c>
      <c r="J403" s="7">
        <v>2.24792E7</v>
      </c>
      <c r="K403" s="6">
        <v>7766300.0</v>
      </c>
      <c r="L403" s="7">
        <v>3.07955E7</v>
      </c>
      <c r="M403" s="11">
        <f t="shared" si="1"/>
        <v>10</v>
      </c>
      <c r="N403" s="12">
        <f t="shared" si="36"/>
        <v>0.3113833213</v>
      </c>
      <c r="O403" s="12">
        <f t="shared" si="24"/>
        <v>0.3106885227</v>
      </c>
      <c r="P403" s="12">
        <f t="shared" si="4"/>
        <v>0.3126251115</v>
      </c>
      <c r="Q403" s="12">
        <f t="shared" si="37"/>
        <v>0.3179517065</v>
      </c>
      <c r="R403" s="12">
        <f t="shared" si="41"/>
        <v>0.2521894433</v>
      </c>
    </row>
    <row r="404">
      <c r="A404" s="5" t="s">
        <v>475</v>
      </c>
      <c r="B404" s="5" t="s">
        <v>487</v>
      </c>
      <c r="C404" s="6">
        <v>8.273108E8</v>
      </c>
      <c r="D404" s="7">
        <v>2.372418865E9</v>
      </c>
      <c r="E404" s="6">
        <v>8.70776089E8</v>
      </c>
      <c r="F404" s="7">
        <v>2.501417057E9</v>
      </c>
      <c r="G404" s="6">
        <v>8.99879053E8</v>
      </c>
      <c r="H404" s="7">
        <v>2.531093765E9</v>
      </c>
      <c r="I404" s="6">
        <v>9.25090701E8</v>
      </c>
      <c r="J404" s="7">
        <v>2.70413554E9</v>
      </c>
      <c r="K404" s="6">
        <v>9.55813489E8</v>
      </c>
      <c r="L404" s="7">
        <v>2.81592957E9</v>
      </c>
      <c r="M404" s="8">
        <f t="shared" si="1"/>
        <v>10</v>
      </c>
      <c r="N404" s="9">
        <f t="shared" si="36"/>
        <v>0.3487203766</v>
      </c>
      <c r="O404" s="9">
        <f t="shared" si="24"/>
        <v>0.3481131171</v>
      </c>
      <c r="P404" s="9">
        <f t="shared" si="4"/>
        <v>0.3555297182</v>
      </c>
      <c r="Q404" s="9">
        <f t="shared" si="37"/>
        <v>0.342102194</v>
      </c>
      <c r="R404" s="9">
        <f t="shared" si="41"/>
        <v>0.3394308932</v>
      </c>
    </row>
    <row r="405">
      <c r="A405" s="10" t="s">
        <v>475</v>
      </c>
      <c r="B405" s="10" t="s">
        <v>488</v>
      </c>
      <c r="C405" s="6">
        <v>5.9856964E7</v>
      </c>
      <c r="D405" s="7">
        <v>2.32593161E8</v>
      </c>
      <c r="E405" s="6">
        <v>6.5940524E7</v>
      </c>
      <c r="F405" s="7">
        <v>2.34759597E8</v>
      </c>
      <c r="G405" s="6">
        <v>7.0698309E7</v>
      </c>
      <c r="H405" s="7">
        <v>2.34017969E8</v>
      </c>
      <c r="I405" s="6">
        <v>7.3052917E7</v>
      </c>
      <c r="J405" s="7">
        <v>2.32864119E8</v>
      </c>
      <c r="K405" s="6">
        <v>7.4427782E7</v>
      </c>
      <c r="L405" s="7">
        <v>2.44595285E8</v>
      </c>
      <c r="M405" s="11">
        <f t="shared" si="1"/>
        <v>10</v>
      </c>
      <c r="N405" s="12">
        <f t="shared" si="36"/>
        <v>0.2573461908</v>
      </c>
      <c r="O405" s="12">
        <f t="shared" si="24"/>
        <v>0.2808853178</v>
      </c>
      <c r="P405" s="12">
        <f t="shared" si="4"/>
        <v>0.3021063267</v>
      </c>
      <c r="Q405" s="12">
        <f t="shared" si="37"/>
        <v>0.3137147849</v>
      </c>
      <c r="R405" s="12">
        <f t="shared" si="41"/>
        <v>0.3042895205</v>
      </c>
    </row>
    <row r="406">
      <c r="A406" s="5" t="s">
        <v>475</v>
      </c>
      <c r="B406" s="5" t="s">
        <v>489</v>
      </c>
      <c r="C406" s="6">
        <v>2.904058E7</v>
      </c>
      <c r="D406" s="7">
        <v>7.7028512E7</v>
      </c>
      <c r="E406" s="6">
        <v>2.897279E7</v>
      </c>
      <c r="F406" s="7">
        <v>8.0752995E7</v>
      </c>
      <c r="G406" s="6">
        <v>3.3842115E7</v>
      </c>
      <c r="H406" s="7">
        <v>7.8003501E7</v>
      </c>
      <c r="I406" s="6">
        <v>3.2601597E7</v>
      </c>
      <c r="J406" s="7">
        <v>9.1436293E7</v>
      </c>
      <c r="K406" s="6">
        <v>3.5766977E7</v>
      </c>
      <c r="L406" s="7">
        <v>9.9672532E7</v>
      </c>
      <c r="M406" s="8">
        <f t="shared" si="1"/>
        <v>10</v>
      </c>
      <c r="N406" s="9">
        <f t="shared" si="36"/>
        <v>0.3770107879</v>
      </c>
      <c r="O406" s="9">
        <f t="shared" si="24"/>
        <v>0.3587828538</v>
      </c>
      <c r="P406" s="9">
        <f t="shared" si="4"/>
        <v>0.4338537959</v>
      </c>
      <c r="Q406" s="9">
        <f t="shared" si="37"/>
        <v>0.3565498549</v>
      </c>
      <c r="R406" s="9">
        <f t="shared" si="41"/>
        <v>0.3588448721</v>
      </c>
    </row>
    <row r="407">
      <c r="A407" s="10" t="s">
        <v>475</v>
      </c>
      <c r="B407" s="10" t="s">
        <v>490</v>
      </c>
      <c r="C407" s="6">
        <v>7.1105118E7</v>
      </c>
      <c r="D407" s="7">
        <v>1.9447573E8</v>
      </c>
      <c r="E407" s="6">
        <v>7.2420062E7</v>
      </c>
      <c r="F407" s="7">
        <v>2.00031021E8</v>
      </c>
      <c r="G407" s="6">
        <v>7.3979437E7</v>
      </c>
      <c r="H407" s="7">
        <v>2.06709452E8</v>
      </c>
      <c r="I407" s="6">
        <v>7.5528411E7</v>
      </c>
      <c r="J407" s="7">
        <v>2.09393922E8</v>
      </c>
      <c r="K407" s="6">
        <v>7.6103836E7</v>
      </c>
      <c r="L407" s="7">
        <v>2.18869696E8</v>
      </c>
      <c r="M407" s="11">
        <f t="shared" si="1"/>
        <v>10</v>
      </c>
      <c r="N407" s="12">
        <f t="shared" si="36"/>
        <v>0.365624636</v>
      </c>
      <c r="O407" s="12">
        <f t="shared" si="24"/>
        <v>0.3620441551</v>
      </c>
      <c r="P407" s="12">
        <f t="shared" si="4"/>
        <v>0.3578909251</v>
      </c>
      <c r="Q407" s="12">
        <f t="shared" si="37"/>
        <v>0.3607001114</v>
      </c>
      <c r="R407" s="12">
        <f t="shared" si="41"/>
        <v>0.3477129881</v>
      </c>
    </row>
    <row r="408">
      <c r="A408" s="5" t="s">
        <v>475</v>
      </c>
      <c r="B408" s="5" t="s">
        <v>491</v>
      </c>
      <c r="C408" s="6">
        <v>3768115.0</v>
      </c>
      <c r="D408" s="7">
        <v>1.3590499E7</v>
      </c>
      <c r="E408" s="6">
        <v>4234830.0</v>
      </c>
      <c r="F408" s="7">
        <v>1.4238512E7</v>
      </c>
      <c r="G408" s="6">
        <v>4562662.0</v>
      </c>
      <c r="H408" s="7">
        <v>1.6673941E7</v>
      </c>
      <c r="I408" s="6">
        <v>4704921.0</v>
      </c>
      <c r="J408" s="7">
        <v>1.4728988E7</v>
      </c>
      <c r="K408" s="6">
        <v>4925958.0</v>
      </c>
      <c r="L408" s="7">
        <v>1.6675507E7</v>
      </c>
      <c r="M408" s="8">
        <f t="shared" si="1"/>
        <v>10</v>
      </c>
      <c r="N408" s="9">
        <f t="shared" si="36"/>
        <v>0.2772609747</v>
      </c>
      <c r="O408" s="9">
        <f t="shared" si="24"/>
        <v>0.297420826</v>
      </c>
      <c r="P408" s="9">
        <f t="shared" si="4"/>
        <v>0.273640287</v>
      </c>
      <c r="Q408" s="9">
        <f t="shared" si="37"/>
        <v>0.3194327404</v>
      </c>
      <c r="R408" s="9">
        <f t="shared" si="41"/>
        <v>0.2954007935</v>
      </c>
    </row>
    <row r="409">
      <c r="A409" s="10" t="s">
        <v>475</v>
      </c>
      <c r="B409" s="10" t="s">
        <v>492</v>
      </c>
      <c r="C409" s="6">
        <v>6.7073581E7</v>
      </c>
      <c r="D409" s="7">
        <v>2.12867527E8</v>
      </c>
      <c r="E409" s="6">
        <v>6.9626853E7</v>
      </c>
      <c r="F409" s="7">
        <v>2.21471238E8</v>
      </c>
      <c r="G409" s="6">
        <v>7.2913743E7</v>
      </c>
      <c r="H409" s="7">
        <v>2.30266515E8</v>
      </c>
      <c r="I409" s="6">
        <v>7.3480446E7</v>
      </c>
      <c r="J409" s="7">
        <v>2.39175444E8</v>
      </c>
      <c r="K409" s="6">
        <v>7.7305055E7</v>
      </c>
      <c r="L409" s="7">
        <v>2.50214409E8</v>
      </c>
      <c r="M409" s="11">
        <f t="shared" si="1"/>
        <v>10</v>
      </c>
      <c r="N409" s="12">
        <f t="shared" si="36"/>
        <v>0.3150954114</v>
      </c>
      <c r="O409" s="12">
        <f t="shared" si="24"/>
        <v>0.3143832745</v>
      </c>
      <c r="P409" s="12">
        <f t="shared" si="4"/>
        <v>0.316649353</v>
      </c>
      <c r="Q409" s="12">
        <f t="shared" si="37"/>
        <v>0.3072240393</v>
      </c>
      <c r="R409" s="12">
        <f t="shared" si="41"/>
        <v>0.3089552489</v>
      </c>
    </row>
    <row r="410">
      <c r="A410" s="5" t="s">
        <v>475</v>
      </c>
      <c r="B410" s="5" t="s">
        <v>493</v>
      </c>
      <c r="C410" s="6">
        <v>3.3588265E7</v>
      </c>
      <c r="D410" s="7">
        <v>1.07318899E8</v>
      </c>
      <c r="E410" s="6">
        <v>3.4175468E7</v>
      </c>
      <c r="F410" s="7">
        <v>1.15549558E8</v>
      </c>
      <c r="G410" s="6">
        <v>3.5309435E7</v>
      </c>
      <c r="H410" s="7">
        <v>1.16889942E8</v>
      </c>
      <c r="I410" s="6">
        <v>3.6760397E7</v>
      </c>
      <c r="J410" s="7">
        <v>1.20742061E8</v>
      </c>
      <c r="K410" s="6">
        <v>3.7443261E7</v>
      </c>
      <c r="L410" s="7">
        <v>1.24993685E8</v>
      </c>
      <c r="M410" s="8">
        <f t="shared" si="1"/>
        <v>10</v>
      </c>
      <c r="N410" s="9">
        <f t="shared" si="36"/>
        <v>0.3129762354</v>
      </c>
      <c r="O410" s="9">
        <f t="shared" si="24"/>
        <v>0.2957645931</v>
      </c>
      <c r="P410" s="9">
        <f t="shared" si="4"/>
        <v>0.3020741939</v>
      </c>
      <c r="Q410" s="9">
        <f t="shared" si="37"/>
        <v>0.3044539467</v>
      </c>
      <c r="R410" s="9">
        <f t="shared" si="41"/>
        <v>0.2995612218</v>
      </c>
    </row>
    <row r="411">
      <c r="A411" s="10" t="s">
        <v>475</v>
      </c>
      <c r="B411" s="10" t="s">
        <v>494</v>
      </c>
      <c r="C411" s="6">
        <v>3.4234748E7</v>
      </c>
      <c r="D411" s="7">
        <v>1.37244473E8</v>
      </c>
      <c r="E411" s="6">
        <v>3.7096996E7</v>
      </c>
      <c r="F411" s="7">
        <v>1.4910297E8</v>
      </c>
      <c r="G411" s="6">
        <v>3.9699073E7</v>
      </c>
      <c r="H411" s="7">
        <v>1.57910917E8</v>
      </c>
      <c r="I411" s="6">
        <v>4.0789865E7</v>
      </c>
      <c r="J411" s="7">
        <v>1.59359824E8</v>
      </c>
      <c r="K411" s="6">
        <v>4.402688E7</v>
      </c>
      <c r="L411" s="7">
        <v>1.71351415E8</v>
      </c>
      <c r="M411" s="11">
        <f t="shared" si="1"/>
        <v>10</v>
      </c>
      <c r="N411" s="12">
        <f t="shared" si="36"/>
        <v>0.2494435459</v>
      </c>
      <c r="O411" s="12">
        <f t="shared" si="24"/>
        <v>0.2488011875</v>
      </c>
      <c r="P411" s="12">
        <f t="shared" si="4"/>
        <v>0.2514017001</v>
      </c>
      <c r="Q411" s="12">
        <f t="shared" si="37"/>
        <v>0.2559607809</v>
      </c>
      <c r="R411" s="12">
        <f t="shared" si="41"/>
        <v>0.2569391096</v>
      </c>
    </row>
    <row r="412">
      <c r="A412" s="5" t="s">
        <v>475</v>
      </c>
      <c r="B412" s="5" t="s">
        <v>390</v>
      </c>
      <c r="C412" s="6">
        <v>3.379997E7</v>
      </c>
      <c r="D412" s="7">
        <v>1.1394818E8</v>
      </c>
      <c r="E412" s="6">
        <v>3.647574E7</v>
      </c>
      <c r="F412" s="7">
        <v>1.2334302E8</v>
      </c>
      <c r="G412" s="6">
        <v>3.920538E7</v>
      </c>
      <c r="H412" s="7">
        <v>1.3147173E8</v>
      </c>
      <c r="I412" s="6">
        <v>4.1105E7</v>
      </c>
      <c r="J412" s="7">
        <v>1.3258171E8</v>
      </c>
      <c r="K412" s="6">
        <v>4.373262E7</v>
      </c>
      <c r="L412" s="7">
        <v>1.4405599E8</v>
      </c>
      <c r="M412" s="8">
        <f t="shared" si="1"/>
        <v>10</v>
      </c>
      <c r="N412" s="9">
        <f t="shared" si="36"/>
        <v>0.2966257996</v>
      </c>
      <c r="O412" s="9">
        <f t="shared" si="24"/>
        <v>0.2957260168</v>
      </c>
      <c r="P412" s="9">
        <f t="shared" si="4"/>
        <v>0.29820388</v>
      </c>
      <c r="Q412" s="9">
        <f t="shared" si="37"/>
        <v>0.3100352228</v>
      </c>
      <c r="R412" s="9">
        <f t="shared" si="41"/>
        <v>0.3035807119</v>
      </c>
    </row>
    <row r="413">
      <c r="A413" s="10" t="s">
        <v>475</v>
      </c>
      <c r="B413" s="10" t="s">
        <v>495</v>
      </c>
      <c r="C413" s="6">
        <v>1927118.0</v>
      </c>
      <c r="D413" s="7">
        <v>7242834.0</v>
      </c>
      <c r="E413" s="6">
        <v>2027795.0</v>
      </c>
      <c r="F413" s="7">
        <v>7491779.0</v>
      </c>
      <c r="G413" s="6">
        <v>2112575.0</v>
      </c>
      <c r="H413" s="7">
        <v>7506717.0</v>
      </c>
      <c r="I413" s="6">
        <v>1797107.0</v>
      </c>
      <c r="J413" s="7">
        <v>8353695.0</v>
      </c>
      <c r="K413" s="6">
        <v>1869191.0</v>
      </c>
      <c r="L413" s="7">
        <v>8206600.0</v>
      </c>
      <c r="M413" s="11">
        <f t="shared" si="1"/>
        <v>10</v>
      </c>
      <c r="N413" s="12">
        <f t="shared" si="36"/>
        <v>0.2660723689</v>
      </c>
      <c r="O413" s="12">
        <f t="shared" si="24"/>
        <v>0.2706693564</v>
      </c>
      <c r="P413" s="12">
        <f t="shared" si="4"/>
        <v>0.2814246228</v>
      </c>
      <c r="Q413" s="12">
        <f t="shared" si="37"/>
        <v>0.2151271982</v>
      </c>
      <c r="R413" s="12">
        <f t="shared" si="41"/>
        <v>0.2277667975</v>
      </c>
    </row>
    <row r="414">
      <c r="A414" s="5" t="s">
        <v>475</v>
      </c>
      <c r="B414" s="5" t="s">
        <v>496</v>
      </c>
      <c r="C414" s="6">
        <v>2.7093358E7</v>
      </c>
      <c r="D414" s="7">
        <v>1.12148668E8</v>
      </c>
      <c r="E414" s="6">
        <v>2.8958468E7</v>
      </c>
      <c r="F414" s="7">
        <v>1.281449108E8</v>
      </c>
      <c r="G414" s="6">
        <v>3.4261414E7</v>
      </c>
      <c r="H414" s="7">
        <v>1.42629337E8</v>
      </c>
      <c r="I414" s="6">
        <v>3.5119422E7</v>
      </c>
      <c r="J414" s="7">
        <v>1.35391704E8</v>
      </c>
      <c r="K414" s="6">
        <v>3.5343635E7</v>
      </c>
      <c r="L414" s="7">
        <v>1.37666537E8</v>
      </c>
      <c r="M414" s="8">
        <f t="shared" si="1"/>
        <v>10</v>
      </c>
      <c r="N414" s="9">
        <f t="shared" si="36"/>
        <v>0.2415843049</v>
      </c>
      <c r="O414" s="9">
        <f t="shared" si="24"/>
        <v>0.2259821933</v>
      </c>
      <c r="P414" s="9">
        <f t="shared" si="4"/>
        <v>0.2402129514</v>
      </c>
      <c r="Q414" s="9">
        <f t="shared" si="37"/>
        <v>0.2593912401</v>
      </c>
      <c r="R414" s="9">
        <f t="shared" si="41"/>
        <v>0.256733668</v>
      </c>
    </row>
    <row r="415">
      <c r="A415" s="10" t="s">
        <v>475</v>
      </c>
      <c r="B415" s="10" t="s">
        <v>497</v>
      </c>
      <c r="C415" s="6">
        <v>1.3636763E7</v>
      </c>
      <c r="D415" s="7">
        <v>4.8157672E7</v>
      </c>
      <c r="E415" s="6">
        <v>1.3605533E7</v>
      </c>
      <c r="F415" s="7">
        <v>5.1456355E7</v>
      </c>
      <c r="G415" s="6">
        <v>1.4313714E7</v>
      </c>
      <c r="H415" s="7">
        <v>5.4591174E7</v>
      </c>
      <c r="I415" s="6">
        <v>1.4358162E7</v>
      </c>
      <c r="J415" s="7">
        <v>6.4734636E7</v>
      </c>
      <c r="K415" s="6">
        <v>1.435504E7</v>
      </c>
      <c r="L415" s="7">
        <v>6.8106191E7</v>
      </c>
      <c r="M415" s="11">
        <f t="shared" si="1"/>
        <v>10</v>
      </c>
      <c r="N415" s="12">
        <f t="shared" si="36"/>
        <v>0.283169066</v>
      </c>
      <c r="O415" s="12">
        <f t="shared" si="24"/>
        <v>0.2644091872</v>
      </c>
      <c r="P415" s="12">
        <f t="shared" si="4"/>
        <v>0.262198318</v>
      </c>
      <c r="Q415" s="12">
        <f t="shared" si="37"/>
        <v>0.2218003049</v>
      </c>
      <c r="R415" s="12">
        <f t="shared" si="41"/>
        <v>0.2107743773</v>
      </c>
    </row>
    <row r="416">
      <c r="A416" s="5" t="s">
        <v>475</v>
      </c>
      <c r="B416" s="5" t="s">
        <v>498</v>
      </c>
      <c r="C416" s="6">
        <v>1.7276791E7</v>
      </c>
      <c r="D416" s="7">
        <v>6.3681976E7</v>
      </c>
      <c r="E416" s="6">
        <v>1.8917862E7</v>
      </c>
      <c r="F416" s="7">
        <v>6.8654544E7</v>
      </c>
      <c r="G416" s="6">
        <v>2.0470896E7</v>
      </c>
      <c r="H416" s="7">
        <v>7.4349794E7</v>
      </c>
      <c r="I416" s="6">
        <v>1.9809904E7</v>
      </c>
      <c r="J416" s="7">
        <v>7.3410625E7</v>
      </c>
      <c r="K416" s="6">
        <v>2.3202084E7</v>
      </c>
      <c r="L416" s="7">
        <v>9.0594386E7</v>
      </c>
      <c r="M416" s="8">
        <f t="shared" si="1"/>
        <v>10</v>
      </c>
      <c r="N416" s="9">
        <f t="shared" si="36"/>
        <v>0.2712979729</v>
      </c>
      <c r="O416" s="9">
        <f t="shared" si="24"/>
        <v>0.2755514915</v>
      </c>
      <c r="P416" s="9">
        <f t="shared" si="4"/>
        <v>0.2753322491</v>
      </c>
      <c r="Q416" s="9">
        <f t="shared" si="37"/>
        <v>0.2698506381</v>
      </c>
      <c r="R416" s="9">
        <f t="shared" si="41"/>
        <v>0.2561095121</v>
      </c>
    </row>
    <row r="417">
      <c r="A417" s="10" t="s">
        <v>475</v>
      </c>
      <c r="B417" s="10" t="s">
        <v>499</v>
      </c>
      <c r="C417" s="6">
        <v>2.7293513E7</v>
      </c>
      <c r="D417" s="7">
        <v>8.6682026E7</v>
      </c>
      <c r="E417" s="6">
        <v>2.8429869E7</v>
      </c>
      <c r="F417" s="7">
        <v>9.3653995E7</v>
      </c>
      <c r="G417" s="6">
        <v>2.9732918E7</v>
      </c>
      <c r="H417" s="7">
        <v>9.9430783E7</v>
      </c>
      <c r="I417" s="6">
        <v>2.9988342E7</v>
      </c>
      <c r="J417" s="7">
        <v>9.9801365E7</v>
      </c>
      <c r="K417" s="6">
        <v>3.1514927E7</v>
      </c>
      <c r="L417" s="7">
        <v>1.01329509E8</v>
      </c>
      <c r="M417" s="11">
        <f t="shared" si="1"/>
        <v>10</v>
      </c>
      <c r="N417" s="12">
        <f t="shared" si="36"/>
        <v>0.3148693479</v>
      </c>
      <c r="O417" s="12">
        <f t="shared" si="24"/>
        <v>0.3035628005</v>
      </c>
      <c r="P417" s="12">
        <f t="shared" si="4"/>
        <v>0.2990313171</v>
      </c>
      <c r="Q417" s="12">
        <f t="shared" si="37"/>
        <v>0.300480279</v>
      </c>
      <c r="R417" s="12">
        <f t="shared" si="41"/>
        <v>0.3110143068</v>
      </c>
    </row>
    <row r="418">
      <c r="A418" s="5" t="s">
        <v>475</v>
      </c>
      <c r="B418" s="5" t="s">
        <v>500</v>
      </c>
      <c r="C418" s="6">
        <v>1.2792705E7</v>
      </c>
      <c r="D418" s="7">
        <v>3.4666711E7</v>
      </c>
      <c r="E418" s="6">
        <v>1.3729859E7</v>
      </c>
      <c r="F418" s="7">
        <v>3.7578059E7</v>
      </c>
      <c r="G418" s="6">
        <v>1.443961E7</v>
      </c>
      <c r="H418" s="7">
        <v>4.2201781E7</v>
      </c>
      <c r="I418" s="6">
        <v>1.5227736E7</v>
      </c>
      <c r="J418" s="7">
        <v>4.9247763E7</v>
      </c>
      <c r="K418" s="6">
        <v>1.4158316E7</v>
      </c>
      <c r="L418" s="7">
        <v>5.287301E7</v>
      </c>
      <c r="M418" s="8">
        <f t="shared" si="1"/>
        <v>10</v>
      </c>
      <c r="N418" s="9">
        <f t="shared" si="36"/>
        <v>0.3690198646</v>
      </c>
      <c r="O418" s="9">
        <f t="shared" si="24"/>
        <v>0.3653690309</v>
      </c>
      <c r="P418" s="9">
        <f t="shared" si="4"/>
        <v>0.3421564128</v>
      </c>
      <c r="Q418" s="9">
        <f t="shared" si="37"/>
        <v>0.3092066537</v>
      </c>
      <c r="R418" s="9">
        <f t="shared" si="41"/>
        <v>0.2677796479</v>
      </c>
    </row>
    <row r="419">
      <c r="A419" s="10" t="s">
        <v>475</v>
      </c>
      <c r="B419" s="10" t="s">
        <v>501</v>
      </c>
      <c r="C419" s="6">
        <v>7.1933591E7</v>
      </c>
      <c r="D419" s="7">
        <v>3.03652338E8</v>
      </c>
      <c r="E419" s="6">
        <v>7.6476489E7</v>
      </c>
      <c r="F419" s="7">
        <v>3.17349631E8</v>
      </c>
      <c r="G419" s="6">
        <v>7.8554485E7</v>
      </c>
      <c r="H419" s="7">
        <v>3.33973522E8</v>
      </c>
      <c r="I419" s="6">
        <v>7.6478173E7</v>
      </c>
      <c r="J419" s="7">
        <v>3.27736332E8</v>
      </c>
      <c r="K419" s="6">
        <v>8.2370706E7</v>
      </c>
      <c r="L419" s="7">
        <v>3.53733563E8</v>
      </c>
      <c r="M419" s="11">
        <f t="shared" si="1"/>
        <v>10</v>
      </c>
      <c r="N419" s="12">
        <f t="shared" si="36"/>
        <v>0.2368945732</v>
      </c>
      <c r="O419" s="12">
        <f t="shared" si="24"/>
        <v>0.2409849627</v>
      </c>
      <c r="P419" s="12">
        <f t="shared" si="4"/>
        <v>0.2352117154</v>
      </c>
      <c r="Q419" s="12">
        <f t="shared" si="37"/>
        <v>0.2333527459</v>
      </c>
      <c r="R419" s="12">
        <f t="shared" si="41"/>
        <v>0.2328608722</v>
      </c>
    </row>
    <row r="420">
      <c r="A420" s="5" t="s">
        <v>473</v>
      </c>
      <c r="B420" s="5" t="s">
        <v>502</v>
      </c>
      <c r="C420" s="6">
        <v>4.42310547E8</v>
      </c>
      <c r="D420" s="7">
        <v>1.196017236E9</v>
      </c>
      <c r="E420" s="6">
        <v>4.56043949E8</v>
      </c>
      <c r="F420" s="7">
        <v>1.25672257E9</v>
      </c>
      <c r="G420" s="6">
        <v>4.68764414E8</v>
      </c>
      <c r="H420" s="7">
        <v>1.260373644E9</v>
      </c>
      <c r="I420" s="6">
        <v>4.86506918E8</v>
      </c>
      <c r="J420" s="7">
        <v>1.283139572E9</v>
      </c>
      <c r="K420" s="6">
        <v>4.85317447E8</v>
      </c>
      <c r="L420" s="7">
        <v>1.271612838E9</v>
      </c>
      <c r="M420" s="8">
        <f t="shared" si="1"/>
        <v>10</v>
      </c>
      <c r="N420" s="9">
        <f t="shared" si="36"/>
        <v>0.3698195425</v>
      </c>
      <c r="O420" s="9">
        <f t="shared" si="24"/>
        <v>0.3628835511</v>
      </c>
      <c r="P420" s="9">
        <f t="shared" si="4"/>
        <v>0.3719249575</v>
      </c>
      <c r="Q420" s="9">
        <f t="shared" si="37"/>
        <v>0.3791535454</v>
      </c>
      <c r="R420" s="9">
        <f t="shared" si="41"/>
        <v>0.3816550388</v>
      </c>
    </row>
    <row r="421">
      <c r="A421" s="10" t="s">
        <v>475</v>
      </c>
      <c r="B421" s="10" t="s">
        <v>503</v>
      </c>
      <c r="C421" s="6">
        <v>3876632.0</v>
      </c>
      <c r="D421" s="7">
        <v>1.1247029E7</v>
      </c>
      <c r="E421" s="6">
        <v>4002027.0</v>
      </c>
      <c r="F421" s="7">
        <v>1.1463415E7</v>
      </c>
      <c r="G421" s="6">
        <v>4082655.0</v>
      </c>
      <c r="H421" s="7">
        <v>1.1801055E7</v>
      </c>
      <c r="I421" s="6">
        <v>3961451.0</v>
      </c>
      <c r="J421" s="7">
        <v>1.1292769E7</v>
      </c>
      <c r="K421" s="6">
        <v>4200198.0</v>
      </c>
      <c r="L421" s="7">
        <v>1.3736168E7</v>
      </c>
      <c r="M421" s="11">
        <f t="shared" si="1"/>
        <v>10</v>
      </c>
      <c r="N421" s="12">
        <f t="shared" si="36"/>
        <v>0.3446805374</v>
      </c>
      <c r="O421" s="12">
        <f t="shared" si="24"/>
        <v>0.3491129825</v>
      </c>
      <c r="P421" s="12">
        <f t="shared" si="4"/>
        <v>0.345956781</v>
      </c>
      <c r="Q421" s="12">
        <f t="shared" si="37"/>
        <v>0.3507953629</v>
      </c>
      <c r="R421" s="12">
        <f t="shared" si="41"/>
        <v>0.3057765455</v>
      </c>
    </row>
    <row r="422">
      <c r="A422" s="5" t="s">
        <v>475</v>
      </c>
      <c r="B422" s="5" t="s">
        <v>504</v>
      </c>
      <c r="C422" s="6">
        <v>6142741.0</v>
      </c>
      <c r="D422" s="7">
        <v>2.359097E7</v>
      </c>
      <c r="E422" s="6">
        <v>8152911.0</v>
      </c>
      <c r="F422" s="7">
        <v>2.4642125E7</v>
      </c>
      <c r="G422" s="6">
        <v>7577940.0</v>
      </c>
      <c r="H422" s="7">
        <v>2.3018997E7</v>
      </c>
      <c r="I422" s="6">
        <v>7683979.0</v>
      </c>
      <c r="J422" s="7">
        <v>2.4393709E7</v>
      </c>
      <c r="K422" s="17"/>
      <c r="L422" s="17"/>
      <c r="M422" s="8">
        <f t="shared" si="1"/>
        <v>8</v>
      </c>
      <c r="N422" s="9">
        <f t="shared" si="36"/>
        <v>0.2603852661</v>
      </c>
      <c r="O422" s="9">
        <f t="shared" si="24"/>
        <v>0.3308525949</v>
      </c>
      <c r="P422" s="9">
        <f t="shared" si="4"/>
        <v>0.3292037442</v>
      </c>
      <c r="Q422" s="9">
        <f t="shared" si="37"/>
        <v>0.3149983875</v>
      </c>
      <c r="R422" s="9"/>
    </row>
    <row r="423">
      <c r="A423" s="10" t="s">
        <v>473</v>
      </c>
      <c r="B423" s="10" t="s">
        <v>505</v>
      </c>
      <c r="C423" s="6">
        <v>1.6711386E7</v>
      </c>
      <c r="D423" s="7">
        <v>7.1773614E7</v>
      </c>
      <c r="E423" s="6">
        <v>1.6888046E7</v>
      </c>
      <c r="F423" s="7">
        <v>7.7358633E7</v>
      </c>
      <c r="G423" s="6">
        <v>1.7937529E7</v>
      </c>
      <c r="H423" s="7">
        <v>8.422082E7</v>
      </c>
      <c r="I423" s="6">
        <v>1.8577984E7</v>
      </c>
      <c r="J423" s="7">
        <v>8.3707907E7</v>
      </c>
      <c r="K423" s="6">
        <v>2.0518094E7</v>
      </c>
      <c r="L423" s="7">
        <v>9.3108445E7</v>
      </c>
      <c r="M423" s="11">
        <f t="shared" si="1"/>
        <v>10</v>
      </c>
      <c r="N423" s="12">
        <f t="shared" si="36"/>
        <v>0.2328346738</v>
      </c>
      <c r="O423" s="12">
        <f t="shared" si="24"/>
        <v>0.2183084854</v>
      </c>
      <c r="P423" s="12">
        <f t="shared" si="4"/>
        <v>0.2129821225</v>
      </c>
      <c r="Q423" s="12">
        <f t="shared" si="37"/>
        <v>0.2219382214</v>
      </c>
      <c r="R423" s="12">
        <f t="shared" ref="R423:R468" si="42">K423/L423</f>
        <v>0.2203677013</v>
      </c>
    </row>
    <row r="424">
      <c r="A424" s="5" t="s">
        <v>473</v>
      </c>
      <c r="B424" s="5" t="s">
        <v>506</v>
      </c>
      <c r="C424" s="6">
        <v>8670873.0</v>
      </c>
      <c r="D424" s="7">
        <v>3.7047482E7</v>
      </c>
      <c r="E424" s="6">
        <v>8939811.0</v>
      </c>
      <c r="F424" s="7">
        <v>4.0170018E7</v>
      </c>
      <c r="G424" s="6">
        <v>9113617.0</v>
      </c>
      <c r="H424" s="7">
        <v>3.6236255E7</v>
      </c>
      <c r="I424" s="6">
        <v>9075030.0</v>
      </c>
      <c r="J424" s="7">
        <v>3.4515242E7</v>
      </c>
      <c r="K424" s="6">
        <v>9442634.0</v>
      </c>
      <c r="L424" s="7">
        <v>3.7862523E7</v>
      </c>
      <c r="M424" s="8">
        <f t="shared" si="1"/>
        <v>10</v>
      </c>
      <c r="N424" s="9">
        <f t="shared" si="36"/>
        <v>0.2340475663</v>
      </c>
      <c r="O424" s="9">
        <f t="shared" si="24"/>
        <v>0.2225493402</v>
      </c>
      <c r="P424" s="9">
        <f t="shared" si="4"/>
        <v>0.2515054881</v>
      </c>
      <c r="Q424" s="9">
        <f t="shared" si="37"/>
        <v>0.2629281869</v>
      </c>
      <c r="R424" s="9">
        <f t="shared" si="42"/>
        <v>0.249392625</v>
      </c>
    </row>
    <row r="425">
      <c r="A425" s="10" t="s">
        <v>475</v>
      </c>
      <c r="B425" s="10" t="s">
        <v>507</v>
      </c>
      <c r="C425" s="6">
        <v>2.6622898E7</v>
      </c>
      <c r="D425" s="7">
        <v>6.4200786E7</v>
      </c>
      <c r="E425" s="6">
        <v>2.7841489E7</v>
      </c>
      <c r="F425" s="7">
        <v>6.6251872E7</v>
      </c>
      <c r="G425" s="6">
        <v>2.8605011E7</v>
      </c>
      <c r="H425" s="7">
        <v>6.9376263E7</v>
      </c>
      <c r="I425" s="6">
        <v>2.8837805E7</v>
      </c>
      <c r="J425" s="7">
        <v>7.1300918E7</v>
      </c>
      <c r="K425" s="6">
        <v>3.05644E7</v>
      </c>
      <c r="L425" s="7">
        <v>7.5880334E7</v>
      </c>
      <c r="M425" s="11">
        <f t="shared" si="1"/>
        <v>10</v>
      </c>
      <c r="N425" s="12">
        <f t="shared" si="36"/>
        <v>0.4146818078</v>
      </c>
      <c r="O425" s="12">
        <f t="shared" si="24"/>
        <v>0.4202370161</v>
      </c>
      <c r="P425" s="12">
        <f t="shared" si="4"/>
        <v>0.4123169765</v>
      </c>
      <c r="Q425" s="12">
        <f t="shared" si="37"/>
        <v>0.4044520857</v>
      </c>
      <c r="R425" s="12">
        <f t="shared" si="42"/>
        <v>0.4027973836</v>
      </c>
    </row>
    <row r="426">
      <c r="A426" s="5" t="s">
        <v>475</v>
      </c>
      <c r="B426" s="5" t="s">
        <v>508</v>
      </c>
      <c r="C426" s="6">
        <v>3.8457031E7</v>
      </c>
      <c r="D426" s="7">
        <v>1.34227529E8</v>
      </c>
      <c r="E426" s="6">
        <v>4.1113343E7</v>
      </c>
      <c r="F426" s="7">
        <v>1.44030279E8</v>
      </c>
      <c r="G426" s="6">
        <v>4.1780736E7</v>
      </c>
      <c r="H426" s="7">
        <v>1.52696668E8</v>
      </c>
      <c r="I426" s="6">
        <v>4.3596E7</v>
      </c>
      <c r="J426" s="7">
        <v>1.36472366E8</v>
      </c>
      <c r="K426" s="6">
        <v>4.4738011E7</v>
      </c>
      <c r="L426" s="7">
        <v>1.41693242E8</v>
      </c>
      <c r="M426" s="8">
        <f t="shared" si="1"/>
        <v>10</v>
      </c>
      <c r="N426" s="9">
        <f t="shared" si="36"/>
        <v>0.2865062874</v>
      </c>
      <c r="O426" s="9">
        <f t="shared" si="24"/>
        <v>0.2854493047</v>
      </c>
      <c r="P426" s="9">
        <f t="shared" si="4"/>
        <v>0.2736191729</v>
      </c>
      <c r="Q426" s="9">
        <f t="shared" si="37"/>
        <v>0.3194492869</v>
      </c>
      <c r="R426" s="9">
        <f t="shared" si="42"/>
        <v>0.3157384951</v>
      </c>
    </row>
    <row r="427">
      <c r="A427" s="10" t="s">
        <v>475</v>
      </c>
      <c r="B427" s="10" t="s">
        <v>509</v>
      </c>
      <c r="C427" s="6">
        <v>2.4439981E7</v>
      </c>
      <c r="D427" s="7">
        <v>7.5455081E7</v>
      </c>
      <c r="E427" s="6">
        <v>2.5279872E7</v>
      </c>
      <c r="F427" s="7">
        <v>7.802433E7</v>
      </c>
      <c r="G427" s="6">
        <v>2.7084229E7</v>
      </c>
      <c r="H427" s="7">
        <v>8.3062273E7</v>
      </c>
      <c r="I427" s="6">
        <v>2.6822636E7</v>
      </c>
      <c r="J427" s="7">
        <v>8.1740925E7</v>
      </c>
      <c r="K427" s="6">
        <v>2.9459301E7</v>
      </c>
      <c r="L427" s="7">
        <v>8.7971242E7</v>
      </c>
      <c r="M427" s="11">
        <f t="shared" si="1"/>
        <v>10</v>
      </c>
      <c r="N427" s="12">
        <f t="shared" si="36"/>
        <v>0.3239010637</v>
      </c>
      <c r="O427" s="12">
        <f t="shared" si="24"/>
        <v>0.32399986</v>
      </c>
      <c r="P427" s="12">
        <f t="shared" si="4"/>
        <v>0.3260713682</v>
      </c>
      <c r="Q427" s="12">
        <f t="shared" si="37"/>
        <v>0.3281420659</v>
      </c>
      <c r="R427" s="12">
        <f t="shared" si="42"/>
        <v>0.3348742195</v>
      </c>
    </row>
    <row r="428">
      <c r="A428" s="5" t="s">
        <v>510</v>
      </c>
      <c r="B428" s="5" t="s">
        <v>511</v>
      </c>
      <c r="C428" s="6">
        <v>2.0458475E7</v>
      </c>
      <c r="D428" s="7">
        <v>5.85634E7</v>
      </c>
      <c r="E428" s="6">
        <v>2.193005E7</v>
      </c>
      <c r="F428" s="7">
        <v>6.22201E7</v>
      </c>
      <c r="G428" s="6">
        <v>2.1745525E7</v>
      </c>
      <c r="H428" s="7">
        <v>6.43232E7</v>
      </c>
      <c r="I428" s="6">
        <v>2.0427075E7</v>
      </c>
      <c r="J428" s="7">
        <v>6.029305E7</v>
      </c>
      <c r="K428" s="6">
        <v>2.20049E7</v>
      </c>
      <c r="L428" s="7">
        <v>6.7515975E7</v>
      </c>
      <c r="M428" s="8">
        <f t="shared" si="1"/>
        <v>10</v>
      </c>
      <c r="N428" s="9">
        <f t="shared" si="36"/>
        <v>0.3493389216</v>
      </c>
      <c r="O428" s="9">
        <f t="shared" si="24"/>
        <v>0.3524592535</v>
      </c>
      <c r="P428" s="9">
        <f t="shared" si="4"/>
        <v>0.3380665918</v>
      </c>
      <c r="Q428" s="9">
        <f t="shared" si="37"/>
        <v>0.3387965114</v>
      </c>
      <c r="R428" s="9">
        <f t="shared" si="42"/>
        <v>0.3259213838</v>
      </c>
    </row>
    <row r="429">
      <c r="A429" s="10" t="s">
        <v>510</v>
      </c>
      <c r="B429" s="10" t="s">
        <v>512</v>
      </c>
      <c r="C429" s="6">
        <v>1.7847746E7</v>
      </c>
      <c r="D429" s="7">
        <v>5.6389057E7</v>
      </c>
      <c r="E429" s="6">
        <v>1.6989342E7</v>
      </c>
      <c r="F429" s="7">
        <v>5.7179646E7</v>
      </c>
      <c r="G429" s="6">
        <v>1.8245576E7</v>
      </c>
      <c r="H429" s="7">
        <v>5.9588838E7</v>
      </c>
      <c r="I429" s="6">
        <v>1.8627052E7</v>
      </c>
      <c r="J429" s="7">
        <v>6.0717185E7</v>
      </c>
      <c r="K429" s="6">
        <v>1.9106186E7</v>
      </c>
      <c r="L429" s="7">
        <v>6.513792E7</v>
      </c>
      <c r="M429" s="11">
        <f t="shared" si="1"/>
        <v>10</v>
      </c>
      <c r="N429" s="12">
        <f t="shared" si="36"/>
        <v>0.3165108081</v>
      </c>
      <c r="O429" s="12">
        <f t="shared" si="24"/>
        <v>0.2971221962</v>
      </c>
      <c r="P429" s="12">
        <f t="shared" si="4"/>
        <v>0.3061911696</v>
      </c>
      <c r="Q429" s="12">
        <f t="shared" si="37"/>
        <v>0.3067838537</v>
      </c>
      <c r="R429" s="12">
        <f t="shared" si="42"/>
        <v>0.2933189454</v>
      </c>
    </row>
    <row r="430">
      <c r="A430" s="5" t="s">
        <v>510</v>
      </c>
      <c r="B430" s="5" t="s">
        <v>513</v>
      </c>
      <c r="C430" s="6">
        <v>1.4036994E7</v>
      </c>
      <c r="D430" s="7">
        <v>6.685502E7</v>
      </c>
      <c r="E430" s="6">
        <v>1.5280073E7</v>
      </c>
      <c r="F430" s="7">
        <v>7.3181261E7</v>
      </c>
      <c r="G430" s="6">
        <v>1.6738239E7</v>
      </c>
      <c r="H430" s="7">
        <v>7.7366427E7</v>
      </c>
      <c r="I430" s="6">
        <v>1.6034552E7</v>
      </c>
      <c r="J430" s="7">
        <v>7.041077E7</v>
      </c>
      <c r="K430" s="6">
        <v>1.9587257E7</v>
      </c>
      <c r="L430" s="7">
        <v>9.1836597E7</v>
      </c>
      <c r="M430" s="8">
        <f t="shared" si="1"/>
        <v>10</v>
      </c>
      <c r="N430" s="9">
        <f t="shared" si="36"/>
        <v>0.2099617052</v>
      </c>
      <c r="O430" s="9">
        <f t="shared" si="24"/>
        <v>0.2087976183</v>
      </c>
      <c r="P430" s="9">
        <f t="shared" si="4"/>
        <v>0.2163501618</v>
      </c>
      <c r="Q430" s="9">
        <f t="shared" si="37"/>
        <v>0.2277286841</v>
      </c>
      <c r="R430" s="9">
        <f t="shared" si="42"/>
        <v>0.2132837849</v>
      </c>
    </row>
    <row r="431">
      <c r="A431" s="10" t="s">
        <v>510</v>
      </c>
      <c r="B431" s="10" t="s">
        <v>514</v>
      </c>
      <c r="C431" s="6">
        <v>6.578193E7</v>
      </c>
      <c r="D431" s="7">
        <v>2.72848337E8</v>
      </c>
      <c r="E431" s="6">
        <v>7.0901619E7</v>
      </c>
      <c r="F431" s="7">
        <v>3.01287551E8</v>
      </c>
      <c r="G431" s="6">
        <v>8.2235729E7</v>
      </c>
      <c r="H431" s="7">
        <v>3.30424037E8</v>
      </c>
      <c r="I431" s="6">
        <v>9.1695897E7</v>
      </c>
      <c r="J431" s="7">
        <v>3.26130003E8</v>
      </c>
      <c r="K431" s="6">
        <v>9.8299196E7</v>
      </c>
      <c r="L431" s="7">
        <v>3.49738555E8</v>
      </c>
      <c r="M431" s="11">
        <f t="shared" si="1"/>
        <v>10</v>
      </c>
      <c r="N431" s="12">
        <f t="shared" si="36"/>
        <v>0.2410933881</v>
      </c>
      <c r="O431" s="12">
        <f t="shared" si="24"/>
        <v>0.2353287375</v>
      </c>
      <c r="P431" s="12">
        <f t="shared" si="4"/>
        <v>0.2488793786</v>
      </c>
      <c r="Q431" s="12">
        <f t="shared" si="37"/>
        <v>0.2811636346</v>
      </c>
      <c r="R431" s="12">
        <f t="shared" si="42"/>
        <v>0.2810647971</v>
      </c>
    </row>
    <row r="432">
      <c r="A432" s="5" t="s">
        <v>515</v>
      </c>
      <c r="B432" s="5" t="s">
        <v>237</v>
      </c>
      <c r="C432" s="6">
        <v>6.2459766E7</v>
      </c>
      <c r="D432" s="7">
        <v>5.14076557E8</v>
      </c>
      <c r="E432" s="6">
        <v>6.505006E7</v>
      </c>
      <c r="F432" s="7">
        <v>5.24597634E8</v>
      </c>
      <c r="G432" s="6">
        <v>6.6846444E7</v>
      </c>
      <c r="H432" s="7">
        <v>5.29872772E8</v>
      </c>
      <c r="I432" s="6">
        <v>6.4794617E7</v>
      </c>
      <c r="J432" s="7">
        <v>5.19238851E8</v>
      </c>
      <c r="K432" s="6">
        <v>6.0222046E7</v>
      </c>
      <c r="L432" s="7">
        <v>5.31271651E8</v>
      </c>
      <c r="M432" s="8">
        <f t="shared" si="1"/>
        <v>10</v>
      </c>
      <c r="N432" s="9">
        <f t="shared" si="36"/>
        <v>0.121498958</v>
      </c>
      <c r="O432" s="9">
        <f t="shared" si="24"/>
        <v>0.1239999111</v>
      </c>
      <c r="P432" s="9">
        <f t="shared" si="4"/>
        <v>0.1261556501</v>
      </c>
      <c r="Q432" s="9">
        <f t="shared" si="37"/>
        <v>0.1247876904</v>
      </c>
      <c r="R432" s="9">
        <f t="shared" si="42"/>
        <v>0.1133545257</v>
      </c>
    </row>
    <row r="433">
      <c r="A433" s="10" t="s">
        <v>516</v>
      </c>
      <c r="B433" s="10" t="s">
        <v>517</v>
      </c>
      <c r="C433" s="6">
        <v>1.6626058E7</v>
      </c>
      <c r="D433" s="7">
        <v>1.05771664E8</v>
      </c>
      <c r="E433" s="6">
        <v>1.6866836E7</v>
      </c>
      <c r="F433" s="7">
        <v>1.1095583E8</v>
      </c>
      <c r="G433" s="6">
        <v>1.8017555E7</v>
      </c>
      <c r="H433" s="7">
        <v>1.14726264E8</v>
      </c>
      <c r="I433" s="6">
        <v>1.8017555E7</v>
      </c>
      <c r="J433" s="7">
        <v>1.21851019E8</v>
      </c>
      <c r="K433" s="6">
        <v>1.8909968E7</v>
      </c>
      <c r="L433" s="7">
        <v>1.17215631E8</v>
      </c>
      <c r="M433" s="11">
        <f t="shared" si="1"/>
        <v>10</v>
      </c>
      <c r="N433" s="12">
        <f t="shared" si="36"/>
        <v>0.157188205</v>
      </c>
      <c r="O433" s="12">
        <f t="shared" si="24"/>
        <v>0.1520139681</v>
      </c>
      <c r="P433" s="12">
        <f t="shared" si="4"/>
        <v>0.1570482152</v>
      </c>
      <c r="Q433" s="12">
        <f t="shared" si="37"/>
        <v>0.1478654438</v>
      </c>
      <c r="R433" s="12">
        <f t="shared" si="42"/>
        <v>0.1613263337</v>
      </c>
    </row>
    <row r="434">
      <c r="A434" s="5" t="s">
        <v>515</v>
      </c>
      <c r="B434" s="5" t="s">
        <v>518</v>
      </c>
      <c r="C434" s="6">
        <v>9438948.0</v>
      </c>
      <c r="D434" s="7">
        <v>4.6218212E7</v>
      </c>
      <c r="E434" s="6">
        <v>9661352.0</v>
      </c>
      <c r="F434" s="7">
        <v>5.0482696E7</v>
      </c>
      <c r="G434" s="6">
        <v>9919628.0</v>
      </c>
      <c r="H434" s="7">
        <v>5.5928599E7</v>
      </c>
      <c r="I434" s="6">
        <v>9600100.0</v>
      </c>
      <c r="J434" s="7">
        <v>5.4729248E7</v>
      </c>
      <c r="K434" s="6">
        <v>9519226.0</v>
      </c>
      <c r="L434" s="7">
        <v>6.0745337E7</v>
      </c>
      <c r="M434" s="8">
        <f t="shared" si="1"/>
        <v>10</v>
      </c>
      <c r="N434" s="9">
        <f t="shared" si="36"/>
        <v>0.2042257282</v>
      </c>
      <c r="O434" s="9">
        <f t="shared" si="24"/>
        <v>0.1913794778</v>
      </c>
      <c r="P434" s="9">
        <f t="shared" si="4"/>
        <v>0.1773623545</v>
      </c>
      <c r="Q434" s="9">
        <f t="shared" si="37"/>
        <v>0.1754107785</v>
      </c>
      <c r="R434" s="9">
        <f t="shared" si="42"/>
        <v>0.1567071066</v>
      </c>
    </row>
    <row r="435">
      <c r="A435" s="10" t="s">
        <v>515</v>
      </c>
      <c r="B435" s="10" t="s">
        <v>519</v>
      </c>
      <c r="C435" s="6">
        <v>2.4071233E7</v>
      </c>
      <c r="D435" s="7">
        <v>2.64183893E8</v>
      </c>
      <c r="E435" s="6">
        <v>2.4969851E7</v>
      </c>
      <c r="F435" s="7">
        <v>2.69075632E8</v>
      </c>
      <c r="G435" s="6">
        <v>2.496688E7</v>
      </c>
      <c r="H435" s="7">
        <v>2.77025775E8</v>
      </c>
      <c r="I435" s="6">
        <v>2.5509198E7</v>
      </c>
      <c r="J435" s="7">
        <v>2.87757222E8</v>
      </c>
      <c r="K435" s="6">
        <v>2.5570734E7</v>
      </c>
      <c r="L435" s="7">
        <v>2.93764887E8</v>
      </c>
      <c r="M435" s="11">
        <f t="shared" si="1"/>
        <v>10</v>
      </c>
      <c r="N435" s="12">
        <f t="shared" si="36"/>
        <v>0.0911154451</v>
      </c>
      <c r="O435" s="12">
        <f t="shared" si="24"/>
        <v>0.09279863366</v>
      </c>
      <c r="P435" s="12">
        <f t="shared" si="4"/>
        <v>0.09012475464</v>
      </c>
      <c r="Q435" s="12">
        <f t="shared" si="37"/>
        <v>0.08864833286</v>
      </c>
      <c r="R435" s="12">
        <f t="shared" si="42"/>
        <v>0.08704489587</v>
      </c>
    </row>
    <row r="436">
      <c r="A436" s="5" t="s">
        <v>515</v>
      </c>
      <c r="B436" s="5" t="s">
        <v>520</v>
      </c>
      <c r="C436" s="13">
        <v>1.1230202E7</v>
      </c>
      <c r="D436" s="7">
        <v>7.841726E7</v>
      </c>
      <c r="E436" s="13">
        <v>1.1499373E7</v>
      </c>
      <c r="F436" s="7">
        <v>8.1407296E7</v>
      </c>
      <c r="G436" s="6">
        <v>1.2346819E7</v>
      </c>
      <c r="H436" s="7">
        <v>8.7851807E7</v>
      </c>
      <c r="I436" s="6">
        <v>1.2386149E7</v>
      </c>
      <c r="J436" s="7">
        <v>9.5594814E7</v>
      </c>
      <c r="K436" s="13">
        <v>1.2987386E7</v>
      </c>
      <c r="L436" s="7">
        <v>8.9194935E7</v>
      </c>
      <c r="M436" s="8">
        <f t="shared" si="1"/>
        <v>10</v>
      </c>
      <c r="N436" s="9">
        <f t="shared" si="36"/>
        <v>0.1432108441</v>
      </c>
      <c r="O436" s="9">
        <f t="shared" si="24"/>
        <v>0.1412572775</v>
      </c>
      <c r="P436" s="9">
        <f t="shared" si="4"/>
        <v>0.1405414347</v>
      </c>
      <c r="Q436" s="9">
        <f t="shared" si="37"/>
        <v>0.1295692568</v>
      </c>
      <c r="R436" s="9">
        <f t="shared" si="42"/>
        <v>0.1456067657</v>
      </c>
    </row>
    <row r="437">
      <c r="A437" s="10" t="s">
        <v>515</v>
      </c>
      <c r="B437" s="10" t="s">
        <v>521</v>
      </c>
      <c r="C437" s="6">
        <v>3.6423992E7</v>
      </c>
      <c r="D437" s="7">
        <v>1.45708902E8</v>
      </c>
      <c r="E437" s="6">
        <v>3.6924781E7</v>
      </c>
      <c r="F437" s="7">
        <v>1.50584758E8</v>
      </c>
      <c r="G437" s="6">
        <v>3.7341613E7</v>
      </c>
      <c r="H437" s="7">
        <v>1.51752538E8</v>
      </c>
      <c r="I437" s="6">
        <v>3.8778472E7</v>
      </c>
      <c r="J437" s="7">
        <v>1.54569846E8</v>
      </c>
      <c r="K437" s="6">
        <v>4.0006183E7</v>
      </c>
      <c r="L437" s="7">
        <v>1.64195271E8</v>
      </c>
      <c r="M437" s="11">
        <f t="shared" si="1"/>
        <v>10</v>
      </c>
      <c r="N437" s="12">
        <f t="shared" si="36"/>
        <v>0.2499778085</v>
      </c>
      <c r="O437" s="12">
        <f t="shared" si="24"/>
        <v>0.2452092861</v>
      </c>
      <c r="P437" s="12">
        <f t="shared" si="4"/>
        <v>0.2460691168</v>
      </c>
      <c r="Q437" s="12">
        <f t="shared" si="37"/>
        <v>0.2508799291</v>
      </c>
      <c r="R437" s="12">
        <f t="shared" si="42"/>
        <v>0.2436500318</v>
      </c>
    </row>
    <row r="438">
      <c r="A438" s="5" t="s">
        <v>515</v>
      </c>
      <c r="B438" s="5" t="s">
        <v>522</v>
      </c>
      <c r="C438" s="6">
        <v>1.560081E7</v>
      </c>
      <c r="D438" s="7">
        <v>5.951426E7</v>
      </c>
      <c r="E438" s="6">
        <v>1.630787E7</v>
      </c>
      <c r="F438" s="7">
        <v>6.295147E7</v>
      </c>
      <c r="G438" s="6">
        <v>1.6578845E7</v>
      </c>
      <c r="H438" s="7">
        <v>6.1304145E7</v>
      </c>
      <c r="I438" s="6">
        <v>1.711033E7</v>
      </c>
      <c r="J438" s="7">
        <v>6.420362E7</v>
      </c>
      <c r="K438" s="6">
        <v>1.74659E7</v>
      </c>
      <c r="L438" s="7">
        <v>7.185621E7</v>
      </c>
      <c r="M438" s="8">
        <f t="shared" si="1"/>
        <v>10</v>
      </c>
      <c r="N438" s="9">
        <f t="shared" si="36"/>
        <v>0.2621356629</v>
      </c>
      <c r="O438" s="9">
        <f t="shared" si="24"/>
        <v>0.2590546337</v>
      </c>
      <c r="P438" s="9">
        <f t="shared" si="4"/>
        <v>0.270435955</v>
      </c>
      <c r="Q438" s="9">
        <f t="shared" si="37"/>
        <v>0.2665010166</v>
      </c>
      <c r="R438" s="9">
        <f t="shared" si="42"/>
        <v>0.2430673702</v>
      </c>
    </row>
    <row r="439">
      <c r="A439" s="10" t="s">
        <v>516</v>
      </c>
      <c r="B439" s="10" t="s">
        <v>523</v>
      </c>
      <c r="C439" s="6">
        <v>7.2523769E7</v>
      </c>
      <c r="D439" s="7">
        <v>5.31983909E8</v>
      </c>
      <c r="E439" s="6">
        <v>7.5717773E7</v>
      </c>
      <c r="F439" s="7">
        <v>5.52432476E8</v>
      </c>
      <c r="G439" s="6">
        <v>7.7618592E7</v>
      </c>
      <c r="H439" s="7">
        <v>5.65720919E8</v>
      </c>
      <c r="I439" s="6">
        <v>7.80198E7</v>
      </c>
      <c r="J439" s="7">
        <v>5.46331935E8</v>
      </c>
      <c r="K439" s="6">
        <v>7.9737018E7</v>
      </c>
      <c r="L439" s="7">
        <v>5.74312781E8</v>
      </c>
      <c r="M439" s="11">
        <f t="shared" si="1"/>
        <v>10</v>
      </c>
      <c r="N439" s="12">
        <f t="shared" si="36"/>
        <v>0.1363269974</v>
      </c>
      <c r="O439" s="12">
        <f t="shared" si="24"/>
        <v>0.1370624941</v>
      </c>
      <c r="P439" s="12">
        <f t="shared" si="4"/>
        <v>0.137202973</v>
      </c>
      <c r="Q439" s="12">
        <f t="shared" si="37"/>
        <v>0.1428065888</v>
      </c>
      <c r="R439" s="12">
        <f t="shared" si="42"/>
        <v>0.1388390101</v>
      </c>
    </row>
    <row r="440">
      <c r="A440" s="5" t="s">
        <v>516</v>
      </c>
      <c r="B440" s="5" t="s">
        <v>524</v>
      </c>
      <c r="C440" s="6">
        <v>9.2475638E7</v>
      </c>
      <c r="D440" s="7">
        <v>5.31760832E8</v>
      </c>
      <c r="E440" s="6">
        <v>9.4970284E7</v>
      </c>
      <c r="F440" s="7">
        <v>5.197147E8</v>
      </c>
      <c r="G440" s="6">
        <v>9.6930895E7</v>
      </c>
      <c r="H440" s="7">
        <v>5.70968462E8</v>
      </c>
      <c r="I440" s="6">
        <v>9.6371697E7</v>
      </c>
      <c r="J440" s="7">
        <v>5.62356043E8</v>
      </c>
      <c r="K440" s="6">
        <v>9.58162E7</v>
      </c>
      <c r="L440" s="7">
        <v>5.85689863E8</v>
      </c>
      <c r="M440" s="8">
        <f t="shared" si="1"/>
        <v>10</v>
      </c>
      <c r="N440" s="9">
        <f t="shared" si="36"/>
        <v>0.1739045684</v>
      </c>
      <c r="O440" s="9">
        <f t="shared" si="24"/>
        <v>0.18273542</v>
      </c>
      <c r="P440" s="9">
        <f t="shared" si="4"/>
        <v>0.1697657602</v>
      </c>
      <c r="Q440" s="9">
        <f t="shared" si="37"/>
        <v>0.1713713193</v>
      </c>
      <c r="R440" s="9">
        <f t="shared" si="42"/>
        <v>0.1635954556</v>
      </c>
    </row>
    <row r="441">
      <c r="A441" s="10" t="s">
        <v>515</v>
      </c>
      <c r="B441" s="10" t="s">
        <v>525</v>
      </c>
      <c r="C441" s="6">
        <v>5177295.0</v>
      </c>
      <c r="D441" s="7">
        <v>4.3395E7</v>
      </c>
      <c r="E441" s="6">
        <v>5177295.0</v>
      </c>
      <c r="F441" s="7">
        <v>4.3395E7</v>
      </c>
      <c r="G441" s="6">
        <v>5232254.0</v>
      </c>
      <c r="H441" s="7">
        <v>4.5425E7</v>
      </c>
      <c r="I441" s="6">
        <v>4935379.0</v>
      </c>
      <c r="J441" s="7">
        <v>4.4330291E7</v>
      </c>
      <c r="K441" s="6">
        <v>5383139.0</v>
      </c>
      <c r="L441" s="7">
        <v>4.8127724E7</v>
      </c>
      <c r="M441" s="11">
        <f t="shared" si="1"/>
        <v>10</v>
      </c>
      <c r="N441" s="12">
        <f t="shared" si="36"/>
        <v>0.1193062565</v>
      </c>
      <c r="O441" s="12">
        <f t="shared" si="24"/>
        <v>0.1193062565</v>
      </c>
      <c r="P441" s="12">
        <f t="shared" si="4"/>
        <v>0.1151844579</v>
      </c>
      <c r="Q441" s="12">
        <f t="shared" si="37"/>
        <v>0.1113319784</v>
      </c>
      <c r="R441" s="12">
        <f t="shared" si="42"/>
        <v>0.1118511027</v>
      </c>
    </row>
    <row r="442">
      <c r="A442" s="5" t="s">
        <v>526</v>
      </c>
      <c r="B442" s="5" t="s">
        <v>527</v>
      </c>
      <c r="C442" s="6">
        <v>2667666.0</v>
      </c>
      <c r="D442" s="7">
        <v>1.7483841E7</v>
      </c>
      <c r="E442" s="6">
        <v>2183230.0</v>
      </c>
      <c r="F442" s="7">
        <v>1.7755915E7</v>
      </c>
      <c r="G442" s="6">
        <v>2182105.0</v>
      </c>
      <c r="H442" s="7">
        <v>1.8068192E7</v>
      </c>
      <c r="I442" s="6">
        <v>2304730.0</v>
      </c>
      <c r="J442" s="7">
        <v>1.8444632E7</v>
      </c>
      <c r="K442" s="6">
        <v>2361580.0</v>
      </c>
      <c r="L442" s="7">
        <v>1.9658991E7</v>
      </c>
      <c r="M442" s="8">
        <f t="shared" si="1"/>
        <v>10</v>
      </c>
      <c r="N442" s="9">
        <f t="shared" si="36"/>
        <v>0.1525789442</v>
      </c>
      <c r="O442" s="9">
        <f t="shared" si="24"/>
        <v>0.1229578988</v>
      </c>
      <c r="P442" s="9">
        <f t="shared" si="4"/>
        <v>0.1207705231</v>
      </c>
      <c r="Q442" s="9">
        <f t="shared" si="37"/>
        <v>0.1249539703</v>
      </c>
      <c r="R442" s="9">
        <f t="shared" si="42"/>
        <v>0.1201272232</v>
      </c>
    </row>
    <row r="443">
      <c r="A443" s="10" t="s">
        <v>526</v>
      </c>
      <c r="B443" s="10" t="s">
        <v>528</v>
      </c>
      <c r="C443" s="6">
        <v>1.6486304E7</v>
      </c>
      <c r="D443" s="7">
        <v>7.3318608E7</v>
      </c>
      <c r="E443" s="6">
        <v>1.6870822E7</v>
      </c>
      <c r="F443" s="7">
        <v>7.5507652E7</v>
      </c>
      <c r="G443" s="6">
        <v>1.7926954E7</v>
      </c>
      <c r="H443" s="7">
        <v>7.9008236E7</v>
      </c>
      <c r="I443" s="6">
        <v>1.7057451E7</v>
      </c>
      <c r="J443" s="7">
        <v>7.8546363E7</v>
      </c>
      <c r="K443" s="6">
        <v>1.6200441E7</v>
      </c>
      <c r="L443" s="7">
        <v>8.7533144E7</v>
      </c>
      <c r="M443" s="11">
        <f t="shared" si="1"/>
        <v>10</v>
      </c>
      <c r="N443" s="12">
        <f t="shared" si="36"/>
        <v>0.2248583879</v>
      </c>
      <c r="O443" s="12">
        <f t="shared" si="24"/>
        <v>0.223431951</v>
      </c>
      <c r="P443" s="12">
        <f t="shared" si="4"/>
        <v>0.2268998133</v>
      </c>
      <c r="Q443" s="12">
        <f t="shared" si="37"/>
        <v>0.2171641098</v>
      </c>
      <c r="R443" s="12">
        <f t="shared" si="42"/>
        <v>0.1850777918</v>
      </c>
    </row>
    <row r="444">
      <c r="A444" s="5" t="s">
        <v>529</v>
      </c>
      <c r="B444" s="5" t="s">
        <v>530</v>
      </c>
      <c r="C444" s="6">
        <v>2048395.0</v>
      </c>
      <c r="D444" s="7">
        <v>1.3564292E7</v>
      </c>
      <c r="E444" s="6">
        <v>2122525.0</v>
      </c>
      <c r="F444" s="7">
        <v>1.3920957E7</v>
      </c>
      <c r="G444" s="6">
        <v>2143349.0</v>
      </c>
      <c r="H444" s="7">
        <v>1.4451073E7</v>
      </c>
      <c r="I444" s="6">
        <v>2226151.0</v>
      </c>
      <c r="J444" s="7">
        <v>1.507829E7</v>
      </c>
      <c r="K444" s="6">
        <v>2379829.0</v>
      </c>
      <c r="L444" s="7">
        <v>1.4437044E7</v>
      </c>
      <c r="M444" s="8">
        <f t="shared" si="1"/>
        <v>10</v>
      </c>
      <c r="N444" s="9">
        <f t="shared" si="36"/>
        <v>0.1510137794</v>
      </c>
      <c r="O444" s="9">
        <f t="shared" si="24"/>
        <v>0.152469762</v>
      </c>
      <c r="P444" s="9">
        <f t="shared" si="4"/>
        <v>0.148317637</v>
      </c>
      <c r="Q444" s="9">
        <f t="shared" si="37"/>
        <v>0.147639487</v>
      </c>
      <c r="R444" s="9">
        <f t="shared" si="42"/>
        <v>0.1648418471</v>
      </c>
    </row>
    <row r="445">
      <c r="A445" s="10" t="s">
        <v>531</v>
      </c>
      <c r="B445" s="10" t="s">
        <v>532</v>
      </c>
      <c r="C445" s="6">
        <v>3.7106868E7</v>
      </c>
      <c r="D445" s="7">
        <v>9.5640067E7</v>
      </c>
      <c r="E445" s="6">
        <v>4.0229463E7</v>
      </c>
      <c r="F445" s="7">
        <v>1.01580959E8</v>
      </c>
      <c r="G445" s="6">
        <v>4.2849585E7</v>
      </c>
      <c r="H445" s="7">
        <v>1.07330259E8</v>
      </c>
      <c r="I445" s="6">
        <v>4.2530483E7</v>
      </c>
      <c r="J445" s="7">
        <v>1.0754907E8</v>
      </c>
      <c r="K445" s="6">
        <v>4.3642136E7</v>
      </c>
      <c r="L445" s="7">
        <v>1.10256077E8</v>
      </c>
      <c r="M445" s="11">
        <f t="shared" si="1"/>
        <v>10</v>
      </c>
      <c r="N445" s="12">
        <f t="shared" si="36"/>
        <v>0.3879845463</v>
      </c>
      <c r="O445" s="12">
        <f t="shared" si="24"/>
        <v>0.3960335027</v>
      </c>
      <c r="P445" s="12">
        <f t="shared" si="4"/>
        <v>0.3992311711</v>
      </c>
      <c r="Q445" s="12">
        <f t="shared" si="37"/>
        <v>0.39545189</v>
      </c>
      <c r="R445" s="12">
        <f t="shared" si="42"/>
        <v>0.3958252206</v>
      </c>
    </row>
    <row r="446">
      <c r="A446" s="5" t="s">
        <v>531</v>
      </c>
      <c r="B446" s="5" t="s">
        <v>533</v>
      </c>
      <c r="C446" s="6">
        <v>1.4098023E7</v>
      </c>
      <c r="D446" s="7">
        <v>5.927449E7</v>
      </c>
      <c r="E446" s="6">
        <v>1.4269865E7</v>
      </c>
      <c r="F446" s="7">
        <v>5.6247605E7</v>
      </c>
      <c r="G446" s="6">
        <v>1.46514E7</v>
      </c>
      <c r="H446" s="7">
        <v>6.1939917E7</v>
      </c>
      <c r="I446" s="6">
        <v>1.5481061E7</v>
      </c>
      <c r="J446" s="7">
        <v>6.4531725E7</v>
      </c>
      <c r="K446" s="6">
        <v>1.5908748E7</v>
      </c>
      <c r="L446" s="7">
        <v>7.7906796E7</v>
      </c>
      <c r="M446" s="8">
        <f t="shared" si="1"/>
        <v>10</v>
      </c>
      <c r="N446" s="9">
        <f t="shared" si="36"/>
        <v>0.237843008</v>
      </c>
      <c r="O446" s="9">
        <f t="shared" si="24"/>
        <v>0.2536972908</v>
      </c>
      <c r="P446" s="9">
        <f t="shared" si="4"/>
        <v>0.2365421316</v>
      </c>
      <c r="Q446" s="9">
        <f t="shared" si="37"/>
        <v>0.239898453</v>
      </c>
      <c r="R446" s="9">
        <f t="shared" si="42"/>
        <v>0.2042023137</v>
      </c>
    </row>
    <row r="447">
      <c r="A447" s="10" t="s">
        <v>531</v>
      </c>
      <c r="B447" s="10" t="s">
        <v>534</v>
      </c>
      <c r="C447" s="6">
        <v>3.31322E8</v>
      </c>
      <c r="D447" s="7">
        <v>1.241766E9</v>
      </c>
      <c r="E447" s="6">
        <v>3.98562E8</v>
      </c>
      <c r="F447" s="7">
        <v>1.327195E9</v>
      </c>
      <c r="G447" s="6">
        <v>4.0698E8</v>
      </c>
      <c r="H447" s="7">
        <v>1.502031E9</v>
      </c>
      <c r="I447" s="6">
        <v>3.60858E8</v>
      </c>
      <c r="J447" s="7">
        <v>1.607088E9</v>
      </c>
      <c r="K447" s="6">
        <v>3.63312E8</v>
      </c>
      <c r="L447" s="7">
        <v>1.58745E9</v>
      </c>
      <c r="M447" s="11">
        <f t="shared" si="1"/>
        <v>10</v>
      </c>
      <c r="N447" s="12">
        <f t="shared" si="36"/>
        <v>0.2668151649</v>
      </c>
      <c r="O447" s="12">
        <f t="shared" si="24"/>
        <v>0.3003040247</v>
      </c>
      <c r="P447" s="12">
        <f t="shared" si="4"/>
        <v>0.2709531295</v>
      </c>
      <c r="Q447" s="12">
        <f t="shared" si="37"/>
        <v>0.224541531</v>
      </c>
      <c r="R447" s="12">
        <f t="shared" si="42"/>
        <v>0.2288651611</v>
      </c>
    </row>
    <row r="448">
      <c r="A448" s="5" t="s">
        <v>531</v>
      </c>
      <c r="B448" s="5" t="s">
        <v>535</v>
      </c>
      <c r="C448" s="6">
        <v>5.8005618E7</v>
      </c>
      <c r="D448" s="7">
        <v>1.88957015E8</v>
      </c>
      <c r="E448" s="6">
        <v>6.0509526E7</v>
      </c>
      <c r="F448" s="7">
        <v>1.98537466E8</v>
      </c>
      <c r="G448" s="6">
        <v>6.5919198E7</v>
      </c>
      <c r="H448" s="7">
        <v>2.32063915E8</v>
      </c>
      <c r="I448" s="6">
        <v>6.420629E7</v>
      </c>
      <c r="J448" s="7">
        <v>2.08569897E8</v>
      </c>
      <c r="K448" s="6">
        <v>6.859881E7</v>
      </c>
      <c r="L448" s="7">
        <v>2.165308E8</v>
      </c>
      <c r="M448" s="8">
        <f t="shared" si="1"/>
        <v>10</v>
      </c>
      <c r="N448" s="9">
        <f t="shared" si="36"/>
        <v>0.3069778489</v>
      </c>
      <c r="O448" s="9">
        <f t="shared" si="24"/>
        <v>0.3047763589</v>
      </c>
      <c r="P448" s="9">
        <f t="shared" si="4"/>
        <v>0.2840562179</v>
      </c>
      <c r="Q448" s="9">
        <f t="shared" si="37"/>
        <v>0.3078406372</v>
      </c>
      <c r="R448" s="9">
        <f t="shared" si="42"/>
        <v>0.3168085556</v>
      </c>
    </row>
    <row r="449">
      <c r="A449" s="10" t="s">
        <v>531</v>
      </c>
      <c r="B449" s="10" t="s">
        <v>536</v>
      </c>
      <c r="C449" s="6">
        <v>1.8726049E7</v>
      </c>
      <c r="D449" s="7">
        <v>5.9196734E7</v>
      </c>
      <c r="E449" s="6">
        <v>1.9427613E7</v>
      </c>
      <c r="F449" s="7">
        <v>5.9503845E7</v>
      </c>
      <c r="G449" s="6">
        <v>1.9194006E7</v>
      </c>
      <c r="H449" s="7">
        <v>6.0410889E7</v>
      </c>
      <c r="I449" s="6">
        <v>1.8286665E7</v>
      </c>
      <c r="J449" s="7">
        <v>5.723986E7</v>
      </c>
      <c r="K449" s="6">
        <v>1.8899067E7</v>
      </c>
      <c r="L449" s="7">
        <v>5.8857675E7</v>
      </c>
      <c r="M449" s="11">
        <f t="shared" si="1"/>
        <v>10</v>
      </c>
      <c r="N449" s="12">
        <f t="shared" si="36"/>
        <v>0.3163358472</v>
      </c>
      <c r="O449" s="12">
        <f t="shared" si="24"/>
        <v>0.3264934056</v>
      </c>
      <c r="P449" s="12">
        <f t="shared" si="4"/>
        <v>0.3177242765</v>
      </c>
      <c r="Q449" s="12">
        <f t="shared" si="37"/>
        <v>0.3194743139</v>
      </c>
      <c r="R449" s="12">
        <f t="shared" si="42"/>
        <v>0.3210977498</v>
      </c>
    </row>
    <row r="450">
      <c r="A450" s="5" t="s">
        <v>531</v>
      </c>
      <c r="B450" s="5" t="s">
        <v>537</v>
      </c>
      <c r="C450" s="6">
        <v>5.0532115E7</v>
      </c>
      <c r="D450" s="7">
        <v>1.83698683E8</v>
      </c>
      <c r="E450" s="6">
        <v>5.5367172E7</v>
      </c>
      <c r="F450" s="7">
        <v>1.7167245E8</v>
      </c>
      <c r="G450" s="6">
        <v>5.7241054E7</v>
      </c>
      <c r="H450" s="7">
        <v>1.62590539E8</v>
      </c>
      <c r="I450" s="6">
        <v>5.9120183E7</v>
      </c>
      <c r="J450" s="7">
        <v>1.72465032E8</v>
      </c>
      <c r="K450" s="6">
        <v>6.8581807E7</v>
      </c>
      <c r="L450" s="7">
        <v>1.70329261E8</v>
      </c>
      <c r="M450" s="8">
        <f t="shared" si="1"/>
        <v>10</v>
      </c>
      <c r="N450" s="9">
        <f t="shared" si="36"/>
        <v>0.2750815312</v>
      </c>
      <c r="O450" s="9">
        <f t="shared" si="24"/>
        <v>0.3225163502</v>
      </c>
      <c r="P450" s="9">
        <f t="shared" si="4"/>
        <v>0.3520564871</v>
      </c>
      <c r="Q450" s="9">
        <f t="shared" si="37"/>
        <v>0.3427951876</v>
      </c>
      <c r="R450" s="9">
        <f t="shared" si="42"/>
        <v>0.4026425442</v>
      </c>
    </row>
    <row r="451">
      <c r="A451" s="10" t="s">
        <v>531</v>
      </c>
      <c r="B451" s="10" t="s">
        <v>538</v>
      </c>
      <c r="C451" s="6">
        <v>6216350.0</v>
      </c>
      <c r="D451" s="7">
        <v>3.307469E7</v>
      </c>
      <c r="E451" s="6">
        <v>6374030.0</v>
      </c>
      <c r="F451" s="7">
        <v>3.775953E7</v>
      </c>
      <c r="G451" s="6">
        <v>6681030.0</v>
      </c>
      <c r="H451" s="7">
        <v>3.632833E7</v>
      </c>
      <c r="I451" s="6">
        <v>9721060.0</v>
      </c>
      <c r="J451" s="7">
        <v>3.814879E7</v>
      </c>
      <c r="K451" s="6">
        <v>9719610.0</v>
      </c>
      <c r="L451" s="7">
        <v>3.884328E7</v>
      </c>
      <c r="M451" s="11">
        <f t="shared" si="1"/>
        <v>10</v>
      </c>
      <c r="N451" s="12">
        <f t="shared" si="36"/>
        <v>0.1879488515</v>
      </c>
      <c r="O451" s="12">
        <f t="shared" si="24"/>
        <v>0.1688058617</v>
      </c>
      <c r="P451" s="12">
        <f t="shared" si="4"/>
        <v>0.1839068848</v>
      </c>
      <c r="Q451" s="12">
        <f t="shared" si="37"/>
        <v>0.2548196155</v>
      </c>
      <c r="R451" s="12">
        <f t="shared" si="42"/>
        <v>0.250226294</v>
      </c>
    </row>
    <row r="452">
      <c r="A452" s="5" t="s">
        <v>539</v>
      </c>
      <c r="B452" s="5" t="s">
        <v>540</v>
      </c>
      <c r="C452" s="6">
        <v>1.75941E7</v>
      </c>
      <c r="D452" s="7">
        <v>6.2229642E7</v>
      </c>
      <c r="E452" s="6">
        <v>1.8389949E7</v>
      </c>
      <c r="F452" s="7">
        <v>6.2775455E7</v>
      </c>
      <c r="G452" s="6">
        <v>1.86736E7</v>
      </c>
      <c r="H452" s="7">
        <v>6.3911618E7</v>
      </c>
      <c r="I452" s="6">
        <v>1.9022192E7</v>
      </c>
      <c r="J452" s="7">
        <v>6.4625038E7</v>
      </c>
      <c r="K452" s="6">
        <v>1.920944E7</v>
      </c>
      <c r="L452" s="7">
        <v>6.6208455E7</v>
      </c>
      <c r="M452" s="8">
        <f t="shared" si="1"/>
        <v>10</v>
      </c>
      <c r="N452" s="9">
        <f t="shared" si="36"/>
        <v>0.2827286071</v>
      </c>
      <c r="O452" s="9">
        <f t="shared" si="24"/>
        <v>0.2929480798</v>
      </c>
      <c r="P452" s="9">
        <f t="shared" si="4"/>
        <v>0.2921784894</v>
      </c>
      <c r="Q452" s="9">
        <f t="shared" si="37"/>
        <v>0.2943470919</v>
      </c>
      <c r="R452" s="9">
        <f t="shared" si="42"/>
        <v>0.2901357538</v>
      </c>
    </row>
    <row r="453">
      <c r="A453" s="10" t="s">
        <v>539</v>
      </c>
      <c r="B453" s="10" t="s">
        <v>541</v>
      </c>
      <c r="C453" s="6">
        <v>1.79714E7</v>
      </c>
      <c r="D453" s="7">
        <v>7.22984E7</v>
      </c>
      <c r="E453" s="6">
        <v>1.8792675E7</v>
      </c>
      <c r="F453" s="7">
        <v>7.66292E7</v>
      </c>
      <c r="G453" s="6">
        <v>1.90403E7</v>
      </c>
      <c r="H453" s="7">
        <v>7.673745E7</v>
      </c>
      <c r="I453" s="6">
        <v>1.92484E7</v>
      </c>
      <c r="J453" s="7">
        <v>7.7116285E7</v>
      </c>
      <c r="K453" s="6">
        <v>1.96843E7</v>
      </c>
      <c r="L453" s="7">
        <v>7.9709784E7</v>
      </c>
      <c r="M453" s="11">
        <f t="shared" si="1"/>
        <v>10</v>
      </c>
      <c r="N453" s="12">
        <f t="shared" si="36"/>
        <v>0.2485725825</v>
      </c>
      <c r="O453" s="12">
        <f t="shared" si="24"/>
        <v>0.2452416964</v>
      </c>
      <c r="P453" s="12">
        <f t="shared" si="4"/>
        <v>0.2481226572</v>
      </c>
      <c r="Q453" s="12">
        <f t="shared" si="37"/>
        <v>0.2496022727</v>
      </c>
      <c r="R453" s="12">
        <f t="shared" si="42"/>
        <v>0.2469496091</v>
      </c>
    </row>
    <row r="454">
      <c r="A454" s="5" t="s">
        <v>542</v>
      </c>
      <c r="B454" s="5" t="s">
        <v>543</v>
      </c>
      <c r="C454" s="6">
        <v>2.6607267E7</v>
      </c>
      <c r="D454" s="7">
        <v>8.3996904E7</v>
      </c>
      <c r="E454" s="6">
        <v>2.632676E7</v>
      </c>
      <c r="F454" s="7">
        <v>8.4246918E7</v>
      </c>
      <c r="G454" s="6">
        <v>2.7375621E7</v>
      </c>
      <c r="H454" s="7">
        <v>8.6259124E7</v>
      </c>
      <c r="I454" s="6">
        <v>2.8094822E7</v>
      </c>
      <c r="J454" s="7">
        <v>8.8099566E7</v>
      </c>
      <c r="K454" s="6">
        <v>2.8547911E7</v>
      </c>
      <c r="L454" s="7">
        <v>9.013444395E7</v>
      </c>
      <c r="M454" s="8">
        <f t="shared" si="1"/>
        <v>10</v>
      </c>
      <c r="N454" s="9">
        <f t="shared" si="36"/>
        <v>0.3167648536</v>
      </c>
      <c r="O454" s="9">
        <f t="shared" si="24"/>
        <v>0.3124952298</v>
      </c>
      <c r="P454" s="9">
        <f t="shared" si="4"/>
        <v>0.3173649317</v>
      </c>
      <c r="Q454" s="9">
        <f t="shared" si="37"/>
        <v>0.318898529</v>
      </c>
      <c r="R454" s="9">
        <f t="shared" si="42"/>
        <v>0.3167258791</v>
      </c>
    </row>
    <row r="455">
      <c r="A455" s="10" t="s">
        <v>542</v>
      </c>
      <c r="B455" s="10" t="s">
        <v>544</v>
      </c>
      <c r="C455" s="6">
        <v>2.9144343E7</v>
      </c>
      <c r="D455" s="7">
        <v>8.0450614E7</v>
      </c>
      <c r="E455" s="6">
        <v>3.0376954E7</v>
      </c>
      <c r="F455" s="7">
        <v>8.303859E7</v>
      </c>
      <c r="G455" s="6">
        <v>2.7831581E7</v>
      </c>
      <c r="H455" s="7">
        <v>8.6274832E7</v>
      </c>
      <c r="I455" s="6">
        <v>2.8526156E7</v>
      </c>
      <c r="J455" s="7">
        <v>8.7512681E7</v>
      </c>
      <c r="K455" s="6">
        <v>2.9929042E7</v>
      </c>
      <c r="L455" s="7">
        <v>9.0995276E7</v>
      </c>
      <c r="M455" s="11">
        <f t="shared" si="1"/>
        <v>10</v>
      </c>
      <c r="N455" s="12">
        <f t="shared" si="36"/>
        <v>0.3622637734</v>
      </c>
      <c r="O455" s="12">
        <f t="shared" si="24"/>
        <v>0.3658173146</v>
      </c>
      <c r="P455" s="12">
        <f t="shared" si="4"/>
        <v>0.3225921205</v>
      </c>
      <c r="Q455" s="12">
        <f t="shared" si="37"/>
        <v>0.3259659706</v>
      </c>
      <c r="R455" s="12">
        <f t="shared" si="42"/>
        <v>0.3289076457</v>
      </c>
    </row>
    <row r="456">
      <c r="A456" s="5" t="s">
        <v>542</v>
      </c>
      <c r="B456" s="5" t="s">
        <v>545</v>
      </c>
      <c r="C456" s="6">
        <v>1.1143761E7</v>
      </c>
      <c r="D456" s="7">
        <v>7.0586057E7</v>
      </c>
      <c r="E456" s="6">
        <v>1.1318515E7</v>
      </c>
      <c r="F456" s="7">
        <v>7.236842E7</v>
      </c>
      <c r="G456" s="6">
        <v>1.1788087E7</v>
      </c>
      <c r="H456" s="7">
        <v>5.796866E7</v>
      </c>
      <c r="I456" s="6">
        <v>1.16451E7</v>
      </c>
      <c r="J456" s="7">
        <v>5.6705713E7</v>
      </c>
      <c r="K456" s="6">
        <v>1.2309369E7</v>
      </c>
      <c r="L456" s="7">
        <v>6.0349576E7</v>
      </c>
      <c r="M456" s="8">
        <f t="shared" si="1"/>
        <v>10</v>
      </c>
      <c r="N456" s="9">
        <f t="shared" si="36"/>
        <v>0.1578748194</v>
      </c>
      <c r="O456" s="9">
        <f t="shared" si="24"/>
        <v>0.1564013005</v>
      </c>
      <c r="P456" s="9">
        <f t="shared" si="4"/>
        <v>0.2033527599</v>
      </c>
      <c r="Q456" s="9">
        <f t="shared" si="37"/>
        <v>0.2053602606</v>
      </c>
      <c r="R456" s="9">
        <f t="shared" si="42"/>
        <v>0.2039677793</v>
      </c>
    </row>
    <row r="457">
      <c r="A457" s="10" t="s">
        <v>542</v>
      </c>
      <c r="B457" s="10" t="s">
        <v>546</v>
      </c>
      <c r="C457" s="6">
        <v>7.3530279E7</v>
      </c>
      <c r="D457" s="7">
        <v>3.14809673E8</v>
      </c>
      <c r="E457" s="6">
        <v>7.6748435E7</v>
      </c>
      <c r="F457" s="7">
        <v>3.32066444E8</v>
      </c>
      <c r="G457" s="6">
        <v>8.1830699E7</v>
      </c>
      <c r="H457" s="7">
        <v>3.40708133E8</v>
      </c>
      <c r="I457" s="6">
        <v>8.2794221E7</v>
      </c>
      <c r="J457" s="7">
        <v>3.49498793E8</v>
      </c>
      <c r="K457" s="6">
        <v>8.4011952E7</v>
      </c>
      <c r="L457" s="7">
        <v>3.58622967E8</v>
      </c>
      <c r="M457" s="11">
        <f t="shared" si="1"/>
        <v>10</v>
      </c>
      <c r="N457" s="12">
        <f t="shared" si="36"/>
        <v>0.2335705835</v>
      </c>
      <c r="O457" s="12">
        <f t="shared" si="24"/>
        <v>0.2311237296</v>
      </c>
      <c r="P457" s="12">
        <f t="shared" si="4"/>
        <v>0.2401782965</v>
      </c>
      <c r="Q457" s="12">
        <f t="shared" si="37"/>
        <v>0.2368941543</v>
      </c>
      <c r="R457" s="12">
        <f t="shared" si="42"/>
        <v>0.2342626093</v>
      </c>
    </row>
    <row r="458">
      <c r="A458" s="5" t="s">
        <v>542</v>
      </c>
      <c r="B458" s="5" t="s">
        <v>547</v>
      </c>
      <c r="C458" s="6">
        <v>2.93672222E8</v>
      </c>
      <c r="D458" s="7">
        <v>6.22329416E8</v>
      </c>
      <c r="E458" s="6">
        <v>2.98922696E8</v>
      </c>
      <c r="F458" s="7">
        <v>6.34116281E8</v>
      </c>
      <c r="G458" s="6">
        <v>2.97366419E8</v>
      </c>
      <c r="H458" s="7">
        <v>6.37625198E8</v>
      </c>
      <c r="I458" s="6">
        <v>2.95305985E8</v>
      </c>
      <c r="J458" s="7">
        <v>6.39198992E8</v>
      </c>
      <c r="K458" s="6">
        <v>2.87587686E8</v>
      </c>
      <c r="L458" s="7">
        <v>6.34105582E8</v>
      </c>
      <c r="M458" s="8">
        <f t="shared" si="1"/>
        <v>10</v>
      </c>
      <c r="N458" s="9">
        <f t="shared" si="36"/>
        <v>0.4718919184</v>
      </c>
      <c r="O458" s="9">
        <f t="shared" si="24"/>
        <v>0.4714004434</v>
      </c>
      <c r="P458" s="9">
        <f t="shared" si="4"/>
        <v>0.4663655388</v>
      </c>
      <c r="Q458" s="9">
        <f t="shared" si="37"/>
        <v>0.4619938215</v>
      </c>
      <c r="R458" s="9">
        <f t="shared" si="42"/>
        <v>0.4535328093</v>
      </c>
    </row>
    <row r="459">
      <c r="A459" s="10" t="s">
        <v>542</v>
      </c>
      <c r="B459" s="10" t="s">
        <v>548</v>
      </c>
      <c r="C459" s="6">
        <v>9352991.0</v>
      </c>
      <c r="D459" s="7">
        <v>3.3061297E7</v>
      </c>
      <c r="E459" s="6">
        <v>9853411.0</v>
      </c>
      <c r="F459" s="7">
        <v>3.4020321E7</v>
      </c>
      <c r="G459" s="6">
        <v>1.005038E7</v>
      </c>
      <c r="H459" s="7">
        <v>3.5135277E7</v>
      </c>
      <c r="I459" s="6">
        <v>1.0482247E7</v>
      </c>
      <c r="J459" s="7">
        <v>3.6322378E7</v>
      </c>
      <c r="K459" s="6">
        <v>1.1108762E7</v>
      </c>
      <c r="L459" s="7">
        <v>3.7955374E7</v>
      </c>
      <c r="M459" s="11">
        <f t="shared" si="1"/>
        <v>10</v>
      </c>
      <c r="N459" s="12">
        <f t="shared" si="36"/>
        <v>0.28289849</v>
      </c>
      <c r="O459" s="12">
        <f t="shared" si="24"/>
        <v>0.289633099</v>
      </c>
      <c r="P459" s="12">
        <f t="shared" si="4"/>
        <v>0.2860481219</v>
      </c>
      <c r="Q459" s="12">
        <f t="shared" si="37"/>
        <v>0.2885892273</v>
      </c>
      <c r="R459" s="12">
        <f t="shared" si="42"/>
        <v>0.2926795557</v>
      </c>
    </row>
    <row r="460">
      <c r="A460" s="5" t="s">
        <v>549</v>
      </c>
      <c r="B460" s="5" t="s">
        <v>457</v>
      </c>
      <c r="C460" s="6">
        <v>1.7736142E7</v>
      </c>
      <c r="D460" s="7">
        <v>9.623799E7</v>
      </c>
      <c r="E460" s="6">
        <v>1.8716782E7</v>
      </c>
      <c r="F460" s="7">
        <v>1.0061372E8</v>
      </c>
      <c r="G460" s="18">
        <v>2.0676046E7</v>
      </c>
      <c r="H460" s="7">
        <v>9.8900819E7</v>
      </c>
      <c r="I460" s="6">
        <v>1.989712E7</v>
      </c>
      <c r="J460" s="7">
        <v>9.94021E7</v>
      </c>
      <c r="K460" s="6">
        <v>2.0405129E7</v>
      </c>
      <c r="L460" s="7">
        <v>9.97866E7</v>
      </c>
      <c r="M460" s="8">
        <f t="shared" si="1"/>
        <v>10</v>
      </c>
      <c r="N460" s="9">
        <f t="shared" si="36"/>
        <v>0.1842946013</v>
      </c>
      <c r="O460" s="9">
        <f t="shared" si="24"/>
        <v>0.1860261404</v>
      </c>
      <c r="P460" s="9">
        <f t="shared" si="4"/>
        <v>0.2090583901</v>
      </c>
      <c r="Q460" s="9">
        <f t="shared" si="37"/>
        <v>0.2001680045</v>
      </c>
      <c r="R460" s="9">
        <f t="shared" si="42"/>
        <v>0.2044876667</v>
      </c>
    </row>
    <row r="461">
      <c r="A461" s="10" t="s">
        <v>549</v>
      </c>
      <c r="B461" s="10" t="s">
        <v>550</v>
      </c>
      <c r="C461" s="6">
        <v>1.3464066E7</v>
      </c>
      <c r="D461" s="7">
        <v>4.8556466E7</v>
      </c>
      <c r="E461" s="6">
        <v>1.3807887E7</v>
      </c>
      <c r="F461" s="7">
        <v>5.6555926E7</v>
      </c>
      <c r="G461" s="6">
        <v>1.4536758E7</v>
      </c>
      <c r="H461" s="7">
        <v>5.7715307E7</v>
      </c>
      <c r="I461" s="6">
        <v>1.5207704E7</v>
      </c>
      <c r="J461" s="7">
        <v>5.6107612E7</v>
      </c>
      <c r="K461" s="6">
        <v>1.5389014E7</v>
      </c>
      <c r="L461" s="7">
        <v>6.8364971E7</v>
      </c>
      <c r="M461" s="11">
        <f t="shared" si="1"/>
        <v>10</v>
      </c>
      <c r="N461" s="12">
        <f t="shared" si="36"/>
        <v>0.2772867778</v>
      </c>
      <c r="O461" s="12">
        <f t="shared" si="24"/>
        <v>0.2441457152</v>
      </c>
      <c r="P461" s="12">
        <f t="shared" si="4"/>
        <v>0.2518700628</v>
      </c>
      <c r="Q461" s="12">
        <f t="shared" si="37"/>
        <v>0.2710452906</v>
      </c>
      <c r="R461" s="12">
        <f t="shared" si="42"/>
        <v>0.2251008634</v>
      </c>
    </row>
    <row r="462">
      <c r="A462" s="5" t="s">
        <v>549</v>
      </c>
      <c r="B462" s="5" t="s">
        <v>551</v>
      </c>
      <c r="C462" s="6">
        <v>9787666.0</v>
      </c>
      <c r="D462" s="7">
        <v>3.7813474E7</v>
      </c>
      <c r="E462" s="6">
        <v>9453205.0</v>
      </c>
      <c r="F462" s="7">
        <v>3.5336109E7</v>
      </c>
      <c r="G462" s="6">
        <v>9190187.0</v>
      </c>
      <c r="H462" s="7">
        <v>3.884572E7</v>
      </c>
      <c r="I462" s="6">
        <v>9007151.0</v>
      </c>
      <c r="J462" s="7">
        <v>4.3368235E7</v>
      </c>
      <c r="K462" s="6">
        <v>8785585.0</v>
      </c>
      <c r="L462" s="7">
        <v>3.8342587E7</v>
      </c>
      <c r="M462" s="8">
        <f t="shared" si="1"/>
        <v>10</v>
      </c>
      <c r="N462" s="9">
        <f t="shared" si="36"/>
        <v>0.2588406979</v>
      </c>
      <c r="O462" s="9">
        <f t="shared" si="24"/>
        <v>0.2675225221</v>
      </c>
      <c r="P462" s="9">
        <f t="shared" si="4"/>
        <v>0.2365817135</v>
      </c>
      <c r="Q462" s="9">
        <f t="shared" si="37"/>
        <v>0.2076900524</v>
      </c>
      <c r="R462" s="9">
        <f t="shared" si="42"/>
        <v>0.229133861</v>
      </c>
    </row>
    <row r="463">
      <c r="A463" s="10" t="s">
        <v>549</v>
      </c>
      <c r="B463" s="10" t="s">
        <v>552</v>
      </c>
      <c r="C463" s="6">
        <v>7535408.0</v>
      </c>
      <c r="D463" s="7">
        <v>2.8775473E7</v>
      </c>
      <c r="E463" s="6">
        <v>9317013.0</v>
      </c>
      <c r="F463" s="7">
        <v>3.7336654E7</v>
      </c>
      <c r="G463" s="6">
        <v>8921502.0</v>
      </c>
      <c r="H463" s="7">
        <v>2.9233089E7</v>
      </c>
      <c r="I463" s="6">
        <v>9276245.0</v>
      </c>
      <c r="J463" s="7">
        <v>2.9930181E7</v>
      </c>
      <c r="K463" s="6">
        <v>9315936.0</v>
      </c>
      <c r="L463" s="7">
        <v>2.9920106E7</v>
      </c>
      <c r="M463" s="11">
        <f t="shared" si="1"/>
        <v>10</v>
      </c>
      <c r="N463" s="12">
        <f t="shared" si="36"/>
        <v>0.2618691272</v>
      </c>
      <c r="O463" s="12">
        <f t="shared" si="24"/>
        <v>0.2495406525</v>
      </c>
      <c r="P463" s="12">
        <f t="shared" si="4"/>
        <v>0.3051850593</v>
      </c>
      <c r="Q463" s="12">
        <f t="shared" si="37"/>
        <v>0.3099294655</v>
      </c>
      <c r="R463" s="12">
        <f t="shared" si="42"/>
        <v>0.3113603942</v>
      </c>
    </row>
    <row r="464">
      <c r="A464" s="5" t="s">
        <v>549</v>
      </c>
      <c r="B464" s="5" t="s">
        <v>553</v>
      </c>
      <c r="C464" s="6">
        <v>4669554.0</v>
      </c>
      <c r="D464" s="7">
        <v>2.0037323E7</v>
      </c>
      <c r="E464" s="6">
        <v>3854047.0</v>
      </c>
      <c r="F464" s="7">
        <v>1.8958544E7</v>
      </c>
      <c r="G464" s="6">
        <v>5754538.0</v>
      </c>
      <c r="H464" s="7">
        <v>2.1719541E7</v>
      </c>
      <c r="I464" s="6">
        <v>6073808.0</v>
      </c>
      <c r="J464" s="7">
        <v>2.1461528E7</v>
      </c>
      <c r="K464" s="6">
        <v>5903523.0</v>
      </c>
      <c r="L464" s="7">
        <v>2.2787067E7</v>
      </c>
      <c r="M464" s="8">
        <f t="shared" si="1"/>
        <v>10</v>
      </c>
      <c r="N464" s="9">
        <f t="shared" si="36"/>
        <v>0.2330428072</v>
      </c>
      <c r="O464" s="9">
        <f t="shared" si="24"/>
        <v>0.2032881323</v>
      </c>
      <c r="P464" s="9">
        <f t="shared" si="4"/>
        <v>0.2649474959</v>
      </c>
      <c r="Q464" s="9">
        <f t="shared" si="37"/>
        <v>0.2830091129</v>
      </c>
      <c r="R464" s="9">
        <f t="shared" si="42"/>
        <v>0.2590734033</v>
      </c>
    </row>
    <row r="465">
      <c r="A465" s="10" t="s">
        <v>554</v>
      </c>
      <c r="B465" s="10" t="s">
        <v>555</v>
      </c>
      <c r="C465" s="6">
        <v>1.3218023E7</v>
      </c>
      <c r="D465" s="7">
        <v>4.6078329E7</v>
      </c>
      <c r="E465" s="6">
        <v>1.4087009E7</v>
      </c>
      <c r="F465" s="7">
        <v>4.6487433E7</v>
      </c>
      <c r="G465" s="6">
        <v>1.5711315E7</v>
      </c>
      <c r="H465" s="7">
        <v>4.9279492E7</v>
      </c>
      <c r="I465" s="6">
        <v>1.5196734E7</v>
      </c>
      <c r="J465" s="7">
        <v>4.6113576E7</v>
      </c>
      <c r="K465" s="6">
        <v>1.5594082E7</v>
      </c>
      <c r="L465" s="7">
        <v>4.9525171E7</v>
      </c>
      <c r="M465" s="11">
        <f t="shared" si="1"/>
        <v>10</v>
      </c>
      <c r="N465" s="12">
        <f t="shared" si="36"/>
        <v>0.2868598599</v>
      </c>
      <c r="O465" s="12">
        <f t="shared" si="24"/>
        <v>0.303028326</v>
      </c>
      <c r="P465" s="12">
        <f t="shared" si="4"/>
        <v>0.3188205552</v>
      </c>
      <c r="Q465" s="12">
        <f t="shared" si="37"/>
        <v>0.3295501091</v>
      </c>
      <c r="R465" s="12">
        <f t="shared" si="42"/>
        <v>0.3148718457</v>
      </c>
    </row>
    <row r="466">
      <c r="A466" s="5" t="s">
        <v>556</v>
      </c>
      <c r="B466" s="5" t="s">
        <v>557</v>
      </c>
      <c r="C466" s="6">
        <v>1.3510764E7</v>
      </c>
      <c r="D466" s="7">
        <v>4.8947285E7</v>
      </c>
      <c r="E466" s="6">
        <v>1.4351555E7</v>
      </c>
      <c r="F466" s="7">
        <v>5.3750797E7</v>
      </c>
      <c r="G466" s="6">
        <v>1.4636688E7</v>
      </c>
      <c r="H466" s="7">
        <v>5.6073809E7</v>
      </c>
      <c r="I466" s="6">
        <v>1.4039467E7</v>
      </c>
      <c r="J466" s="7">
        <v>5.065248E7</v>
      </c>
      <c r="K466" s="6">
        <v>1.4600577E7</v>
      </c>
      <c r="L466" s="7">
        <v>5.3893219E7</v>
      </c>
      <c r="M466" s="8">
        <f t="shared" si="1"/>
        <v>10</v>
      </c>
      <c r="N466" s="9">
        <f t="shared" si="36"/>
        <v>0.2760268317</v>
      </c>
      <c r="O466" s="9">
        <f t="shared" si="24"/>
        <v>0.2670017153</v>
      </c>
      <c r="P466" s="9">
        <f t="shared" si="4"/>
        <v>0.2610253924</v>
      </c>
      <c r="Q466" s="9">
        <f t="shared" si="37"/>
        <v>0.2771723517</v>
      </c>
      <c r="R466" s="9">
        <f t="shared" si="42"/>
        <v>0.2709167734</v>
      </c>
    </row>
    <row r="467">
      <c r="A467" s="10" t="s">
        <v>556</v>
      </c>
      <c r="B467" s="10" t="s">
        <v>558</v>
      </c>
      <c r="C467" s="6">
        <v>3038975.0</v>
      </c>
      <c r="D467" s="7">
        <v>1.0907422E7</v>
      </c>
      <c r="E467" s="6">
        <v>3208861.0</v>
      </c>
      <c r="F467" s="7">
        <v>9654161.0</v>
      </c>
      <c r="G467" s="6">
        <v>3318701.0</v>
      </c>
      <c r="H467" s="7">
        <v>9359391.0</v>
      </c>
      <c r="I467" s="6">
        <v>3625181.0</v>
      </c>
      <c r="J467" s="7">
        <v>9288348.0</v>
      </c>
      <c r="K467" s="6">
        <v>3825412.0</v>
      </c>
      <c r="L467" s="7">
        <v>1.0182554E7</v>
      </c>
      <c r="M467" s="11">
        <f t="shared" si="1"/>
        <v>10</v>
      </c>
      <c r="N467" s="12">
        <f t="shared" si="36"/>
        <v>0.2786153318</v>
      </c>
      <c r="O467" s="12">
        <f t="shared" si="24"/>
        <v>0.332381136</v>
      </c>
      <c r="P467" s="12">
        <f t="shared" si="4"/>
        <v>0.3545851434</v>
      </c>
      <c r="Q467" s="12">
        <f t="shared" si="37"/>
        <v>0.3902934085</v>
      </c>
      <c r="R467" s="12">
        <f t="shared" si="42"/>
        <v>0.3756829573</v>
      </c>
    </row>
    <row r="468">
      <c r="A468" s="5" t="s">
        <v>554</v>
      </c>
      <c r="B468" s="5" t="s">
        <v>559</v>
      </c>
      <c r="C468" s="6">
        <v>2696330.0</v>
      </c>
      <c r="D468" s="7">
        <v>1.0838051E7</v>
      </c>
      <c r="E468" s="6">
        <v>2954302.0</v>
      </c>
      <c r="F468" s="7">
        <v>1.3092113E7</v>
      </c>
      <c r="G468" s="6">
        <v>3030960.0</v>
      </c>
      <c r="H468" s="7">
        <v>1.2689769E7</v>
      </c>
      <c r="I468" s="6">
        <v>2962400.0</v>
      </c>
      <c r="J468" s="7">
        <v>1.2679204E7</v>
      </c>
      <c r="K468" s="6">
        <v>3187000.0</v>
      </c>
      <c r="L468" s="7">
        <v>1.3004416E7</v>
      </c>
      <c r="M468" s="8">
        <f t="shared" si="1"/>
        <v>10</v>
      </c>
      <c r="N468" s="9">
        <f t="shared" si="36"/>
        <v>0.2487836605</v>
      </c>
      <c r="O468" s="9">
        <f t="shared" si="24"/>
        <v>0.2256550948</v>
      </c>
      <c r="P468" s="9">
        <f t="shared" si="4"/>
        <v>0.2388506836</v>
      </c>
      <c r="Q468" s="9">
        <f t="shared" si="37"/>
        <v>0.2336424274</v>
      </c>
      <c r="R468" s="9">
        <f t="shared" si="42"/>
        <v>0.2450705976</v>
      </c>
    </row>
    <row r="469">
      <c r="A469" s="19"/>
      <c r="B469" s="19"/>
      <c r="C469" s="13"/>
      <c r="D469" s="14"/>
      <c r="E469" s="13"/>
      <c r="F469" s="14"/>
      <c r="G469" s="13"/>
      <c r="H469" s="14"/>
      <c r="I469" s="13"/>
      <c r="J469" s="14"/>
      <c r="K469" s="13"/>
      <c r="L469" s="14"/>
      <c r="M469" s="19"/>
      <c r="N469" s="20"/>
      <c r="O469" s="20"/>
      <c r="P469" s="20"/>
      <c r="Q469" s="20"/>
      <c r="R469" s="20"/>
    </row>
    <row r="470">
      <c r="A470" s="21"/>
      <c r="B470" s="21"/>
      <c r="C470" s="13"/>
      <c r="D470" s="14"/>
      <c r="E470" s="13"/>
      <c r="F470" s="14"/>
      <c r="G470" s="13"/>
      <c r="H470" s="14"/>
      <c r="I470" s="13"/>
      <c r="J470" s="14"/>
      <c r="K470" s="13"/>
      <c r="L470" s="14"/>
      <c r="M470" s="21"/>
      <c r="N470" s="22"/>
      <c r="O470" s="22"/>
      <c r="P470" s="22"/>
      <c r="Q470" s="22"/>
      <c r="R470" s="22"/>
    </row>
    <row r="471">
      <c r="A471" s="19"/>
      <c r="B471" s="19"/>
      <c r="C471" s="13"/>
      <c r="D471" s="14"/>
      <c r="E471" s="13"/>
      <c r="F471" s="14"/>
      <c r="G471" s="13"/>
      <c r="H471" s="14"/>
      <c r="I471" s="13"/>
      <c r="J471" s="14"/>
      <c r="K471" s="13"/>
      <c r="L471" s="14"/>
      <c r="M471" s="19"/>
      <c r="N471" s="20"/>
      <c r="O471" s="20"/>
      <c r="P471" s="20"/>
      <c r="Q471" s="20"/>
      <c r="R471" s="20"/>
    </row>
    <row r="472">
      <c r="A472" s="21"/>
      <c r="B472" s="21"/>
      <c r="C472" s="13"/>
      <c r="D472" s="14"/>
      <c r="E472" s="13"/>
      <c r="F472" s="14"/>
      <c r="G472" s="13"/>
      <c r="H472" s="14"/>
      <c r="I472" s="13"/>
      <c r="J472" s="14"/>
      <c r="K472" s="13"/>
      <c r="L472" s="14"/>
      <c r="M472" s="21"/>
      <c r="N472" s="22"/>
      <c r="O472" s="22"/>
      <c r="P472" s="22"/>
      <c r="Q472" s="22"/>
      <c r="R472" s="22"/>
    </row>
    <row r="473">
      <c r="A473" s="19"/>
      <c r="B473" s="19"/>
      <c r="C473" s="13"/>
      <c r="D473" s="14"/>
      <c r="E473" s="13"/>
      <c r="F473" s="14"/>
      <c r="G473" s="13"/>
      <c r="H473" s="14"/>
      <c r="I473" s="13"/>
      <c r="J473" s="14"/>
      <c r="K473" s="13"/>
      <c r="L473" s="14"/>
      <c r="M473" s="19"/>
      <c r="N473" s="20"/>
      <c r="O473" s="20"/>
      <c r="P473" s="20"/>
      <c r="Q473" s="20"/>
      <c r="R473" s="20"/>
    </row>
    <row r="474">
      <c r="A474" s="21"/>
      <c r="B474" s="21"/>
      <c r="C474" s="13"/>
      <c r="D474" s="14"/>
      <c r="E474" s="13"/>
      <c r="F474" s="14"/>
      <c r="G474" s="13"/>
      <c r="H474" s="14"/>
      <c r="I474" s="13"/>
      <c r="J474" s="14"/>
      <c r="K474" s="13"/>
      <c r="L474" s="14"/>
      <c r="M474" s="21"/>
      <c r="N474" s="22"/>
      <c r="O474" s="22"/>
      <c r="P474" s="22"/>
      <c r="Q474" s="22"/>
      <c r="R474" s="22"/>
    </row>
    <row r="475">
      <c r="A475" s="19"/>
      <c r="B475" s="19"/>
      <c r="C475" s="13"/>
      <c r="D475" s="14"/>
      <c r="E475" s="13"/>
      <c r="F475" s="14"/>
      <c r="G475" s="13"/>
      <c r="H475" s="14"/>
      <c r="I475" s="13"/>
      <c r="J475" s="14"/>
      <c r="K475" s="13"/>
      <c r="L475" s="14"/>
      <c r="M475" s="19"/>
      <c r="N475" s="20"/>
      <c r="O475" s="20"/>
      <c r="P475" s="20"/>
      <c r="Q475" s="20"/>
      <c r="R475" s="20"/>
    </row>
    <row r="476">
      <c r="A476" s="21"/>
      <c r="B476" s="21"/>
      <c r="C476" s="13"/>
      <c r="D476" s="14"/>
      <c r="E476" s="13"/>
      <c r="F476" s="14"/>
      <c r="G476" s="13"/>
      <c r="H476" s="14"/>
      <c r="I476" s="13"/>
      <c r="J476" s="14"/>
      <c r="K476" s="13"/>
      <c r="L476" s="14"/>
      <c r="M476" s="21"/>
      <c r="N476" s="22"/>
      <c r="O476" s="22"/>
      <c r="P476" s="22"/>
      <c r="Q476" s="22"/>
      <c r="R476" s="22"/>
    </row>
    <row r="477">
      <c r="A477" s="19"/>
      <c r="B477" s="19"/>
      <c r="C477" s="13"/>
      <c r="D477" s="14"/>
      <c r="E477" s="13"/>
      <c r="F477" s="7"/>
      <c r="G477" s="13"/>
      <c r="H477" s="14"/>
      <c r="I477" s="13"/>
      <c r="J477" s="14"/>
      <c r="K477" s="13"/>
      <c r="L477" s="14"/>
      <c r="M477" s="19"/>
      <c r="N477" s="20"/>
      <c r="O477" s="20"/>
      <c r="P477" s="20"/>
      <c r="Q477" s="20"/>
      <c r="R477" s="20"/>
    </row>
    <row r="478">
      <c r="A478" s="21"/>
      <c r="B478" s="21"/>
      <c r="C478" s="13"/>
      <c r="D478" s="14"/>
      <c r="E478" s="13"/>
      <c r="F478" s="14"/>
      <c r="G478" s="13"/>
      <c r="H478" s="14"/>
      <c r="I478" s="13"/>
      <c r="J478" s="14"/>
      <c r="K478" s="13"/>
      <c r="L478" s="14"/>
      <c r="M478" s="21"/>
      <c r="N478" s="22"/>
      <c r="O478" s="22"/>
      <c r="P478" s="22"/>
      <c r="Q478" s="22"/>
      <c r="R478" s="22"/>
    </row>
    <row r="479">
      <c r="A479" s="19"/>
      <c r="B479" s="19"/>
      <c r="C479" s="13"/>
      <c r="D479" s="14"/>
      <c r="E479" s="13"/>
      <c r="F479" s="14"/>
      <c r="G479" s="13"/>
      <c r="H479" s="14"/>
      <c r="I479" s="13"/>
      <c r="J479" s="14"/>
      <c r="K479" s="13"/>
      <c r="L479" s="14"/>
      <c r="M479" s="19"/>
      <c r="N479" s="20"/>
      <c r="O479" s="20"/>
      <c r="P479" s="20"/>
      <c r="Q479" s="20"/>
      <c r="R479" s="20"/>
    </row>
    <row r="480">
      <c r="A480" s="21"/>
      <c r="B480" s="21"/>
      <c r="C480" s="13"/>
      <c r="D480" s="14"/>
      <c r="E480" s="13"/>
      <c r="F480" s="14"/>
      <c r="G480" s="13"/>
      <c r="H480" s="14"/>
      <c r="I480" s="13"/>
      <c r="J480" s="14"/>
      <c r="K480" s="13"/>
      <c r="L480" s="14"/>
      <c r="M480" s="21"/>
      <c r="N480" s="22"/>
      <c r="O480" s="22"/>
      <c r="P480" s="22"/>
      <c r="Q480" s="22"/>
      <c r="R480" s="22"/>
    </row>
    <row r="481">
      <c r="A481" s="19"/>
      <c r="B481" s="19"/>
      <c r="C481" s="13"/>
      <c r="D481" s="14"/>
      <c r="E481" s="13"/>
      <c r="F481" s="14"/>
      <c r="G481" s="13"/>
      <c r="H481" s="14"/>
      <c r="I481" s="13"/>
      <c r="J481" s="14"/>
      <c r="K481" s="13"/>
      <c r="L481" s="14"/>
      <c r="M481" s="19"/>
      <c r="N481" s="20"/>
      <c r="O481" s="20"/>
      <c r="P481" s="20"/>
      <c r="Q481" s="20"/>
      <c r="R481" s="20"/>
    </row>
    <row r="482">
      <c r="A482" s="21"/>
      <c r="B482" s="21"/>
      <c r="C482" s="13"/>
      <c r="D482" s="14"/>
      <c r="E482" s="13"/>
      <c r="F482" s="14"/>
      <c r="G482" s="13"/>
      <c r="H482" s="14"/>
      <c r="I482" s="13"/>
      <c r="J482" s="14"/>
      <c r="K482" s="13"/>
      <c r="L482" s="14"/>
      <c r="M482" s="21"/>
      <c r="N482" s="22"/>
      <c r="O482" s="22"/>
      <c r="P482" s="22"/>
      <c r="Q482" s="22"/>
      <c r="R482" s="22"/>
    </row>
    <row r="483">
      <c r="A483" s="19"/>
      <c r="B483" s="19"/>
      <c r="C483" s="13"/>
      <c r="D483" s="14"/>
      <c r="E483" s="13"/>
      <c r="F483" s="14"/>
      <c r="G483" s="13"/>
      <c r="H483" s="14"/>
      <c r="I483" s="13"/>
      <c r="J483" s="14"/>
      <c r="K483" s="13"/>
      <c r="L483" s="14"/>
      <c r="M483" s="19"/>
      <c r="N483" s="20"/>
      <c r="O483" s="20"/>
      <c r="P483" s="20"/>
      <c r="Q483" s="20"/>
      <c r="R483" s="20"/>
    </row>
    <row r="484">
      <c r="A484" s="21"/>
      <c r="B484" s="21"/>
      <c r="C484" s="13"/>
      <c r="D484" s="14"/>
      <c r="E484" s="13"/>
      <c r="F484" s="14"/>
      <c r="G484" s="13"/>
      <c r="H484" s="14"/>
      <c r="I484" s="13"/>
      <c r="J484" s="14"/>
      <c r="K484" s="13"/>
      <c r="L484" s="14"/>
      <c r="M484" s="21"/>
      <c r="N484" s="22"/>
      <c r="O484" s="22"/>
      <c r="P484" s="22"/>
      <c r="Q484" s="22"/>
      <c r="R484" s="22"/>
    </row>
    <row r="485">
      <c r="A485" s="19"/>
      <c r="B485" s="19"/>
      <c r="C485" s="13"/>
      <c r="D485" s="14"/>
      <c r="E485" s="13"/>
      <c r="F485" s="14"/>
      <c r="G485" s="13"/>
      <c r="H485" s="14"/>
      <c r="I485" s="13"/>
      <c r="J485" s="14"/>
      <c r="K485" s="13"/>
      <c r="L485" s="14"/>
      <c r="M485" s="19"/>
      <c r="N485" s="20"/>
      <c r="O485" s="20"/>
      <c r="P485" s="20"/>
      <c r="Q485" s="20"/>
      <c r="R485" s="20"/>
    </row>
    <row r="486">
      <c r="A486" s="21"/>
      <c r="B486" s="21"/>
      <c r="C486" s="13"/>
      <c r="D486" s="14"/>
      <c r="E486" s="13"/>
      <c r="F486" s="14"/>
      <c r="G486" s="13"/>
      <c r="H486" s="14"/>
      <c r="I486" s="13"/>
      <c r="J486" s="14"/>
      <c r="K486" s="13"/>
      <c r="L486" s="14"/>
      <c r="M486" s="21"/>
      <c r="N486" s="22"/>
      <c r="O486" s="22"/>
      <c r="P486" s="22"/>
      <c r="Q486" s="22"/>
      <c r="R486" s="22"/>
    </row>
    <row r="487">
      <c r="A487" s="19"/>
      <c r="B487" s="19"/>
      <c r="C487" s="13"/>
      <c r="D487" s="14"/>
      <c r="E487" s="13"/>
      <c r="F487" s="14"/>
      <c r="G487" s="13"/>
      <c r="H487" s="14"/>
      <c r="I487" s="13"/>
      <c r="J487" s="14"/>
      <c r="K487" s="13"/>
      <c r="L487" s="14"/>
      <c r="M487" s="19"/>
      <c r="N487" s="20"/>
      <c r="O487" s="20"/>
      <c r="P487" s="20"/>
      <c r="Q487" s="20"/>
      <c r="R487" s="20"/>
    </row>
    <row r="488">
      <c r="A488" s="21"/>
      <c r="B488" s="21"/>
      <c r="C488" s="13"/>
      <c r="D488" s="14"/>
      <c r="E488" s="13"/>
      <c r="F488" s="14"/>
      <c r="G488" s="13"/>
      <c r="H488" s="14"/>
      <c r="I488" s="13"/>
      <c r="J488" s="14"/>
      <c r="K488" s="13"/>
      <c r="L488" s="14"/>
      <c r="M488" s="21"/>
      <c r="N488" s="22"/>
      <c r="O488" s="22"/>
      <c r="P488" s="22"/>
      <c r="Q488" s="22"/>
      <c r="R488" s="22"/>
    </row>
    <row r="489">
      <c r="A489" s="19"/>
      <c r="B489" s="19"/>
      <c r="C489" s="13"/>
      <c r="D489" s="14"/>
      <c r="E489" s="13"/>
      <c r="F489" s="14"/>
      <c r="G489" s="13"/>
      <c r="H489" s="14"/>
      <c r="I489" s="13"/>
      <c r="J489" s="14"/>
      <c r="K489" s="13"/>
      <c r="L489" s="14"/>
      <c r="M489" s="19"/>
      <c r="N489" s="20"/>
      <c r="O489" s="20"/>
      <c r="P489" s="20"/>
      <c r="Q489" s="20"/>
      <c r="R489" s="20"/>
    </row>
    <row r="490">
      <c r="A490" s="21"/>
      <c r="B490" s="21"/>
      <c r="C490" s="13"/>
      <c r="D490" s="14"/>
      <c r="E490" s="13"/>
      <c r="F490" s="14"/>
      <c r="G490" s="13"/>
      <c r="H490" s="14"/>
      <c r="I490" s="13"/>
      <c r="J490" s="14"/>
      <c r="K490" s="13"/>
      <c r="L490" s="14"/>
      <c r="M490" s="21"/>
      <c r="N490" s="22"/>
      <c r="O490" s="22"/>
      <c r="P490" s="22"/>
      <c r="Q490" s="22"/>
      <c r="R490" s="22"/>
    </row>
    <row r="491">
      <c r="A491" s="19"/>
      <c r="B491" s="19"/>
      <c r="C491" s="13"/>
      <c r="D491" s="14"/>
      <c r="E491" s="13"/>
      <c r="F491" s="14"/>
      <c r="G491" s="13"/>
      <c r="H491" s="14"/>
      <c r="I491" s="13"/>
      <c r="J491" s="14"/>
      <c r="K491" s="13"/>
      <c r="L491" s="14"/>
      <c r="M491" s="19"/>
      <c r="N491" s="20"/>
      <c r="O491" s="20"/>
      <c r="P491" s="20"/>
      <c r="Q491" s="20"/>
      <c r="R491" s="20"/>
    </row>
    <row r="492">
      <c r="A492" s="21"/>
      <c r="B492" s="21"/>
      <c r="C492" s="13"/>
      <c r="D492" s="14"/>
      <c r="E492" s="13"/>
      <c r="F492" s="14"/>
      <c r="G492" s="13"/>
      <c r="H492" s="14"/>
      <c r="I492" s="13"/>
      <c r="J492" s="14"/>
      <c r="K492" s="13"/>
      <c r="L492" s="14"/>
      <c r="M492" s="21"/>
      <c r="N492" s="22"/>
      <c r="O492" s="22"/>
      <c r="P492" s="22"/>
      <c r="Q492" s="22"/>
      <c r="R492" s="22"/>
    </row>
    <row r="493">
      <c r="A493" s="19"/>
      <c r="B493" s="19"/>
      <c r="C493" s="13"/>
      <c r="D493" s="14"/>
      <c r="E493" s="13"/>
      <c r="F493" s="14"/>
      <c r="G493" s="13"/>
      <c r="H493" s="14"/>
      <c r="I493" s="13"/>
      <c r="J493" s="14"/>
      <c r="K493" s="13"/>
      <c r="L493" s="14"/>
      <c r="M493" s="19"/>
      <c r="N493" s="20"/>
      <c r="O493" s="20"/>
      <c r="P493" s="20"/>
      <c r="Q493" s="20"/>
      <c r="R493" s="20"/>
    </row>
    <row r="494">
      <c r="A494" s="21"/>
      <c r="B494" s="21"/>
      <c r="C494" s="13"/>
      <c r="D494" s="14"/>
      <c r="E494" s="13"/>
      <c r="F494" s="14"/>
      <c r="G494" s="13"/>
      <c r="H494" s="14"/>
      <c r="I494" s="13"/>
      <c r="J494" s="14"/>
      <c r="K494" s="13"/>
      <c r="L494" s="14"/>
      <c r="M494" s="21"/>
      <c r="N494" s="22"/>
      <c r="O494" s="22"/>
      <c r="P494" s="22"/>
      <c r="Q494" s="22"/>
      <c r="R494" s="22"/>
    </row>
    <row r="495">
      <c r="A495" s="19"/>
      <c r="B495" s="19"/>
      <c r="C495" s="13"/>
      <c r="D495" s="14"/>
      <c r="E495" s="13"/>
      <c r="F495" s="14"/>
      <c r="G495" s="13"/>
      <c r="H495" s="14"/>
      <c r="I495" s="13"/>
      <c r="J495" s="14"/>
      <c r="K495" s="13"/>
      <c r="L495" s="14"/>
      <c r="M495" s="19"/>
      <c r="N495" s="20"/>
      <c r="O495" s="20"/>
      <c r="P495" s="20"/>
      <c r="Q495" s="20"/>
      <c r="R495" s="20"/>
    </row>
    <row r="496">
      <c r="A496" s="21"/>
      <c r="B496" s="21"/>
      <c r="C496" s="13"/>
      <c r="D496" s="14"/>
      <c r="E496" s="13"/>
      <c r="F496" s="14"/>
      <c r="G496" s="13"/>
      <c r="H496" s="14"/>
      <c r="I496" s="13"/>
      <c r="J496" s="14"/>
      <c r="K496" s="13"/>
      <c r="L496" s="14"/>
      <c r="M496" s="21"/>
      <c r="N496" s="22"/>
      <c r="O496" s="22"/>
      <c r="P496" s="22"/>
      <c r="Q496" s="22"/>
      <c r="R496" s="22"/>
    </row>
    <row r="497">
      <c r="A497" s="19"/>
      <c r="B497" s="19"/>
      <c r="C497" s="13"/>
      <c r="D497" s="14"/>
      <c r="E497" s="13"/>
      <c r="F497" s="14"/>
      <c r="G497" s="13"/>
      <c r="H497" s="14"/>
      <c r="I497" s="13"/>
      <c r="J497" s="14"/>
      <c r="K497" s="13"/>
      <c r="L497" s="14"/>
      <c r="M497" s="19"/>
      <c r="N497" s="20"/>
      <c r="O497" s="20"/>
      <c r="P497" s="20"/>
      <c r="Q497" s="20"/>
      <c r="R497" s="20"/>
    </row>
    <row r="498">
      <c r="A498" s="21"/>
      <c r="B498" s="21"/>
      <c r="C498" s="13"/>
      <c r="D498" s="14"/>
      <c r="E498" s="13"/>
      <c r="F498" s="14"/>
      <c r="G498" s="13"/>
      <c r="H498" s="14"/>
      <c r="I498" s="13"/>
      <c r="J498" s="14"/>
      <c r="K498" s="13"/>
      <c r="L498" s="14"/>
      <c r="M498" s="21"/>
      <c r="N498" s="22"/>
      <c r="O498" s="22"/>
      <c r="P498" s="22"/>
      <c r="Q498" s="22"/>
      <c r="R498" s="22"/>
    </row>
    <row r="499">
      <c r="A499" s="19"/>
      <c r="B499" s="19"/>
      <c r="C499" s="13"/>
      <c r="D499" s="14"/>
      <c r="E499" s="13"/>
      <c r="F499" s="14"/>
      <c r="G499" s="13"/>
      <c r="H499" s="14"/>
      <c r="I499" s="13"/>
      <c r="J499" s="14"/>
      <c r="K499" s="13"/>
      <c r="L499" s="14"/>
      <c r="M499" s="19"/>
      <c r="N499" s="20"/>
      <c r="O499" s="20"/>
      <c r="P499" s="20"/>
      <c r="Q499" s="20"/>
      <c r="R499" s="20"/>
    </row>
    <row r="500">
      <c r="A500" s="21"/>
      <c r="B500" s="21"/>
      <c r="C500" s="13"/>
      <c r="D500" s="14"/>
      <c r="E500" s="13"/>
      <c r="F500" s="14"/>
      <c r="G500" s="13"/>
      <c r="H500" s="14"/>
      <c r="I500" s="13"/>
      <c r="J500" s="14"/>
      <c r="K500" s="13"/>
      <c r="L500" s="14"/>
      <c r="M500" s="21"/>
      <c r="N500" s="22"/>
      <c r="O500" s="22"/>
      <c r="P500" s="22"/>
      <c r="Q500" s="22"/>
      <c r="R500" s="22"/>
    </row>
    <row r="501">
      <c r="A501" s="19"/>
      <c r="B501" s="19"/>
      <c r="C501" s="13"/>
      <c r="D501" s="14"/>
      <c r="E501" s="13"/>
      <c r="F501" s="14"/>
      <c r="G501" s="13"/>
      <c r="H501" s="14"/>
      <c r="I501" s="13"/>
      <c r="J501" s="14"/>
      <c r="K501" s="13"/>
      <c r="L501" s="14"/>
      <c r="M501" s="19"/>
      <c r="N501" s="20"/>
      <c r="O501" s="20"/>
      <c r="P501" s="20"/>
      <c r="Q501" s="20"/>
      <c r="R501" s="20"/>
    </row>
    <row r="502">
      <c r="A502" s="21"/>
      <c r="B502" s="21"/>
      <c r="C502" s="13"/>
      <c r="D502" s="14"/>
      <c r="E502" s="13"/>
      <c r="F502" s="14"/>
      <c r="G502" s="13"/>
      <c r="H502" s="14"/>
      <c r="I502" s="13"/>
      <c r="J502" s="14"/>
      <c r="K502" s="13"/>
      <c r="L502" s="14"/>
      <c r="M502" s="21"/>
      <c r="N502" s="22"/>
      <c r="O502" s="22"/>
      <c r="P502" s="22"/>
      <c r="Q502" s="22"/>
      <c r="R502" s="22"/>
    </row>
    <row r="503">
      <c r="A503" s="19"/>
      <c r="B503" s="19"/>
      <c r="C503" s="13"/>
      <c r="D503" s="14"/>
      <c r="E503" s="13"/>
      <c r="F503" s="14"/>
      <c r="G503" s="13"/>
      <c r="H503" s="14"/>
      <c r="I503" s="13"/>
      <c r="J503" s="14"/>
      <c r="K503" s="13"/>
      <c r="L503" s="14"/>
      <c r="M503" s="19"/>
      <c r="N503" s="20"/>
      <c r="O503" s="20"/>
      <c r="P503" s="20"/>
      <c r="Q503" s="20"/>
      <c r="R503" s="20"/>
    </row>
    <row r="504">
      <c r="A504" s="21"/>
      <c r="B504" s="21"/>
      <c r="C504" s="13"/>
      <c r="D504" s="14"/>
      <c r="E504" s="13"/>
      <c r="F504" s="14"/>
      <c r="G504" s="13"/>
      <c r="H504" s="14"/>
      <c r="I504" s="13"/>
      <c r="J504" s="14"/>
      <c r="K504" s="13"/>
      <c r="L504" s="14"/>
      <c r="M504" s="21"/>
      <c r="N504" s="22"/>
      <c r="O504" s="22"/>
      <c r="P504" s="22"/>
      <c r="Q504" s="22"/>
      <c r="R504" s="22"/>
    </row>
    <row r="505">
      <c r="A505" s="19"/>
      <c r="B505" s="19"/>
      <c r="C505" s="13"/>
      <c r="D505" s="14"/>
      <c r="E505" s="13"/>
      <c r="F505" s="14"/>
      <c r="G505" s="13"/>
      <c r="H505" s="14"/>
      <c r="I505" s="13"/>
      <c r="J505" s="14"/>
      <c r="K505" s="13"/>
      <c r="L505" s="14"/>
      <c r="M505" s="19"/>
      <c r="N505" s="20"/>
      <c r="O505" s="20"/>
      <c r="P505" s="20"/>
      <c r="Q505" s="20"/>
      <c r="R505" s="20"/>
    </row>
    <row r="506">
      <c r="A506" s="21"/>
      <c r="B506" s="21"/>
      <c r="C506" s="13"/>
      <c r="D506" s="14"/>
      <c r="E506" s="13"/>
      <c r="F506" s="14"/>
      <c r="G506" s="13"/>
      <c r="H506" s="14"/>
      <c r="I506" s="13"/>
      <c r="J506" s="14"/>
      <c r="K506" s="13"/>
      <c r="L506" s="14"/>
      <c r="M506" s="21"/>
      <c r="N506" s="22"/>
      <c r="O506" s="22"/>
      <c r="P506" s="22"/>
      <c r="Q506" s="22"/>
      <c r="R506" s="22"/>
    </row>
    <row r="507">
      <c r="A507" s="19"/>
      <c r="B507" s="19"/>
      <c r="C507" s="13"/>
      <c r="D507" s="14"/>
      <c r="E507" s="13"/>
      <c r="F507" s="14"/>
      <c r="G507" s="13"/>
      <c r="H507" s="14"/>
      <c r="I507" s="13"/>
      <c r="J507" s="14"/>
      <c r="K507" s="13"/>
      <c r="L507" s="14"/>
      <c r="M507" s="19"/>
      <c r="N507" s="20"/>
      <c r="O507" s="20"/>
      <c r="P507" s="20"/>
      <c r="Q507" s="20"/>
      <c r="R507" s="20"/>
    </row>
    <row r="508">
      <c r="A508" s="21"/>
      <c r="B508" s="21"/>
      <c r="C508" s="13"/>
      <c r="D508" s="14"/>
      <c r="E508" s="13"/>
      <c r="F508" s="14"/>
      <c r="G508" s="13"/>
      <c r="H508" s="14"/>
      <c r="I508" s="13"/>
      <c r="J508" s="14"/>
      <c r="K508" s="13"/>
      <c r="L508" s="14"/>
      <c r="M508" s="21"/>
      <c r="N508" s="22"/>
      <c r="O508" s="22"/>
      <c r="P508" s="22"/>
      <c r="Q508" s="22"/>
      <c r="R508" s="22"/>
    </row>
    <row r="509">
      <c r="A509" s="19"/>
      <c r="B509" s="19"/>
      <c r="C509" s="13"/>
      <c r="D509" s="14"/>
      <c r="E509" s="13"/>
      <c r="F509" s="14"/>
      <c r="G509" s="13"/>
      <c r="H509" s="14"/>
      <c r="I509" s="13"/>
      <c r="J509" s="14"/>
      <c r="K509" s="13"/>
      <c r="L509" s="14"/>
      <c r="M509" s="19"/>
      <c r="N509" s="20"/>
      <c r="O509" s="20"/>
      <c r="P509" s="20"/>
      <c r="Q509" s="20"/>
      <c r="R509" s="20"/>
    </row>
    <row r="510">
      <c r="A510" s="21"/>
      <c r="B510" s="21"/>
      <c r="C510" s="13"/>
      <c r="D510" s="14"/>
      <c r="E510" s="13"/>
      <c r="F510" s="14"/>
      <c r="G510" s="13"/>
      <c r="H510" s="14"/>
      <c r="I510" s="13"/>
      <c r="J510" s="14"/>
      <c r="K510" s="13"/>
      <c r="L510" s="14"/>
      <c r="M510" s="21"/>
      <c r="N510" s="22"/>
      <c r="O510" s="22"/>
      <c r="P510" s="22"/>
      <c r="Q510" s="22"/>
      <c r="R510" s="22"/>
    </row>
    <row r="511">
      <c r="A511" s="19"/>
      <c r="B511" s="19"/>
      <c r="C511" s="13"/>
      <c r="D511" s="14"/>
      <c r="E511" s="13"/>
      <c r="F511" s="14"/>
      <c r="G511" s="13"/>
      <c r="H511" s="14"/>
      <c r="I511" s="13"/>
      <c r="J511" s="14"/>
      <c r="K511" s="13"/>
      <c r="L511" s="14"/>
      <c r="M511" s="19"/>
      <c r="N511" s="20"/>
      <c r="O511" s="20"/>
      <c r="P511" s="20"/>
      <c r="Q511" s="20"/>
      <c r="R511" s="20"/>
    </row>
    <row r="512">
      <c r="A512" s="21"/>
      <c r="B512" s="21"/>
      <c r="C512" s="13"/>
      <c r="D512" s="14"/>
      <c r="E512" s="13"/>
      <c r="F512" s="14"/>
      <c r="G512" s="13"/>
      <c r="H512" s="14"/>
      <c r="I512" s="13"/>
      <c r="J512" s="14"/>
      <c r="K512" s="13"/>
      <c r="L512" s="14"/>
      <c r="M512" s="21"/>
      <c r="N512" s="22"/>
      <c r="O512" s="22"/>
      <c r="P512" s="22"/>
      <c r="Q512" s="22"/>
      <c r="R512" s="22"/>
    </row>
    <row r="513">
      <c r="A513" s="19"/>
      <c r="B513" s="19"/>
      <c r="C513" s="13"/>
      <c r="D513" s="14"/>
      <c r="E513" s="13"/>
      <c r="F513" s="14"/>
      <c r="G513" s="13"/>
      <c r="H513" s="14"/>
      <c r="I513" s="13"/>
      <c r="J513" s="14"/>
      <c r="K513" s="13"/>
      <c r="L513" s="14"/>
      <c r="M513" s="19"/>
      <c r="N513" s="20"/>
      <c r="O513" s="20"/>
      <c r="P513" s="20"/>
      <c r="Q513" s="20"/>
      <c r="R513" s="20"/>
    </row>
    <row r="514">
      <c r="A514" s="21"/>
      <c r="B514" s="21"/>
      <c r="C514" s="13"/>
      <c r="D514" s="14"/>
      <c r="E514" s="13"/>
      <c r="F514" s="14"/>
      <c r="G514" s="13"/>
      <c r="H514" s="14"/>
      <c r="I514" s="13"/>
      <c r="J514" s="14"/>
      <c r="K514" s="13"/>
      <c r="L514" s="14"/>
      <c r="M514" s="21"/>
      <c r="N514" s="22"/>
      <c r="O514" s="22"/>
      <c r="P514" s="22"/>
      <c r="Q514" s="22"/>
      <c r="R514" s="22"/>
    </row>
    <row r="515">
      <c r="A515" s="19"/>
      <c r="B515" s="19"/>
      <c r="C515" s="13"/>
      <c r="D515" s="14"/>
      <c r="E515" s="13"/>
      <c r="F515" s="14"/>
      <c r="G515" s="13"/>
      <c r="H515" s="14"/>
      <c r="I515" s="13"/>
      <c r="J515" s="14"/>
      <c r="K515" s="13"/>
      <c r="L515" s="14"/>
      <c r="M515" s="19"/>
      <c r="N515" s="20"/>
      <c r="O515" s="20"/>
      <c r="P515" s="20"/>
      <c r="Q515" s="20"/>
      <c r="R515" s="20"/>
    </row>
    <row r="516">
      <c r="A516" s="21"/>
      <c r="B516" s="21"/>
      <c r="C516" s="13"/>
      <c r="D516" s="14"/>
      <c r="E516" s="13"/>
      <c r="F516" s="14"/>
      <c r="G516" s="13"/>
      <c r="H516" s="14"/>
      <c r="I516" s="13"/>
      <c r="J516" s="14"/>
      <c r="K516" s="13"/>
      <c r="L516" s="14"/>
      <c r="M516" s="21"/>
      <c r="N516" s="22"/>
      <c r="O516" s="22"/>
      <c r="P516" s="22"/>
      <c r="Q516" s="22"/>
      <c r="R516" s="22"/>
    </row>
    <row r="517">
      <c r="A517" s="19"/>
      <c r="B517" s="19"/>
      <c r="C517" s="13"/>
      <c r="D517" s="14"/>
      <c r="E517" s="13"/>
      <c r="F517" s="14"/>
      <c r="G517" s="13"/>
      <c r="H517" s="14"/>
      <c r="I517" s="13"/>
      <c r="J517" s="14"/>
      <c r="K517" s="13"/>
      <c r="L517" s="14"/>
      <c r="M517" s="19"/>
      <c r="N517" s="20"/>
      <c r="O517" s="20"/>
      <c r="P517" s="20"/>
      <c r="Q517" s="20"/>
      <c r="R517" s="20"/>
    </row>
    <row r="518">
      <c r="A518" s="21"/>
      <c r="B518" s="21"/>
      <c r="C518" s="13"/>
      <c r="D518" s="14"/>
      <c r="E518" s="13"/>
      <c r="F518" s="14"/>
      <c r="G518" s="13"/>
      <c r="H518" s="14"/>
      <c r="I518" s="13"/>
      <c r="J518" s="14"/>
      <c r="K518" s="13"/>
      <c r="L518" s="14"/>
      <c r="M518" s="21"/>
      <c r="N518" s="22"/>
      <c r="O518" s="22"/>
      <c r="P518" s="22"/>
      <c r="Q518" s="22"/>
      <c r="R518" s="22"/>
    </row>
    <row r="519">
      <c r="A519" s="19"/>
      <c r="B519" s="19"/>
      <c r="C519" s="13"/>
      <c r="D519" s="14"/>
      <c r="E519" s="13"/>
      <c r="F519" s="14"/>
      <c r="G519" s="13"/>
      <c r="H519" s="14"/>
      <c r="I519" s="13"/>
      <c r="J519" s="14"/>
      <c r="K519" s="13"/>
      <c r="L519" s="14"/>
      <c r="M519" s="19"/>
      <c r="N519" s="20"/>
      <c r="O519" s="20"/>
      <c r="P519" s="20"/>
      <c r="Q519" s="20"/>
      <c r="R519" s="20"/>
    </row>
    <row r="520">
      <c r="A520" s="21"/>
      <c r="B520" s="21"/>
      <c r="C520" s="13"/>
      <c r="D520" s="14"/>
      <c r="E520" s="13"/>
      <c r="F520" s="14"/>
      <c r="G520" s="13"/>
      <c r="H520" s="14"/>
      <c r="I520" s="13"/>
      <c r="J520" s="14"/>
      <c r="K520" s="13"/>
      <c r="L520" s="14"/>
      <c r="M520" s="21"/>
      <c r="N520" s="22"/>
      <c r="O520" s="22"/>
      <c r="P520" s="22"/>
      <c r="Q520" s="22"/>
      <c r="R520" s="22"/>
    </row>
    <row r="521">
      <c r="A521" s="19"/>
      <c r="B521" s="19"/>
      <c r="C521" s="13"/>
      <c r="D521" s="14"/>
      <c r="E521" s="13"/>
      <c r="F521" s="14"/>
      <c r="G521" s="13"/>
      <c r="H521" s="14"/>
      <c r="I521" s="13"/>
      <c r="J521" s="14"/>
      <c r="K521" s="13"/>
      <c r="L521" s="14"/>
      <c r="M521" s="19"/>
      <c r="N521" s="20"/>
      <c r="O521" s="20"/>
      <c r="P521" s="20"/>
      <c r="Q521" s="20"/>
      <c r="R521" s="20"/>
    </row>
    <row r="522">
      <c r="A522" s="21"/>
      <c r="B522" s="21"/>
      <c r="C522" s="13"/>
      <c r="D522" s="14"/>
      <c r="E522" s="13"/>
      <c r="F522" s="14"/>
      <c r="G522" s="13"/>
      <c r="H522" s="14"/>
      <c r="I522" s="13"/>
      <c r="J522" s="14"/>
      <c r="K522" s="13"/>
      <c r="L522" s="14"/>
      <c r="M522" s="21"/>
      <c r="N522" s="22"/>
      <c r="O522" s="22"/>
      <c r="P522" s="22"/>
      <c r="Q522" s="22"/>
      <c r="R522" s="22"/>
    </row>
    <row r="523">
      <c r="A523" s="19"/>
      <c r="B523" s="19"/>
      <c r="C523" s="13"/>
      <c r="D523" s="14"/>
      <c r="E523" s="13"/>
      <c r="F523" s="14"/>
      <c r="G523" s="13"/>
      <c r="H523" s="14"/>
      <c r="I523" s="13"/>
      <c r="J523" s="14"/>
      <c r="K523" s="13"/>
      <c r="L523" s="14"/>
      <c r="M523" s="19"/>
      <c r="N523" s="20"/>
      <c r="O523" s="20"/>
      <c r="P523" s="20"/>
      <c r="Q523" s="20"/>
      <c r="R523" s="20"/>
    </row>
    <row r="524">
      <c r="A524" s="21"/>
      <c r="B524" s="21"/>
      <c r="C524" s="13"/>
      <c r="D524" s="14"/>
      <c r="E524" s="13"/>
      <c r="F524" s="14"/>
      <c r="G524" s="13"/>
      <c r="H524" s="14"/>
      <c r="I524" s="13"/>
      <c r="J524" s="14"/>
      <c r="K524" s="13"/>
      <c r="L524" s="14"/>
      <c r="M524" s="21"/>
      <c r="N524" s="22"/>
      <c r="O524" s="22"/>
      <c r="P524" s="22"/>
      <c r="Q524" s="22"/>
      <c r="R524" s="22"/>
    </row>
    <row r="525">
      <c r="A525" s="19"/>
      <c r="B525" s="19"/>
      <c r="C525" s="13"/>
      <c r="D525" s="14"/>
      <c r="E525" s="13"/>
      <c r="F525" s="14"/>
      <c r="G525" s="13"/>
      <c r="H525" s="14"/>
      <c r="I525" s="13"/>
      <c r="J525" s="14"/>
      <c r="K525" s="13"/>
      <c r="L525" s="14"/>
      <c r="M525" s="19"/>
      <c r="N525" s="20"/>
      <c r="O525" s="20"/>
      <c r="P525" s="20"/>
      <c r="Q525" s="20"/>
      <c r="R525" s="20"/>
    </row>
    <row r="526">
      <c r="A526" s="21"/>
      <c r="B526" s="21"/>
      <c r="C526" s="13"/>
      <c r="D526" s="14"/>
      <c r="E526" s="13"/>
      <c r="F526" s="14"/>
      <c r="G526" s="13"/>
      <c r="H526" s="14"/>
      <c r="I526" s="13"/>
      <c r="J526" s="14"/>
      <c r="K526" s="13"/>
      <c r="L526" s="14"/>
      <c r="M526" s="21"/>
      <c r="N526" s="22"/>
      <c r="O526" s="22"/>
      <c r="P526" s="22"/>
      <c r="Q526" s="22"/>
      <c r="R526" s="22"/>
    </row>
    <row r="527">
      <c r="A527" s="19"/>
      <c r="B527" s="19"/>
      <c r="C527" s="13"/>
      <c r="D527" s="14"/>
      <c r="E527" s="13"/>
      <c r="F527" s="14"/>
      <c r="G527" s="13"/>
      <c r="H527" s="14"/>
      <c r="I527" s="13"/>
      <c r="J527" s="14"/>
      <c r="K527" s="13"/>
      <c r="L527" s="14"/>
      <c r="M527" s="19"/>
      <c r="N527" s="20"/>
      <c r="O527" s="20"/>
      <c r="P527" s="20"/>
      <c r="Q527" s="20"/>
      <c r="R527" s="20"/>
    </row>
    <row r="528">
      <c r="A528" s="21"/>
      <c r="B528" s="21"/>
      <c r="C528" s="13"/>
      <c r="D528" s="14"/>
      <c r="E528" s="13"/>
      <c r="F528" s="14"/>
      <c r="G528" s="13"/>
      <c r="H528" s="14"/>
      <c r="I528" s="13"/>
      <c r="J528" s="14"/>
      <c r="K528" s="13"/>
      <c r="L528" s="14"/>
      <c r="M528" s="21"/>
      <c r="N528" s="22"/>
      <c r="O528" s="22"/>
      <c r="P528" s="22"/>
      <c r="Q528" s="22"/>
      <c r="R528" s="22"/>
    </row>
    <row r="529">
      <c r="A529" s="19"/>
      <c r="B529" s="19"/>
      <c r="C529" s="13"/>
      <c r="D529" s="14"/>
      <c r="E529" s="13"/>
      <c r="F529" s="14"/>
      <c r="G529" s="13"/>
      <c r="H529" s="14"/>
      <c r="I529" s="13"/>
      <c r="J529" s="14"/>
      <c r="K529" s="13"/>
      <c r="L529" s="14"/>
      <c r="M529" s="19"/>
      <c r="N529" s="20"/>
      <c r="O529" s="20"/>
      <c r="P529" s="20"/>
      <c r="Q529" s="20"/>
      <c r="R529" s="20"/>
    </row>
    <row r="530">
      <c r="A530" s="21"/>
      <c r="B530" s="21"/>
      <c r="C530" s="13"/>
      <c r="D530" s="14"/>
      <c r="E530" s="13"/>
      <c r="F530" s="14"/>
      <c r="G530" s="13"/>
      <c r="H530" s="14"/>
      <c r="I530" s="13"/>
      <c r="J530" s="14"/>
      <c r="K530" s="13"/>
      <c r="L530" s="14"/>
      <c r="M530" s="21"/>
      <c r="N530" s="22"/>
      <c r="O530" s="22"/>
      <c r="P530" s="22"/>
      <c r="Q530" s="22"/>
      <c r="R530" s="22"/>
    </row>
    <row r="531">
      <c r="A531" s="19"/>
      <c r="B531" s="19"/>
      <c r="C531" s="13"/>
      <c r="D531" s="14"/>
      <c r="E531" s="13"/>
      <c r="F531" s="14"/>
      <c r="G531" s="13"/>
      <c r="H531" s="14"/>
      <c r="I531" s="13"/>
      <c r="J531" s="14"/>
      <c r="K531" s="13"/>
      <c r="L531" s="14"/>
      <c r="M531" s="19"/>
      <c r="N531" s="20"/>
      <c r="O531" s="20"/>
      <c r="P531" s="20"/>
      <c r="Q531" s="20"/>
      <c r="R531" s="20"/>
    </row>
    <row r="532">
      <c r="A532" s="21"/>
      <c r="B532" s="21"/>
      <c r="C532" s="13"/>
      <c r="D532" s="14"/>
      <c r="E532" s="13"/>
      <c r="F532" s="14"/>
      <c r="G532" s="13"/>
      <c r="H532" s="14"/>
      <c r="I532" s="13"/>
      <c r="J532" s="14"/>
      <c r="K532" s="13"/>
      <c r="L532" s="14"/>
      <c r="M532" s="21"/>
      <c r="N532" s="22"/>
      <c r="O532" s="22"/>
      <c r="P532" s="22"/>
      <c r="Q532" s="22"/>
      <c r="R532" s="22"/>
    </row>
    <row r="533">
      <c r="A533" s="19"/>
      <c r="B533" s="19"/>
      <c r="C533" s="13"/>
      <c r="D533" s="14"/>
      <c r="E533" s="13"/>
      <c r="F533" s="14"/>
      <c r="G533" s="13"/>
      <c r="H533" s="14"/>
      <c r="I533" s="13"/>
      <c r="J533" s="14"/>
      <c r="K533" s="13"/>
      <c r="L533" s="14"/>
      <c r="M533" s="19"/>
      <c r="N533" s="20"/>
      <c r="O533" s="20"/>
      <c r="P533" s="20"/>
      <c r="Q533" s="20"/>
      <c r="R533" s="20"/>
    </row>
    <row r="534">
      <c r="A534" s="21"/>
      <c r="B534" s="21"/>
      <c r="C534" s="13"/>
      <c r="D534" s="14"/>
      <c r="E534" s="13"/>
      <c r="F534" s="14"/>
      <c r="G534" s="13"/>
      <c r="H534" s="14"/>
      <c r="I534" s="13"/>
      <c r="J534" s="14"/>
      <c r="K534" s="13"/>
      <c r="L534" s="14"/>
      <c r="M534" s="21"/>
      <c r="N534" s="22"/>
      <c r="O534" s="22"/>
      <c r="P534" s="22"/>
      <c r="Q534" s="22"/>
      <c r="R534" s="22"/>
    </row>
    <row r="535">
      <c r="A535" s="19"/>
      <c r="B535" s="19"/>
      <c r="C535" s="13"/>
      <c r="D535" s="14"/>
      <c r="E535" s="13"/>
      <c r="F535" s="14"/>
      <c r="G535" s="13"/>
      <c r="H535" s="14"/>
      <c r="I535" s="13"/>
      <c r="J535" s="14"/>
      <c r="K535" s="13"/>
      <c r="L535" s="14"/>
      <c r="M535" s="19"/>
      <c r="N535" s="20"/>
      <c r="O535" s="20"/>
      <c r="P535" s="20"/>
      <c r="Q535" s="20"/>
      <c r="R535" s="20"/>
    </row>
    <row r="536">
      <c r="A536" s="21"/>
      <c r="B536" s="21"/>
      <c r="C536" s="13"/>
      <c r="D536" s="14"/>
      <c r="E536" s="13"/>
      <c r="F536" s="14"/>
      <c r="G536" s="13"/>
      <c r="H536" s="14"/>
      <c r="I536" s="13"/>
      <c r="J536" s="14"/>
      <c r="K536" s="13"/>
      <c r="L536" s="14"/>
      <c r="M536" s="21"/>
      <c r="N536" s="22"/>
      <c r="O536" s="22"/>
      <c r="P536" s="22"/>
      <c r="Q536" s="22"/>
      <c r="R536" s="22"/>
    </row>
    <row r="537">
      <c r="A537" s="19"/>
      <c r="B537" s="19"/>
      <c r="C537" s="13"/>
      <c r="D537" s="14"/>
      <c r="E537" s="13"/>
      <c r="F537" s="14"/>
      <c r="G537" s="13"/>
      <c r="H537" s="14"/>
      <c r="I537" s="13"/>
      <c r="J537" s="14"/>
      <c r="K537" s="13"/>
      <c r="L537" s="14"/>
      <c r="M537" s="19"/>
      <c r="N537" s="20"/>
      <c r="O537" s="20"/>
      <c r="P537" s="20"/>
      <c r="Q537" s="20"/>
      <c r="R537" s="20"/>
    </row>
    <row r="538">
      <c r="A538" s="21"/>
      <c r="B538" s="21"/>
      <c r="C538" s="13"/>
      <c r="D538" s="14"/>
      <c r="E538" s="13"/>
      <c r="F538" s="14"/>
      <c r="G538" s="13"/>
      <c r="H538" s="14"/>
      <c r="I538" s="13"/>
      <c r="J538" s="14"/>
      <c r="K538" s="13"/>
      <c r="L538" s="14"/>
      <c r="M538" s="21"/>
      <c r="N538" s="22"/>
      <c r="O538" s="22"/>
      <c r="P538" s="22"/>
      <c r="Q538" s="22"/>
      <c r="R538" s="22"/>
    </row>
    <row r="539">
      <c r="A539" s="19"/>
      <c r="B539" s="19"/>
      <c r="C539" s="13"/>
      <c r="D539" s="14"/>
      <c r="E539" s="13"/>
      <c r="F539" s="14"/>
      <c r="G539" s="13"/>
      <c r="H539" s="14"/>
      <c r="I539" s="13"/>
      <c r="J539" s="14"/>
      <c r="K539" s="13"/>
      <c r="L539" s="14"/>
      <c r="M539" s="19"/>
      <c r="N539" s="20"/>
      <c r="O539" s="20"/>
      <c r="P539" s="20"/>
      <c r="Q539" s="20"/>
      <c r="R539" s="20"/>
    </row>
    <row r="540">
      <c r="A540" s="21"/>
      <c r="B540" s="21"/>
      <c r="C540" s="13"/>
      <c r="D540" s="14"/>
      <c r="E540" s="13"/>
      <c r="F540" s="14"/>
      <c r="G540" s="13"/>
      <c r="H540" s="14"/>
      <c r="I540" s="13"/>
      <c r="J540" s="14"/>
      <c r="K540" s="13"/>
      <c r="L540" s="14"/>
      <c r="M540" s="21"/>
      <c r="N540" s="22"/>
      <c r="O540" s="22"/>
      <c r="P540" s="22"/>
      <c r="Q540" s="22"/>
      <c r="R540" s="22"/>
    </row>
    <row r="541">
      <c r="A541" s="19"/>
      <c r="B541" s="19"/>
      <c r="C541" s="13"/>
      <c r="D541" s="14"/>
      <c r="E541" s="13"/>
      <c r="F541" s="14"/>
      <c r="G541" s="13"/>
      <c r="H541" s="14"/>
      <c r="I541" s="13"/>
      <c r="J541" s="14"/>
      <c r="K541" s="13"/>
      <c r="L541" s="14"/>
      <c r="M541" s="19"/>
      <c r="N541" s="20"/>
      <c r="O541" s="20"/>
      <c r="P541" s="20"/>
      <c r="Q541" s="20"/>
      <c r="R541" s="20"/>
    </row>
    <row r="542">
      <c r="A542" s="21"/>
      <c r="B542" s="21"/>
      <c r="C542" s="13"/>
      <c r="D542" s="14"/>
      <c r="E542" s="13"/>
      <c r="F542" s="14"/>
      <c r="G542" s="13"/>
      <c r="H542" s="14"/>
      <c r="I542" s="13"/>
      <c r="J542" s="14"/>
      <c r="K542" s="13"/>
      <c r="L542" s="14"/>
      <c r="M542" s="21"/>
      <c r="N542" s="22"/>
      <c r="O542" s="22"/>
      <c r="P542" s="22"/>
      <c r="Q542" s="22"/>
      <c r="R542" s="22"/>
    </row>
    <row r="543">
      <c r="A543" s="19"/>
      <c r="B543" s="19"/>
      <c r="C543" s="13"/>
      <c r="D543" s="14"/>
      <c r="E543" s="13"/>
      <c r="F543" s="14"/>
      <c r="G543" s="13"/>
      <c r="H543" s="14"/>
      <c r="I543" s="13"/>
      <c r="J543" s="14"/>
      <c r="K543" s="13"/>
      <c r="L543" s="14"/>
      <c r="M543" s="19"/>
      <c r="N543" s="20"/>
      <c r="O543" s="20"/>
      <c r="P543" s="20"/>
      <c r="Q543" s="20"/>
      <c r="R543" s="20"/>
    </row>
    <row r="544">
      <c r="A544" s="21"/>
      <c r="B544" s="21"/>
      <c r="C544" s="13"/>
      <c r="D544" s="14"/>
      <c r="E544" s="13"/>
      <c r="F544" s="14"/>
      <c r="G544" s="13"/>
      <c r="H544" s="14"/>
      <c r="I544" s="13"/>
      <c r="J544" s="14"/>
      <c r="K544" s="13"/>
      <c r="L544" s="14"/>
      <c r="M544" s="21"/>
      <c r="N544" s="22"/>
      <c r="O544" s="22"/>
      <c r="P544" s="22"/>
      <c r="Q544" s="22"/>
      <c r="R544" s="22"/>
    </row>
    <row r="545">
      <c r="A545" s="19"/>
      <c r="B545" s="19"/>
      <c r="C545" s="13"/>
      <c r="D545" s="14"/>
      <c r="E545" s="13"/>
      <c r="F545" s="14"/>
      <c r="G545" s="13"/>
      <c r="H545" s="14"/>
      <c r="I545" s="13"/>
      <c r="J545" s="14"/>
      <c r="K545" s="13"/>
      <c r="L545" s="14"/>
      <c r="M545" s="19"/>
      <c r="N545" s="20"/>
      <c r="O545" s="20"/>
      <c r="P545" s="20"/>
      <c r="Q545" s="20"/>
      <c r="R545" s="20"/>
    </row>
    <row r="546">
      <c r="A546" s="21"/>
      <c r="B546" s="21"/>
      <c r="C546" s="13"/>
      <c r="D546" s="14"/>
      <c r="E546" s="13"/>
      <c r="F546" s="14"/>
      <c r="G546" s="13"/>
      <c r="H546" s="14"/>
      <c r="I546" s="13"/>
      <c r="J546" s="14"/>
      <c r="K546" s="13"/>
      <c r="L546" s="14"/>
      <c r="M546" s="21"/>
      <c r="N546" s="22"/>
      <c r="O546" s="22"/>
      <c r="P546" s="22"/>
      <c r="Q546" s="22"/>
      <c r="R546" s="22"/>
    </row>
    <row r="547">
      <c r="A547" s="19"/>
      <c r="B547" s="19"/>
      <c r="C547" s="13"/>
      <c r="D547" s="14"/>
      <c r="E547" s="13"/>
      <c r="F547" s="14"/>
      <c r="G547" s="13"/>
      <c r="H547" s="14"/>
      <c r="I547" s="13"/>
      <c r="J547" s="14"/>
      <c r="K547" s="13"/>
      <c r="L547" s="14"/>
      <c r="M547" s="19"/>
      <c r="N547" s="20"/>
      <c r="O547" s="20"/>
      <c r="P547" s="20"/>
      <c r="Q547" s="20"/>
      <c r="R547" s="20"/>
    </row>
    <row r="548">
      <c r="A548" s="21"/>
      <c r="B548" s="21"/>
      <c r="C548" s="13"/>
      <c r="D548" s="14"/>
      <c r="E548" s="13"/>
      <c r="F548" s="14"/>
      <c r="G548" s="13"/>
      <c r="H548" s="14"/>
      <c r="I548" s="13"/>
      <c r="J548" s="14"/>
      <c r="K548" s="13"/>
      <c r="L548" s="14"/>
      <c r="M548" s="21"/>
      <c r="N548" s="22"/>
      <c r="O548" s="22"/>
      <c r="P548" s="22"/>
      <c r="Q548" s="22"/>
      <c r="R548" s="22"/>
    </row>
    <row r="549">
      <c r="A549" s="19"/>
      <c r="B549" s="19"/>
      <c r="C549" s="13"/>
      <c r="D549" s="14"/>
      <c r="E549" s="13"/>
      <c r="F549" s="14"/>
      <c r="G549" s="13"/>
      <c r="H549" s="14"/>
      <c r="I549" s="13"/>
      <c r="J549" s="14"/>
      <c r="K549" s="13"/>
      <c r="L549" s="14"/>
      <c r="M549" s="19"/>
      <c r="N549" s="20"/>
      <c r="O549" s="20"/>
      <c r="P549" s="20"/>
      <c r="Q549" s="20"/>
      <c r="R549" s="20"/>
    </row>
    <row r="550">
      <c r="A550" s="21"/>
      <c r="B550" s="21"/>
      <c r="C550" s="13"/>
      <c r="D550" s="14"/>
      <c r="E550" s="13"/>
      <c r="F550" s="14"/>
      <c r="G550" s="13"/>
      <c r="H550" s="14"/>
      <c r="I550" s="13"/>
      <c r="J550" s="14"/>
      <c r="K550" s="13"/>
      <c r="L550" s="14"/>
      <c r="M550" s="21"/>
      <c r="N550" s="22"/>
      <c r="O550" s="22"/>
      <c r="P550" s="22"/>
      <c r="Q550" s="22"/>
      <c r="R550" s="22"/>
    </row>
    <row r="551">
      <c r="A551" s="19"/>
      <c r="B551" s="19"/>
      <c r="C551" s="13"/>
      <c r="D551" s="14"/>
      <c r="E551" s="13"/>
      <c r="F551" s="14"/>
      <c r="G551" s="13"/>
      <c r="H551" s="14"/>
      <c r="I551" s="13"/>
      <c r="J551" s="14"/>
      <c r="K551" s="13"/>
      <c r="L551" s="14"/>
      <c r="M551" s="19"/>
      <c r="N551" s="20"/>
      <c r="O551" s="20"/>
      <c r="P551" s="20"/>
      <c r="Q551" s="20"/>
      <c r="R551" s="20"/>
    </row>
    <row r="552">
      <c r="A552" s="21"/>
      <c r="B552" s="21"/>
      <c r="C552" s="13"/>
      <c r="D552" s="14"/>
      <c r="E552" s="13"/>
      <c r="F552" s="14"/>
      <c r="G552" s="13"/>
      <c r="H552" s="14"/>
      <c r="I552" s="13"/>
      <c r="J552" s="14"/>
      <c r="K552" s="13"/>
      <c r="L552" s="14"/>
      <c r="M552" s="21"/>
      <c r="N552" s="22"/>
      <c r="O552" s="22"/>
      <c r="P552" s="22"/>
      <c r="Q552" s="22"/>
      <c r="R552" s="22"/>
    </row>
    <row r="553">
      <c r="A553" s="19"/>
      <c r="B553" s="19"/>
      <c r="C553" s="13"/>
      <c r="D553" s="14"/>
      <c r="E553" s="13"/>
      <c r="F553" s="14"/>
      <c r="G553" s="13"/>
      <c r="H553" s="14"/>
      <c r="I553" s="13"/>
      <c r="J553" s="14"/>
      <c r="K553" s="13"/>
      <c r="L553" s="14"/>
      <c r="M553" s="19"/>
      <c r="N553" s="20"/>
      <c r="O553" s="20"/>
      <c r="P553" s="20"/>
      <c r="Q553" s="20"/>
      <c r="R553" s="20"/>
    </row>
    <row r="554">
      <c r="A554" s="21"/>
      <c r="B554" s="21"/>
      <c r="C554" s="13"/>
      <c r="D554" s="14"/>
      <c r="E554" s="13"/>
      <c r="F554" s="14"/>
      <c r="G554" s="13"/>
      <c r="H554" s="14"/>
      <c r="I554" s="13"/>
      <c r="J554" s="14"/>
      <c r="K554" s="13"/>
      <c r="L554" s="14"/>
      <c r="M554" s="21"/>
      <c r="N554" s="22"/>
      <c r="O554" s="22"/>
      <c r="P554" s="22"/>
      <c r="Q554" s="22"/>
      <c r="R554" s="22"/>
    </row>
    <row r="555">
      <c r="A555" s="19"/>
      <c r="B555" s="19"/>
      <c r="C555" s="13"/>
      <c r="D555" s="14"/>
      <c r="E555" s="13"/>
      <c r="F555" s="14"/>
      <c r="G555" s="13"/>
      <c r="H555" s="14"/>
      <c r="I555" s="13"/>
      <c r="J555" s="14"/>
      <c r="K555" s="13"/>
      <c r="L555" s="14"/>
      <c r="M555" s="19"/>
      <c r="N555" s="20"/>
      <c r="O555" s="20"/>
      <c r="P555" s="20"/>
      <c r="Q555" s="20"/>
      <c r="R555" s="20"/>
    </row>
    <row r="556">
      <c r="A556" s="21"/>
      <c r="B556" s="21"/>
      <c r="C556" s="13"/>
      <c r="D556" s="14"/>
      <c r="E556" s="13"/>
      <c r="F556" s="14"/>
      <c r="G556" s="13"/>
      <c r="H556" s="14"/>
      <c r="I556" s="13"/>
      <c r="J556" s="14"/>
      <c r="K556" s="13"/>
      <c r="L556" s="14"/>
      <c r="M556" s="21"/>
      <c r="N556" s="22"/>
      <c r="O556" s="22"/>
      <c r="P556" s="22"/>
      <c r="Q556" s="22"/>
      <c r="R556" s="22"/>
    </row>
    <row r="557">
      <c r="A557" s="19"/>
      <c r="B557" s="19"/>
      <c r="C557" s="13"/>
      <c r="D557" s="14"/>
      <c r="E557" s="13"/>
      <c r="F557" s="14"/>
      <c r="G557" s="13"/>
      <c r="H557" s="14"/>
      <c r="I557" s="13"/>
      <c r="J557" s="14"/>
      <c r="K557" s="13"/>
      <c r="L557" s="14"/>
      <c r="M557" s="19"/>
      <c r="N557" s="20"/>
      <c r="O557" s="20"/>
      <c r="P557" s="20"/>
      <c r="Q557" s="20"/>
      <c r="R557" s="20"/>
    </row>
    <row r="558">
      <c r="A558" s="21"/>
      <c r="B558" s="21"/>
      <c r="C558" s="13"/>
      <c r="D558" s="14"/>
      <c r="E558" s="13"/>
      <c r="F558" s="14"/>
      <c r="G558" s="13"/>
      <c r="H558" s="14"/>
      <c r="I558" s="13"/>
      <c r="J558" s="14"/>
      <c r="K558" s="13"/>
      <c r="L558" s="14"/>
      <c r="M558" s="21"/>
      <c r="N558" s="22"/>
      <c r="O558" s="22"/>
      <c r="P558" s="22"/>
      <c r="Q558" s="22"/>
      <c r="R558" s="22"/>
    </row>
    <row r="559">
      <c r="A559" s="19"/>
      <c r="B559" s="19"/>
      <c r="C559" s="13"/>
      <c r="D559" s="14"/>
      <c r="E559" s="13"/>
      <c r="F559" s="14"/>
      <c r="G559" s="13"/>
      <c r="H559" s="14"/>
      <c r="I559" s="13"/>
      <c r="J559" s="14"/>
      <c r="K559" s="13"/>
      <c r="L559" s="14"/>
      <c r="M559" s="19"/>
      <c r="N559" s="20"/>
      <c r="O559" s="20"/>
      <c r="P559" s="20"/>
      <c r="Q559" s="20"/>
      <c r="R559" s="20"/>
    </row>
    <row r="560">
      <c r="A560" s="21"/>
      <c r="B560" s="21"/>
      <c r="C560" s="13"/>
      <c r="D560" s="14"/>
      <c r="E560" s="13"/>
      <c r="F560" s="14"/>
      <c r="G560" s="13"/>
      <c r="H560" s="14"/>
      <c r="I560" s="13"/>
      <c r="J560" s="14"/>
      <c r="K560" s="13"/>
      <c r="L560" s="14"/>
      <c r="M560" s="21"/>
      <c r="N560" s="22"/>
      <c r="O560" s="22"/>
      <c r="P560" s="22"/>
      <c r="Q560" s="22"/>
      <c r="R560" s="22"/>
    </row>
    <row r="561">
      <c r="A561" s="19"/>
      <c r="B561" s="19"/>
      <c r="C561" s="13"/>
      <c r="D561" s="14"/>
      <c r="E561" s="13"/>
      <c r="F561" s="14"/>
      <c r="G561" s="13"/>
      <c r="H561" s="14"/>
      <c r="I561" s="13"/>
      <c r="J561" s="14"/>
      <c r="K561" s="13"/>
      <c r="L561" s="14"/>
      <c r="M561" s="19"/>
      <c r="N561" s="20"/>
      <c r="O561" s="20"/>
      <c r="P561" s="20"/>
      <c r="Q561" s="20"/>
      <c r="R561" s="20"/>
    </row>
    <row r="562">
      <c r="A562" s="21"/>
      <c r="B562" s="21"/>
      <c r="C562" s="13"/>
      <c r="D562" s="14"/>
      <c r="E562" s="13"/>
      <c r="F562" s="14"/>
      <c r="G562" s="13"/>
      <c r="H562" s="14"/>
      <c r="I562" s="13"/>
      <c r="J562" s="14"/>
      <c r="K562" s="13"/>
      <c r="L562" s="14"/>
      <c r="M562" s="21"/>
      <c r="N562" s="22"/>
      <c r="O562" s="22"/>
      <c r="P562" s="22"/>
      <c r="Q562" s="22"/>
      <c r="R562" s="22"/>
    </row>
    <row r="563">
      <c r="A563" s="19"/>
      <c r="B563" s="19"/>
      <c r="C563" s="13"/>
      <c r="D563" s="14"/>
      <c r="E563" s="13"/>
      <c r="F563" s="14"/>
      <c r="G563" s="13"/>
      <c r="H563" s="14"/>
      <c r="I563" s="13"/>
      <c r="J563" s="14"/>
      <c r="K563" s="13"/>
      <c r="L563" s="14"/>
      <c r="M563" s="19"/>
      <c r="N563" s="20"/>
      <c r="O563" s="20"/>
      <c r="P563" s="20"/>
      <c r="Q563" s="20"/>
      <c r="R563" s="20"/>
    </row>
    <row r="564">
      <c r="A564" s="21"/>
      <c r="B564" s="21"/>
      <c r="C564" s="13"/>
      <c r="D564" s="14"/>
      <c r="E564" s="13"/>
      <c r="F564" s="14"/>
      <c r="G564" s="13"/>
      <c r="H564" s="14"/>
      <c r="I564" s="13"/>
      <c r="J564" s="14"/>
      <c r="K564" s="13"/>
      <c r="L564" s="14"/>
      <c r="M564" s="21"/>
      <c r="N564" s="22"/>
      <c r="O564" s="22"/>
      <c r="P564" s="22"/>
      <c r="Q564" s="22"/>
      <c r="R564" s="22"/>
    </row>
    <row r="565">
      <c r="A565" s="19"/>
      <c r="B565" s="19"/>
      <c r="C565" s="13"/>
      <c r="D565" s="14"/>
      <c r="E565" s="13"/>
      <c r="F565" s="14"/>
      <c r="G565" s="13"/>
      <c r="H565" s="14"/>
      <c r="I565" s="13"/>
      <c r="J565" s="14"/>
      <c r="K565" s="13"/>
      <c r="L565" s="14"/>
      <c r="M565" s="19"/>
      <c r="N565" s="20"/>
      <c r="O565" s="20"/>
      <c r="P565" s="20"/>
      <c r="Q565" s="20"/>
      <c r="R565" s="20"/>
    </row>
    <row r="566">
      <c r="A566" s="21"/>
      <c r="B566" s="21"/>
      <c r="C566" s="13"/>
      <c r="D566" s="14"/>
      <c r="E566" s="13"/>
      <c r="F566" s="14"/>
      <c r="G566" s="13"/>
      <c r="H566" s="14"/>
      <c r="I566" s="13"/>
      <c r="J566" s="14"/>
      <c r="K566" s="13"/>
      <c r="L566" s="14"/>
      <c r="M566" s="21"/>
      <c r="N566" s="22"/>
      <c r="O566" s="22"/>
      <c r="P566" s="22"/>
      <c r="Q566" s="22"/>
      <c r="R566" s="22"/>
    </row>
    <row r="567">
      <c r="A567" s="19"/>
      <c r="B567" s="19"/>
      <c r="C567" s="13"/>
      <c r="D567" s="14"/>
      <c r="E567" s="13"/>
      <c r="F567" s="14"/>
      <c r="G567" s="13"/>
      <c r="H567" s="14"/>
      <c r="I567" s="13"/>
      <c r="J567" s="14"/>
      <c r="K567" s="13"/>
      <c r="L567" s="14"/>
      <c r="M567" s="19"/>
      <c r="N567" s="20"/>
      <c r="O567" s="20"/>
      <c r="P567" s="20"/>
      <c r="Q567" s="20"/>
      <c r="R567" s="20"/>
    </row>
    <row r="568">
      <c r="A568" s="21"/>
      <c r="B568" s="21"/>
      <c r="C568" s="13"/>
      <c r="D568" s="14"/>
      <c r="E568" s="13"/>
      <c r="F568" s="14"/>
      <c r="G568" s="13"/>
      <c r="H568" s="14"/>
      <c r="I568" s="13"/>
      <c r="J568" s="14"/>
      <c r="K568" s="13"/>
      <c r="L568" s="14"/>
      <c r="M568" s="21"/>
      <c r="N568" s="22"/>
      <c r="O568" s="22"/>
      <c r="P568" s="22"/>
      <c r="Q568" s="22"/>
      <c r="R568" s="22"/>
    </row>
    <row r="569">
      <c r="A569" s="19"/>
      <c r="B569" s="19"/>
      <c r="C569" s="13"/>
      <c r="D569" s="14"/>
      <c r="E569" s="13"/>
      <c r="F569" s="14"/>
      <c r="G569" s="13"/>
      <c r="H569" s="14"/>
      <c r="I569" s="13"/>
      <c r="J569" s="14"/>
      <c r="K569" s="13"/>
      <c r="L569" s="14"/>
      <c r="M569" s="19"/>
      <c r="N569" s="20"/>
      <c r="O569" s="20"/>
      <c r="P569" s="20"/>
      <c r="Q569" s="20"/>
      <c r="R569" s="20"/>
    </row>
    <row r="570">
      <c r="A570" s="21"/>
      <c r="B570" s="21"/>
      <c r="C570" s="13"/>
      <c r="D570" s="14"/>
      <c r="E570" s="13"/>
      <c r="F570" s="14"/>
      <c r="G570" s="13"/>
      <c r="H570" s="14"/>
      <c r="I570" s="13"/>
      <c r="J570" s="14"/>
      <c r="K570" s="13"/>
      <c r="L570" s="14"/>
      <c r="M570" s="21"/>
      <c r="N570" s="22"/>
      <c r="O570" s="22"/>
      <c r="P570" s="22"/>
      <c r="Q570" s="22"/>
      <c r="R570" s="22"/>
    </row>
    <row r="571">
      <c r="A571" s="19"/>
      <c r="B571" s="19"/>
      <c r="C571" s="13"/>
      <c r="D571" s="14"/>
      <c r="E571" s="13"/>
      <c r="F571" s="14"/>
      <c r="G571" s="13"/>
      <c r="H571" s="14"/>
      <c r="I571" s="13"/>
      <c r="J571" s="14"/>
      <c r="K571" s="13"/>
      <c r="L571" s="14"/>
      <c r="M571" s="19"/>
      <c r="N571" s="20"/>
      <c r="O571" s="20"/>
      <c r="P571" s="20"/>
      <c r="Q571" s="20"/>
      <c r="R571" s="20"/>
    </row>
    <row r="572">
      <c r="A572" s="21"/>
      <c r="B572" s="21"/>
      <c r="C572" s="13"/>
      <c r="D572" s="14"/>
      <c r="E572" s="13"/>
      <c r="F572" s="14"/>
      <c r="G572" s="13"/>
      <c r="H572" s="14"/>
      <c r="I572" s="13"/>
      <c r="J572" s="14"/>
      <c r="K572" s="13"/>
      <c r="L572" s="14"/>
      <c r="M572" s="21"/>
      <c r="N572" s="22"/>
      <c r="O572" s="22"/>
      <c r="P572" s="22"/>
      <c r="Q572" s="22"/>
      <c r="R572" s="22"/>
    </row>
    <row r="573">
      <c r="A573" s="19"/>
      <c r="B573" s="19"/>
      <c r="C573" s="13"/>
      <c r="D573" s="14"/>
      <c r="E573" s="13"/>
      <c r="F573" s="14"/>
      <c r="G573" s="13"/>
      <c r="H573" s="14"/>
      <c r="I573" s="13"/>
      <c r="J573" s="14"/>
      <c r="K573" s="13"/>
      <c r="L573" s="14"/>
      <c r="M573" s="19"/>
      <c r="N573" s="20"/>
      <c r="O573" s="20"/>
      <c r="P573" s="20"/>
      <c r="Q573" s="20"/>
      <c r="R573" s="20"/>
    </row>
    <row r="574">
      <c r="A574" s="21"/>
      <c r="B574" s="21"/>
      <c r="C574" s="13"/>
      <c r="D574" s="14"/>
      <c r="E574" s="13"/>
      <c r="F574" s="14"/>
      <c r="G574" s="13"/>
      <c r="H574" s="14"/>
      <c r="I574" s="13"/>
      <c r="J574" s="14"/>
      <c r="K574" s="13"/>
      <c r="L574" s="14"/>
      <c r="M574" s="21"/>
      <c r="N574" s="22"/>
      <c r="O574" s="22"/>
      <c r="P574" s="22"/>
      <c r="Q574" s="22"/>
      <c r="R574" s="22"/>
    </row>
    <row r="575">
      <c r="A575" s="19"/>
      <c r="B575" s="19"/>
      <c r="C575" s="13"/>
      <c r="D575" s="14"/>
      <c r="E575" s="13"/>
      <c r="F575" s="14"/>
      <c r="G575" s="13"/>
      <c r="H575" s="14"/>
      <c r="I575" s="13"/>
      <c r="J575" s="14"/>
      <c r="K575" s="13"/>
      <c r="L575" s="14"/>
      <c r="M575" s="19"/>
      <c r="N575" s="20"/>
      <c r="O575" s="20"/>
      <c r="P575" s="20"/>
      <c r="Q575" s="20"/>
      <c r="R575" s="20"/>
    </row>
    <row r="576">
      <c r="A576" s="21"/>
      <c r="B576" s="21"/>
      <c r="C576" s="13"/>
      <c r="D576" s="14"/>
      <c r="E576" s="13"/>
      <c r="F576" s="14"/>
      <c r="G576" s="13"/>
      <c r="H576" s="14"/>
      <c r="I576" s="13"/>
      <c r="J576" s="14"/>
      <c r="K576" s="13"/>
      <c r="L576" s="14"/>
      <c r="M576" s="21"/>
      <c r="N576" s="22"/>
      <c r="O576" s="22"/>
      <c r="P576" s="22"/>
      <c r="Q576" s="22"/>
      <c r="R576" s="22"/>
    </row>
    <row r="577">
      <c r="A577" s="19"/>
      <c r="B577" s="19"/>
      <c r="C577" s="13"/>
      <c r="D577" s="14"/>
      <c r="E577" s="13"/>
      <c r="F577" s="14"/>
      <c r="G577" s="13"/>
      <c r="H577" s="14"/>
      <c r="I577" s="13"/>
      <c r="J577" s="14"/>
      <c r="K577" s="13"/>
      <c r="L577" s="14"/>
      <c r="M577" s="19"/>
      <c r="N577" s="20"/>
      <c r="O577" s="20"/>
      <c r="P577" s="20"/>
      <c r="Q577" s="20"/>
      <c r="R577" s="20"/>
    </row>
    <row r="578">
      <c r="A578" s="21"/>
      <c r="B578" s="21"/>
      <c r="C578" s="13"/>
      <c r="D578" s="14"/>
      <c r="E578" s="13"/>
      <c r="F578" s="14"/>
      <c r="G578" s="13"/>
      <c r="H578" s="14"/>
      <c r="I578" s="13"/>
      <c r="J578" s="14"/>
      <c r="K578" s="13"/>
      <c r="L578" s="14"/>
      <c r="M578" s="21"/>
      <c r="N578" s="22"/>
      <c r="O578" s="22"/>
      <c r="P578" s="22"/>
      <c r="Q578" s="22"/>
      <c r="R578" s="22"/>
    </row>
    <row r="579">
      <c r="A579" s="19"/>
      <c r="B579" s="19"/>
      <c r="C579" s="13"/>
      <c r="D579" s="14"/>
      <c r="E579" s="13"/>
      <c r="F579" s="14"/>
      <c r="G579" s="13"/>
      <c r="H579" s="14"/>
      <c r="I579" s="13"/>
      <c r="J579" s="14"/>
      <c r="K579" s="13"/>
      <c r="L579" s="14"/>
      <c r="M579" s="19"/>
      <c r="N579" s="20"/>
      <c r="O579" s="20"/>
      <c r="P579" s="20"/>
      <c r="Q579" s="20"/>
      <c r="R579" s="20"/>
    </row>
    <row r="580">
      <c r="A580" s="21"/>
      <c r="B580" s="21"/>
      <c r="C580" s="13"/>
      <c r="D580" s="14"/>
      <c r="E580" s="13"/>
      <c r="F580" s="14"/>
      <c r="G580" s="13"/>
      <c r="H580" s="14"/>
      <c r="I580" s="13"/>
      <c r="J580" s="14"/>
      <c r="K580" s="13"/>
      <c r="L580" s="14"/>
      <c r="M580" s="21"/>
      <c r="N580" s="22"/>
      <c r="O580" s="22"/>
      <c r="P580" s="22"/>
      <c r="Q580" s="22"/>
      <c r="R580" s="22"/>
    </row>
    <row r="581">
      <c r="A581" s="19"/>
      <c r="B581" s="19"/>
      <c r="C581" s="13"/>
      <c r="D581" s="14"/>
      <c r="E581" s="13"/>
      <c r="F581" s="14"/>
      <c r="G581" s="13"/>
      <c r="H581" s="14"/>
      <c r="I581" s="13"/>
      <c r="J581" s="14"/>
      <c r="K581" s="13"/>
      <c r="L581" s="14"/>
      <c r="M581" s="19"/>
      <c r="N581" s="20"/>
      <c r="O581" s="20"/>
      <c r="P581" s="20"/>
      <c r="Q581" s="20"/>
      <c r="R581" s="20"/>
    </row>
    <row r="582">
      <c r="A582" s="21"/>
      <c r="B582" s="21"/>
      <c r="C582" s="13"/>
      <c r="D582" s="14"/>
      <c r="E582" s="13"/>
      <c r="F582" s="14"/>
      <c r="G582" s="13"/>
      <c r="H582" s="14"/>
      <c r="I582" s="13"/>
      <c r="J582" s="14"/>
      <c r="K582" s="13"/>
      <c r="L582" s="14"/>
      <c r="M582" s="21"/>
      <c r="N582" s="22"/>
      <c r="O582" s="22"/>
      <c r="P582" s="22"/>
      <c r="Q582" s="22"/>
      <c r="R582" s="22"/>
    </row>
    <row r="583">
      <c r="A583" s="19"/>
      <c r="B583" s="19"/>
      <c r="C583" s="13"/>
      <c r="D583" s="14"/>
      <c r="E583" s="13"/>
      <c r="F583" s="14"/>
      <c r="G583" s="13"/>
      <c r="H583" s="14"/>
      <c r="I583" s="13"/>
      <c r="J583" s="14"/>
      <c r="K583" s="13"/>
      <c r="L583" s="14"/>
      <c r="M583" s="19"/>
      <c r="N583" s="20"/>
      <c r="O583" s="20"/>
      <c r="P583" s="20"/>
      <c r="Q583" s="20"/>
      <c r="R583" s="20"/>
    </row>
    <row r="584">
      <c r="A584" s="21"/>
      <c r="B584" s="21"/>
      <c r="C584" s="13"/>
      <c r="D584" s="14"/>
      <c r="E584" s="13"/>
      <c r="F584" s="14"/>
      <c r="G584" s="13"/>
      <c r="H584" s="14"/>
      <c r="I584" s="13"/>
      <c r="J584" s="14"/>
      <c r="K584" s="13"/>
      <c r="L584" s="14"/>
      <c r="M584" s="21"/>
      <c r="N584" s="22"/>
      <c r="O584" s="22"/>
      <c r="P584" s="22"/>
      <c r="Q584" s="22"/>
      <c r="R584" s="22"/>
    </row>
    <row r="585">
      <c r="A585" s="19"/>
      <c r="B585" s="19"/>
      <c r="C585" s="13"/>
      <c r="D585" s="14"/>
      <c r="E585" s="13"/>
      <c r="F585" s="14"/>
      <c r="G585" s="13"/>
      <c r="H585" s="14"/>
      <c r="I585" s="13"/>
      <c r="J585" s="14"/>
      <c r="K585" s="13"/>
      <c r="L585" s="14"/>
      <c r="M585" s="19"/>
      <c r="N585" s="20"/>
      <c r="O585" s="20"/>
      <c r="P585" s="20"/>
      <c r="Q585" s="20"/>
      <c r="R585" s="20"/>
    </row>
    <row r="586">
      <c r="A586" s="21"/>
      <c r="B586" s="21"/>
      <c r="C586" s="13"/>
      <c r="D586" s="14"/>
      <c r="E586" s="13"/>
      <c r="F586" s="14"/>
      <c r="G586" s="13"/>
      <c r="H586" s="14"/>
      <c r="I586" s="13"/>
      <c r="J586" s="14"/>
      <c r="K586" s="13"/>
      <c r="L586" s="14"/>
      <c r="M586" s="21"/>
      <c r="N586" s="22"/>
      <c r="O586" s="22"/>
      <c r="P586" s="22"/>
      <c r="Q586" s="22"/>
      <c r="R586" s="22"/>
    </row>
    <row r="587">
      <c r="A587" s="19"/>
      <c r="B587" s="19"/>
      <c r="C587" s="13"/>
      <c r="D587" s="14"/>
      <c r="E587" s="13"/>
      <c r="F587" s="14"/>
      <c r="G587" s="13"/>
      <c r="H587" s="14"/>
      <c r="I587" s="13"/>
      <c r="J587" s="14"/>
      <c r="K587" s="13"/>
      <c r="L587" s="14"/>
      <c r="M587" s="19"/>
      <c r="N587" s="20"/>
      <c r="O587" s="20"/>
      <c r="P587" s="20"/>
      <c r="Q587" s="20"/>
      <c r="R587" s="20"/>
    </row>
    <row r="588">
      <c r="A588" s="21"/>
      <c r="B588" s="21"/>
      <c r="C588" s="13"/>
      <c r="D588" s="14"/>
      <c r="E588" s="13"/>
      <c r="F588" s="14"/>
      <c r="G588" s="13"/>
      <c r="H588" s="14"/>
      <c r="I588" s="13"/>
      <c r="J588" s="14"/>
      <c r="K588" s="13"/>
      <c r="L588" s="14"/>
      <c r="M588" s="21"/>
      <c r="N588" s="22"/>
      <c r="O588" s="22"/>
      <c r="P588" s="22"/>
      <c r="Q588" s="22"/>
      <c r="R588" s="22"/>
    </row>
    <row r="589">
      <c r="A589" s="19"/>
      <c r="B589" s="19"/>
      <c r="C589" s="13"/>
      <c r="D589" s="14"/>
      <c r="E589" s="13"/>
      <c r="F589" s="14"/>
      <c r="G589" s="13"/>
      <c r="H589" s="14"/>
      <c r="I589" s="13"/>
      <c r="J589" s="14"/>
      <c r="K589" s="13"/>
      <c r="L589" s="14"/>
      <c r="M589" s="19"/>
      <c r="N589" s="20"/>
      <c r="O589" s="20"/>
      <c r="P589" s="20"/>
      <c r="Q589" s="20"/>
      <c r="R589" s="20"/>
    </row>
    <row r="590">
      <c r="A590" s="21"/>
      <c r="B590" s="21"/>
      <c r="C590" s="13"/>
      <c r="D590" s="14"/>
      <c r="E590" s="13"/>
      <c r="F590" s="14"/>
      <c r="G590" s="13"/>
      <c r="H590" s="14"/>
      <c r="I590" s="13"/>
      <c r="J590" s="14"/>
      <c r="K590" s="13"/>
      <c r="L590" s="14"/>
      <c r="M590" s="21"/>
      <c r="N590" s="22"/>
      <c r="O590" s="22"/>
      <c r="P590" s="22"/>
      <c r="Q590" s="22"/>
      <c r="R590" s="22"/>
    </row>
    <row r="591">
      <c r="A591" s="19"/>
      <c r="B591" s="19"/>
      <c r="C591" s="13"/>
      <c r="D591" s="14"/>
      <c r="E591" s="13"/>
      <c r="F591" s="14"/>
      <c r="G591" s="13"/>
      <c r="H591" s="14"/>
      <c r="I591" s="13"/>
      <c r="J591" s="14"/>
      <c r="K591" s="13"/>
      <c r="L591" s="14"/>
      <c r="M591" s="19"/>
      <c r="N591" s="20"/>
      <c r="O591" s="20"/>
      <c r="P591" s="20"/>
      <c r="Q591" s="20"/>
      <c r="R591" s="20"/>
    </row>
    <row r="592">
      <c r="A592" s="21"/>
      <c r="B592" s="21"/>
      <c r="C592" s="13"/>
      <c r="D592" s="14"/>
      <c r="E592" s="13"/>
      <c r="F592" s="14"/>
      <c r="G592" s="13"/>
      <c r="H592" s="14"/>
      <c r="I592" s="13"/>
      <c r="J592" s="14"/>
      <c r="K592" s="13"/>
      <c r="L592" s="14"/>
      <c r="M592" s="21"/>
      <c r="N592" s="22"/>
      <c r="O592" s="22"/>
      <c r="P592" s="22"/>
      <c r="Q592" s="22"/>
      <c r="R592" s="22"/>
    </row>
    <row r="593">
      <c r="A593" s="19"/>
      <c r="B593" s="19"/>
      <c r="C593" s="13"/>
      <c r="D593" s="14"/>
      <c r="E593" s="13"/>
      <c r="F593" s="14"/>
      <c r="G593" s="13"/>
      <c r="H593" s="14"/>
      <c r="I593" s="13"/>
      <c r="J593" s="14"/>
      <c r="K593" s="13"/>
      <c r="L593" s="14"/>
      <c r="M593" s="19"/>
      <c r="N593" s="20"/>
      <c r="O593" s="20"/>
      <c r="P593" s="20"/>
      <c r="Q593" s="20"/>
      <c r="R593" s="20"/>
    </row>
    <row r="594">
      <c r="A594" s="21"/>
      <c r="B594" s="21"/>
      <c r="C594" s="13"/>
      <c r="D594" s="14"/>
      <c r="E594" s="13"/>
      <c r="F594" s="14"/>
      <c r="G594" s="13"/>
      <c r="H594" s="14"/>
      <c r="I594" s="13"/>
      <c r="J594" s="14"/>
      <c r="K594" s="13"/>
      <c r="L594" s="14"/>
      <c r="M594" s="21"/>
      <c r="N594" s="22"/>
      <c r="O594" s="22"/>
      <c r="P594" s="22"/>
      <c r="Q594" s="22"/>
      <c r="R594" s="22"/>
    </row>
    <row r="595">
      <c r="A595" s="19"/>
      <c r="B595" s="19"/>
      <c r="C595" s="13"/>
      <c r="D595" s="14"/>
      <c r="E595" s="13"/>
      <c r="F595" s="14"/>
      <c r="G595" s="13"/>
      <c r="H595" s="14"/>
      <c r="I595" s="13"/>
      <c r="J595" s="14"/>
      <c r="K595" s="13"/>
      <c r="L595" s="14"/>
      <c r="M595" s="19"/>
      <c r="N595" s="20"/>
      <c r="O595" s="20"/>
      <c r="P595" s="20"/>
      <c r="Q595" s="20"/>
      <c r="R595" s="20"/>
    </row>
    <row r="596">
      <c r="A596" s="21"/>
      <c r="B596" s="21"/>
      <c r="C596" s="13"/>
      <c r="D596" s="14"/>
      <c r="E596" s="13"/>
      <c r="F596" s="14"/>
      <c r="G596" s="13"/>
      <c r="H596" s="14"/>
      <c r="I596" s="13"/>
      <c r="J596" s="14"/>
      <c r="K596" s="13"/>
      <c r="L596" s="14"/>
      <c r="M596" s="21"/>
      <c r="N596" s="22"/>
      <c r="O596" s="22"/>
      <c r="P596" s="22"/>
      <c r="Q596" s="22"/>
      <c r="R596" s="22"/>
    </row>
    <row r="597">
      <c r="A597" s="19"/>
      <c r="B597" s="19"/>
      <c r="C597" s="13"/>
      <c r="D597" s="14"/>
      <c r="E597" s="13"/>
      <c r="F597" s="14"/>
      <c r="G597" s="13"/>
      <c r="H597" s="14"/>
      <c r="I597" s="13"/>
      <c r="J597" s="14"/>
      <c r="K597" s="13"/>
      <c r="L597" s="14"/>
      <c r="M597" s="19"/>
      <c r="N597" s="20"/>
      <c r="O597" s="20"/>
      <c r="P597" s="20"/>
      <c r="Q597" s="20"/>
      <c r="R597" s="20"/>
    </row>
    <row r="598">
      <c r="A598" s="21"/>
      <c r="B598" s="21"/>
      <c r="C598" s="13"/>
      <c r="D598" s="14"/>
      <c r="E598" s="13"/>
      <c r="F598" s="14"/>
      <c r="G598" s="13"/>
      <c r="H598" s="14"/>
      <c r="I598" s="13"/>
      <c r="J598" s="14"/>
      <c r="K598" s="13"/>
      <c r="L598" s="14"/>
      <c r="M598" s="21"/>
      <c r="N598" s="22"/>
      <c r="O598" s="22"/>
      <c r="P598" s="22"/>
      <c r="Q598" s="22"/>
      <c r="R598" s="22"/>
    </row>
    <row r="599">
      <c r="A599" s="19"/>
      <c r="B599" s="19"/>
      <c r="C599" s="13"/>
      <c r="D599" s="14"/>
      <c r="E599" s="13"/>
      <c r="F599" s="14"/>
      <c r="G599" s="13"/>
      <c r="H599" s="14"/>
      <c r="I599" s="13"/>
      <c r="J599" s="14"/>
      <c r="K599" s="13"/>
      <c r="L599" s="14"/>
      <c r="M599" s="19"/>
      <c r="N599" s="20"/>
      <c r="O599" s="20"/>
      <c r="P599" s="20"/>
      <c r="Q599" s="20"/>
      <c r="R599" s="20"/>
    </row>
    <row r="600">
      <c r="A600" s="21"/>
      <c r="B600" s="21"/>
      <c r="C600" s="13"/>
      <c r="D600" s="14"/>
      <c r="E600" s="13"/>
      <c r="F600" s="14"/>
      <c r="G600" s="13"/>
      <c r="H600" s="14"/>
      <c r="I600" s="13"/>
      <c r="J600" s="14"/>
      <c r="K600" s="13"/>
      <c r="L600" s="14"/>
      <c r="M600" s="21"/>
      <c r="N600" s="22"/>
      <c r="O600" s="22"/>
      <c r="P600" s="22"/>
      <c r="Q600" s="22"/>
      <c r="R600" s="22"/>
    </row>
    <row r="601">
      <c r="A601" s="19"/>
      <c r="B601" s="19"/>
      <c r="C601" s="13"/>
      <c r="D601" s="14"/>
      <c r="E601" s="13"/>
      <c r="F601" s="14"/>
      <c r="G601" s="13"/>
      <c r="H601" s="14"/>
      <c r="I601" s="13"/>
      <c r="J601" s="14"/>
      <c r="K601" s="13"/>
      <c r="L601" s="14"/>
      <c r="M601" s="19"/>
      <c r="N601" s="20"/>
      <c r="O601" s="20"/>
      <c r="P601" s="20"/>
      <c r="Q601" s="20"/>
      <c r="R601" s="20"/>
    </row>
    <row r="602">
      <c r="A602" s="21"/>
      <c r="B602" s="21"/>
      <c r="C602" s="13"/>
      <c r="D602" s="14"/>
      <c r="E602" s="13"/>
      <c r="F602" s="14"/>
      <c r="G602" s="13"/>
      <c r="H602" s="14"/>
      <c r="I602" s="13"/>
      <c r="J602" s="14"/>
      <c r="K602" s="13"/>
      <c r="L602" s="14"/>
      <c r="M602" s="21"/>
      <c r="N602" s="22"/>
      <c r="O602" s="22"/>
      <c r="P602" s="22"/>
      <c r="Q602" s="22"/>
      <c r="R602" s="22"/>
    </row>
    <row r="603">
      <c r="A603" s="19"/>
      <c r="B603" s="19"/>
      <c r="C603" s="13"/>
      <c r="D603" s="14"/>
      <c r="E603" s="13"/>
      <c r="F603" s="14"/>
      <c r="G603" s="13"/>
      <c r="H603" s="14"/>
      <c r="I603" s="13"/>
      <c r="J603" s="14"/>
      <c r="K603" s="13"/>
      <c r="L603" s="14"/>
      <c r="M603" s="19"/>
      <c r="N603" s="20"/>
      <c r="O603" s="20"/>
      <c r="P603" s="20"/>
      <c r="Q603" s="20"/>
      <c r="R603" s="20"/>
    </row>
    <row r="604">
      <c r="A604" s="21"/>
      <c r="B604" s="21"/>
      <c r="C604" s="13"/>
      <c r="D604" s="14"/>
      <c r="E604" s="13"/>
      <c r="F604" s="14"/>
      <c r="G604" s="13"/>
      <c r="H604" s="14"/>
      <c r="I604" s="13"/>
      <c r="J604" s="14"/>
      <c r="K604" s="13"/>
      <c r="L604" s="14"/>
      <c r="M604" s="21"/>
      <c r="N604" s="22"/>
      <c r="O604" s="22"/>
      <c r="P604" s="22"/>
      <c r="Q604" s="22"/>
      <c r="R604" s="22"/>
    </row>
    <row r="605">
      <c r="A605" s="19"/>
      <c r="B605" s="19"/>
      <c r="C605" s="13"/>
      <c r="D605" s="14"/>
      <c r="E605" s="13"/>
      <c r="F605" s="14"/>
      <c r="G605" s="13"/>
      <c r="H605" s="14"/>
      <c r="I605" s="13"/>
      <c r="J605" s="14"/>
      <c r="K605" s="13"/>
      <c r="L605" s="14"/>
      <c r="M605" s="19"/>
      <c r="N605" s="20"/>
      <c r="O605" s="20"/>
      <c r="P605" s="20"/>
      <c r="Q605" s="20"/>
      <c r="R605" s="20"/>
    </row>
    <row r="606">
      <c r="A606" s="21"/>
      <c r="B606" s="21"/>
      <c r="C606" s="13"/>
      <c r="D606" s="14"/>
      <c r="E606" s="13"/>
      <c r="F606" s="14"/>
      <c r="G606" s="13"/>
      <c r="H606" s="14"/>
      <c r="I606" s="13"/>
      <c r="J606" s="14"/>
      <c r="K606" s="13"/>
      <c r="L606" s="14"/>
      <c r="M606" s="21"/>
      <c r="N606" s="22"/>
      <c r="O606" s="22"/>
      <c r="P606" s="22"/>
      <c r="Q606" s="22"/>
      <c r="R606" s="22"/>
    </row>
    <row r="607">
      <c r="A607" s="19"/>
      <c r="B607" s="19"/>
      <c r="C607" s="13"/>
      <c r="D607" s="14"/>
      <c r="E607" s="13"/>
      <c r="F607" s="14"/>
      <c r="G607" s="13"/>
      <c r="H607" s="14"/>
      <c r="I607" s="13"/>
      <c r="J607" s="14"/>
      <c r="K607" s="13"/>
      <c r="L607" s="14"/>
      <c r="M607" s="19"/>
      <c r="N607" s="20"/>
      <c r="O607" s="20"/>
      <c r="P607" s="20"/>
      <c r="Q607" s="20"/>
      <c r="R607" s="20"/>
    </row>
    <row r="608">
      <c r="A608" s="21"/>
      <c r="B608" s="21"/>
      <c r="C608" s="13"/>
      <c r="D608" s="14"/>
      <c r="E608" s="13"/>
      <c r="F608" s="14"/>
      <c r="G608" s="13"/>
      <c r="H608" s="14"/>
      <c r="I608" s="13"/>
      <c r="J608" s="14"/>
      <c r="K608" s="13"/>
      <c r="L608" s="14"/>
      <c r="M608" s="21"/>
      <c r="N608" s="22"/>
      <c r="O608" s="22"/>
      <c r="P608" s="22"/>
      <c r="Q608" s="22"/>
      <c r="R608" s="22"/>
    </row>
    <row r="609">
      <c r="A609" s="19"/>
      <c r="B609" s="19"/>
      <c r="C609" s="13"/>
      <c r="D609" s="14"/>
      <c r="E609" s="13"/>
      <c r="F609" s="14"/>
      <c r="G609" s="13"/>
      <c r="H609" s="14"/>
      <c r="I609" s="13"/>
      <c r="J609" s="14"/>
      <c r="K609" s="13"/>
      <c r="L609" s="14"/>
      <c r="M609" s="19"/>
      <c r="N609" s="20"/>
      <c r="O609" s="20"/>
      <c r="P609" s="20"/>
      <c r="Q609" s="20"/>
      <c r="R609" s="20"/>
    </row>
    <row r="610">
      <c r="A610" s="21"/>
      <c r="B610" s="21"/>
      <c r="C610" s="13"/>
      <c r="D610" s="14"/>
      <c r="E610" s="13"/>
      <c r="F610" s="14"/>
      <c r="G610" s="13"/>
      <c r="H610" s="14"/>
      <c r="I610" s="13"/>
      <c r="J610" s="14"/>
      <c r="K610" s="13"/>
      <c r="L610" s="14"/>
      <c r="M610" s="21"/>
      <c r="N610" s="22"/>
      <c r="O610" s="22"/>
      <c r="P610" s="22"/>
      <c r="Q610" s="22"/>
      <c r="R610" s="22"/>
    </row>
    <row r="611">
      <c r="A611" s="19"/>
      <c r="B611" s="19"/>
      <c r="C611" s="13"/>
      <c r="D611" s="14"/>
      <c r="E611" s="13"/>
      <c r="F611" s="14"/>
      <c r="G611" s="13"/>
      <c r="H611" s="14"/>
      <c r="I611" s="13"/>
      <c r="J611" s="14"/>
      <c r="K611" s="13"/>
      <c r="L611" s="14"/>
      <c r="M611" s="19"/>
      <c r="N611" s="20"/>
      <c r="O611" s="20"/>
      <c r="P611" s="20"/>
      <c r="Q611" s="20"/>
      <c r="R611" s="20"/>
    </row>
    <row r="612">
      <c r="A612" s="21"/>
      <c r="B612" s="21"/>
      <c r="C612" s="13"/>
      <c r="D612" s="14"/>
      <c r="E612" s="13"/>
      <c r="F612" s="14"/>
      <c r="G612" s="13"/>
      <c r="H612" s="14"/>
      <c r="I612" s="13"/>
      <c r="J612" s="14"/>
      <c r="K612" s="13"/>
      <c r="L612" s="14"/>
      <c r="M612" s="21"/>
      <c r="N612" s="22"/>
      <c r="O612" s="22"/>
      <c r="P612" s="22"/>
      <c r="Q612" s="22"/>
      <c r="R612" s="22"/>
    </row>
    <row r="613">
      <c r="A613" s="19"/>
      <c r="B613" s="19"/>
      <c r="C613" s="13"/>
      <c r="D613" s="14"/>
      <c r="E613" s="13"/>
      <c r="F613" s="14"/>
      <c r="G613" s="13"/>
      <c r="H613" s="14"/>
      <c r="I613" s="13"/>
      <c r="J613" s="14"/>
      <c r="K613" s="13"/>
      <c r="L613" s="14"/>
      <c r="M613" s="19"/>
      <c r="N613" s="20"/>
      <c r="O613" s="20"/>
      <c r="P613" s="20"/>
      <c r="Q613" s="20"/>
      <c r="R613" s="20"/>
    </row>
    <row r="614">
      <c r="A614" s="21"/>
      <c r="B614" s="21"/>
      <c r="C614" s="13"/>
      <c r="D614" s="14"/>
      <c r="E614" s="13"/>
      <c r="F614" s="14"/>
      <c r="G614" s="13"/>
      <c r="H614" s="14"/>
      <c r="I614" s="13"/>
      <c r="J614" s="14"/>
      <c r="K614" s="13"/>
      <c r="L614" s="14"/>
      <c r="M614" s="21"/>
      <c r="N614" s="22"/>
      <c r="O614" s="22"/>
      <c r="P614" s="22"/>
      <c r="Q614" s="22"/>
      <c r="R614" s="22"/>
    </row>
    <row r="615">
      <c r="A615" s="19"/>
      <c r="B615" s="19"/>
      <c r="C615" s="13"/>
      <c r="D615" s="14"/>
      <c r="E615" s="13"/>
      <c r="F615" s="14"/>
      <c r="G615" s="13"/>
      <c r="H615" s="14"/>
      <c r="I615" s="13"/>
      <c r="J615" s="14"/>
      <c r="K615" s="13"/>
      <c r="L615" s="14"/>
      <c r="M615" s="19"/>
      <c r="N615" s="20"/>
      <c r="O615" s="20"/>
      <c r="P615" s="20"/>
      <c r="Q615" s="20"/>
      <c r="R615" s="20"/>
    </row>
    <row r="616">
      <c r="A616" s="21"/>
      <c r="B616" s="21"/>
      <c r="C616" s="13"/>
      <c r="D616" s="14"/>
      <c r="E616" s="13"/>
      <c r="F616" s="14"/>
      <c r="G616" s="13"/>
      <c r="H616" s="14"/>
      <c r="I616" s="13"/>
      <c r="J616" s="14"/>
      <c r="K616" s="13"/>
      <c r="L616" s="14"/>
      <c r="M616" s="21"/>
      <c r="N616" s="22"/>
      <c r="O616" s="22"/>
      <c r="P616" s="22"/>
      <c r="Q616" s="22"/>
      <c r="R616" s="22"/>
    </row>
    <row r="617">
      <c r="A617" s="19"/>
      <c r="B617" s="19"/>
      <c r="C617" s="13"/>
      <c r="D617" s="14"/>
      <c r="E617" s="13"/>
      <c r="F617" s="14"/>
      <c r="G617" s="13"/>
      <c r="H617" s="14"/>
      <c r="I617" s="13"/>
      <c r="J617" s="14"/>
      <c r="K617" s="13"/>
      <c r="L617" s="14"/>
      <c r="M617" s="19"/>
      <c r="N617" s="20"/>
      <c r="O617" s="20"/>
      <c r="P617" s="20"/>
      <c r="Q617" s="20"/>
      <c r="R617" s="20"/>
    </row>
    <row r="618">
      <c r="A618" s="21"/>
      <c r="B618" s="21"/>
      <c r="C618" s="13"/>
      <c r="D618" s="14"/>
      <c r="E618" s="13"/>
      <c r="F618" s="14"/>
      <c r="G618" s="13"/>
      <c r="H618" s="14"/>
      <c r="I618" s="13"/>
      <c r="J618" s="14"/>
      <c r="K618" s="13"/>
      <c r="L618" s="14"/>
      <c r="M618" s="21"/>
      <c r="N618" s="22"/>
      <c r="O618" s="22"/>
      <c r="P618" s="22"/>
      <c r="Q618" s="22"/>
      <c r="R618" s="22"/>
    </row>
    <row r="619">
      <c r="A619" s="19"/>
      <c r="B619" s="19"/>
      <c r="C619" s="13"/>
      <c r="D619" s="14"/>
      <c r="E619" s="13"/>
      <c r="F619" s="14"/>
      <c r="G619" s="13"/>
      <c r="H619" s="14"/>
      <c r="I619" s="13"/>
      <c r="J619" s="14"/>
      <c r="K619" s="13"/>
      <c r="L619" s="14"/>
      <c r="M619" s="19"/>
      <c r="N619" s="20"/>
      <c r="O619" s="20"/>
      <c r="P619" s="20"/>
      <c r="Q619" s="20"/>
      <c r="R619" s="20"/>
    </row>
    <row r="620">
      <c r="A620" s="21"/>
      <c r="B620" s="21"/>
      <c r="C620" s="13"/>
      <c r="D620" s="14"/>
      <c r="E620" s="13"/>
      <c r="F620" s="14"/>
      <c r="G620" s="13"/>
      <c r="H620" s="14"/>
      <c r="I620" s="13"/>
      <c r="J620" s="14"/>
      <c r="K620" s="13"/>
      <c r="L620" s="14"/>
      <c r="M620" s="21"/>
      <c r="N620" s="22"/>
      <c r="O620" s="22"/>
      <c r="P620" s="22"/>
      <c r="Q620" s="22"/>
      <c r="R620" s="22"/>
    </row>
    <row r="621">
      <c r="A621" s="19"/>
      <c r="B621" s="19"/>
      <c r="C621" s="13"/>
      <c r="D621" s="14"/>
      <c r="E621" s="13"/>
      <c r="F621" s="14"/>
      <c r="G621" s="13"/>
      <c r="H621" s="14"/>
      <c r="I621" s="13"/>
      <c r="J621" s="14"/>
      <c r="K621" s="13"/>
      <c r="L621" s="14"/>
      <c r="M621" s="19"/>
      <c r="N621" s="20"/>
      <c r="O621" s="20"/>
      <c r="P621" s="20"/>
      <c r="Q621" s="20"/>
      <c r="R621" s="20"/>
    </row>
    <row r="622">
      <c r="A622" s="21"/>
      <c r="B622" s="21"/>
      <c r="C622" s="13"/>
      <c r="D622" s="14"/>
      <c r="E622" s="13"/>
      <c r="F622" s="14"/>
      <c r="G622" s="13"/>
      <c r="H622" s="14"/>
      <c r="I622" s="13"/>
      <c r="J622" s="14"/>
      <c r="K622" s="13"/>
      <c r="L622" s="14"/>
      <c r="M622" s="21"/>
      <c r="N622" s="22"/>
      <c r="O622" s="22"/>
      <c r="P622" s="22"/>
      <c r="Q622" s="22"/>
      <c r="R622" s="22"/>
    </row>
    <row r="623">
      <c r="A623" s="19"/>
      <c r="B623" s="19"/>
      <c r="C623" s="13"/>
      <c r="D623" s="14"/>
      <c r="E623" s="13"/>
      <c r="F623" s="14"/>
      <c r="G623" s="13"/>
      <c r="H623" s="14"/>
      <c r="I623" s="13"/>
      <c r="J623" s="14"/>
      <c r="K623" s="13"/>
      <c r="L623" s="14"/>
      <c r="M623" s="19"/>
      <c r="N623" s="20"/>
      <c r="O623" s="20"/>
      <c r="P623" s="20"/>
      <c r="Q623" s="20"/>
      <c r="R623" s="20"/>
    </row>
    <row r="624">
      <c r="A624" s="21"/>
      <c r="B624" s="21"/>
      <c r="C624" s="13"/>
      <c r="D624" s="14"/>
      <c r="E624" s="13"/>
      <c r="F624" s="14"/>
      <c r="G624" s="13"/>
      <c r="H624" s="14"/>
      <c r="I624" s="13"/>
      <c r="J624" s="14"/>
      <c r="K624" s="13"/>
      <c r="L624" s="14"/>
      <c r="M624" s="21"/>
      <c r="N624" s="22"/>
      <c r="O624" s="22"/>
      <c r="P624" s="22"/>
      <c r="Q624" s="22"/>
      <c r="R624" s="22"/>
    </row>
    <row r="625">
      <c r="A625" s="19"/>
      <c r="B625" s="19"/>
      <c r="C625" s="13"/>
      <c r="D625" s="14"/>
      <c r="E625" s="13"/>
      <c r="F625" s="14"/>
      <c r="G625" s="13"/>
      <c r="H625" s="14"/>
      <c r="I625" s="13"/>
      <c r="J625" s="14"/>
      <c r="K625" s="13"/>
      <c r="L625" s="14"/>
      <c r="M625" s="19"/>
      <c r="N625" s="20"/>
      <c r="O625" s="20"/>
      <c r="P625" s="20"/>
      <c r="Q625" s="20"/>
      <c r="R625" s="20"/>
    </row>
    <row r="626">
      <c r="A626" s="21"/>
      <c r="B626" s="21"/>
      <c r="C626" s="13"/>
      <c r="D626" s="14"/>
      <c r="E626" s="13"/>
      <c r="F626" s="14"/>
      <c r="G626" s="13"/>
      <c r="H626" s="14"/>
      <c r="I626" s="13"/>
      <c r="J626" s="14"/>
      <c r="K626" s="13"/>
      <c r="L626" s="14"/>
      <c r="M626" s="21"/>
      <c r="N626" s="22"/>
      <c r="O626" s="22"/>
      <c r="P626" s="22"/>
      <c r="Q626" s="22"/>
      <c r="R626" s="22"/>
    </row>
    <row r="627">
      <c r="A627" s="19"/>
      <c r="B627" s="19"/>
      <c r="C627" s="13"/>
      <c r="D627" s="14"/>
      <c r="E627" s="13"/>
      <c r="F627" s="14"/>
      <c r="G627" s="13"/>
      <c r="H627" s="14"/>
      <c r="I627" s="13"/>
      <c r="J627" s="14"/>
      <c r="K627" s="13"/>
      <c r="L627" s="14"/>
      <c r="M627" s="19"/>
      <c r="N627" s="20"/>
      <c r="O627" s="20"/>
      <c r="P627" s="20"/>
      <c r="Q627" s="20"/>
      <c r="R627" s="20"/>
    </row>
    <row r="628">
      <c r="A628" s="21"/>
      <c r="B628" s="21"/>
      <c r="C628" s="13"/>
      <c r="D628" s="14"/>
      <c r="E628" s="13"/>
      <c r="F628" s="14"/>
      <c r="G628" s="13"/>
      <c r="H628" s="14"/>
      <c r="I628" s="13"/>
      <c r="J628" s="14"/>
      <c r="K628" s="13"/>
      <c r="L628" s="14"/>
      <c r="M628" s="21"/>
      <c r="N628" s="22"/>
      <c r="O628" s="22"/>
      <c r="P628" s="22"/>
      <c r="Q628" s="22"/>
      <c r="R628" s="22"/>
    </row>
    <row r="629">
      <c r="A629" s="19"/>
      <c r="B629" s="19"/>
      <c r="C629" s="13"/>
      <c r="D629" s="14"/>
      <c r="E629" s="13"/>
      <c r="F629" s="14"/>
      <c r="G629" s="13"/>
      <c r="H629" s="14"/>
      <c r="I629" s="13"/>
      <c r="J629" s="14"/>
      <c r="K629" s="13"/>
      <c r="L629" s="14"/>
      <c r="M629" s="19"/>
      <c r="N629" s="20"/>
      <c r="O629" s="20"/>
      <c r="P629" s="20"/>
      <c r="Q629" s="20"/>
      <c r="R629" s="20"/>
    </row>
    <row r="630">
      <c r="A630" s="21"/>
      <c r="B630" s="21"/>
      <c r="C630" s="13"/>
      <c r="D630" s="14"/>
      <c r="E630" s="13"/>
      <c r="F630" s="14"/>
      <c r="G630" s="13"/>
      <c r="H630" s="14"/>
      <c r="I630" s="13"/>
      <c r="J630" s="14"/>
      <c r="K630" s="13"/>
      <c r="L630" s="14"/>
      <c r="M630" s="21"/>
      <c r="N630" s="22"/>
      <c r="O630" s="22"/>
      <c r="P630" s="22"/>
      <c r="Q630" s="22"/>
      <c r="R630" s="22"/>
    </row>
    <row r="631">
      <c r="A631" s="19"/>
      <c r="B631" s="19"/>
      <c r="C631" s="13"/>
      <c r="D631" s="14"/>
      <c r="E631" s="13"/>
      <c r="F631" s="14"/>
      <c r="G631" s="13"/>
      <c r="H631" s="14"/>
      <c r="I631" s="13"/>
      <c r="J631" s="14"/>
      <c r="K631" s="13"/>
      <c r="L631" s="14"/>
      <c r="M631" s="19"/>
      <c r="N631" s="20"/>
      <c r="O631" s="20"/>
      <c r="P631" s="20"/>
      <c r="Q631" s="20"/>
      <c r="R631" s="20"/>
    </row>
    <row r="632">
      <c r="A632" s="21"/>
      <c r="B632" s="21"/>
      <c r="C632" s="13"/>
      <c r="D632" s="14"/>
      <c r="E632" s="13"/>
      <c r="F632" s="14"/>
      <c r="G632" s="13"/>
      <c r="H632" s="14"/>
      <c r="I632" s="13"/>
      <c r="J632" s="14"/>
      <c r="K632" s="13"/>
      <c r="L632" s="14"/>
      <c r="M632" s="21"/>
      <c r="N632" s="22"/>
      <c r="O632" s="22"/>
      <c r="P632" s="22"/>
      <c r="Q632" s="22"/>
      <c r="R632" s="22"/>
    </row>
    <row r="633">
      <c r="A633" s="19"/>
      <c r="B633" s="19"/>
      <c r="C633" s="13"/>
      <c r="D633" s="14"/>
      <c r="E633" s="13"/>
      <c r="F633" s="14"/>
      <c r="G633" s="13"/>
      <c r="H633" s="14"/>
      <c r="I633" s="13"/>
      <c r="J633" s="14"/>
      <c r="K633" s="13"/>
      <c r="L633" s="14"/>
      <c r="M633" s="19"/>
      <c r="N633" s="20"/>
      <c r="O633" s="20"/>
      <c r="P633" s="20"/>
      <c r="Q633" s="20"/>
      <c r="R633" s="20"/>
    </row>
    <row r="634">
      <c r="A634" s="21"/>
      <c r="B634" s="21"/>
      <c r="C634" s="13"/>
      <c r="D634" s="14"/>
      <c r="E634" s="13"/>
      <c r="F634" s="14"/>
      <c r="G634" s="13"/>
      <c r="H634" s="14"/>
      <c r="I634" s="13"/>
      <c r="J634" s="14"/>
      <c r="K634" s="13"/>
      <c r="L634" s="14"/>
      <c r="M634" s="21"/>
      <c r="N634" s="22"/>
      <c r="O634" s="22"/>
      <c r="P634" s="22"/>
      <c r="Q634" s="22"/>
      <c r="R634" s="22"/>
    </row>
    <row r="635">
      <c r="A635" s="19"/>
      <c r="B635" s="19"/>
      <c r="C635" s="13"/>
      <c r="D635" s="14"/>
      <c r="E635" s="13"/>
      <c r="F635" s="14"/>
      <c r="G635" s="13"/>
      <c r="H635" s="14"/>
      <c r="I635" s="13"/>
      <c r="J635" s="14"/>
      <c r="K635" s="13"/>
      <c r="L635" s="14"/>
      <c r="M635" s="19"/>
      <c r="N635" s="20"/>
      <c r="O635" s="20"/>
      <c r="P635" s="20"/>
      <c r="Q635" s="20"/>
      <c r="R635" s="20"/>
    </row>
    <row r="636">
      <c r="A636" s="21"/>
      <c r="B636" s="21"/>
      <c r="C636" s="13"/>
      <c r="D636" s="14"/>
      <c r="E636" s="13"/>
      <c r="F636" s="14"/>
      <c r="G636" s="13"/>
      <c r="H636" s="14"/>
      <c r="I636" s="13"/>
      <c r="J636" s="14"/>
      <c r="K636" s="13"/>
      <c r="L636" s="14"/>
      <c r="M636" s="21"/>
      <c r="N636" s="22"/>
      <c r="O636" s="22"/>
      <c r="P636" s="22"/>
      <c r="Q636" s="22"/>
      <c r="R636" s="22"/>
    </row>
    <row r="637">
      <c r="A637" s="19"/>
      <c r="B637" s="19"/>
      <c r="C637" s="13"/>
      <c r="D637" s="14"/>
      <c r="E637" s="13"/>
      <c r="F637" s="14"/>
      <c r="G637" s="13"/>
      <c r="H637" s="14"/>
      <c r="I637" s="13"/>
      <c r="J637" s="14"/>
      <c r="K637" s="13"/>
      <c r="L637" s="14"/>
      <c r="M637" s="19"/>
      <c r="N637" s="20"/>
      <c r="O637" s="20"/>
      <c r="P637" s="20"/>
      <c r="Q637" s="20"/>
      <c r="R637" s="20"/>
    </row>
    <row r="638">
      <c r="A638" s="21"/>
      <c r="B638" s="21"/>
      <c r="C638" s="13"/>
      <c r="D638" s="14"/>
      <c r="E638" s="13"/>
      <c r="F638" s="14"/>
      <c r="G638" s="13"/>
      <c r="H638" s="14"/>
      <c r="I638" s="13"/>
      <c r="J638" s="14"/>
      <c r="K638" s="13"/>
      <c r="L638" s="14"/>
      <c r="M638" s="21"/>
      <c r="N638" s="22"/>
      <c r="O638" s="22"/>
      <c r="P638" s="22"/>
      <c r="Q638" s="22"/>
      <c r="R638" s="22"/>
    </row>
    <row r="639">
      <c r="A639" s="19"/>
      <c r="B639" s="19"/>
      <c r="C639" s="13"/>
      <c r="D639" s="14"/>
      <c r="E639" s="13"/>
      <c r="F639" s="14"/>
      <c r="G639" s="13"/>
      <c r="H639" s="14"/>
      <c r="I639" s="13"/>
      <c r="J639" s="14"/>
      <c r="K639" s="13"/>
      <c r="L639" s="14"/>
      <c r="M639" s="19"/>
      <c r="N639" s="20"/>
      <c r="O639" s="20"/>
      <c r="P639" s="20"/>
      <c r="Q639" s="20"/>
      <c r="R639" s="20"/>
    </row>
    <row r="640">
      <c r="A640" s="21"/>
      <c r="B640" s="21"/>
      <c r="C640" s="13"/>
      <c r="D640" s="14"/>
      <c r="E640" s="13"/>
      <c r="F640" s="14"/>
      <c r="G640" s="13"/>
      <c r="H640" s="14"/>
      <c r="I640" s="13"/>
      <c r="J640" s="14"/>
      <c r="K640" s="13"/>
      <c r="L640" s="14"/>
      <c r="M640" s="21"/>
      <c r="N640" s="22"/>
      <c r="O640" s="22"/>
      <c r="P640" s="22"/>
      <c r="Q640" s="22"/>
      <c r="R640" s="22"/>
    </row>
    <row r="641">
      <c r="A641" s="19"/>
      <c r="B641" s="19"/>
      <c r="C641" s="13"/>
      <c r="D641" s="14"/>
      <c r="E641" s="13"/>
      <c r="F641" s="14"/>
      <c r="G641" s="13"/>
      <c r="H641" s="14"/>
      <c r="I641" s="13"/>
      <c r="J641" s="14"/>
      <c r="K641" s="13"/>
      <c r="L641" s="14"/>
      <c r="M641" s="19"/>
      <c r="N641" s="20"/>
      <c r="O641" s="20"/>
      <c r="P641" s="20"/>
      <c r="Q641" s="20"/>
      <c r="R641" s="20"/>
    </row>
    <row r="642">
      <c r="A642" s="21"/>
      <c r="B642" s="21"/>
      <c r="C642" s="13"/>
      <c r="D642" s="14"/>
      <c r="E642" s="13"/>
      <c r="F642" s="14"/>
      <c r="G642" s="13"/>
      <c r="H642" s="14"/>
      <c r="I642" s="13"/>
      <c r="J642" s="14"/>
      <c r="K642" s="13"/>
      <c r="L642" s="14"/>
      <c r="M642" s="21"/>
      <c r="N642" s="22"/>
      <c r="O642" s="22"/>
      <c r="P642" s="22"/>
      <c r="Q642" s="22"/>
      <c r="R642" s="22"/>
    </row>
    <row r="643">
      <c r="A643" s="19"/>
      <c r="B643" s="19"/>
      <c r="C643" s="13"/>
      <c r="D643" s="14"/>
      <c r="E643" s="13"/>
      <c r="F643" s="14"/>
      <c r="G643" s="13"/>
      <c r="H643" s="14"/>
      <c r="I643" s="13"/>
      <c r="J643" s="14"/>
      <c r="K643" s="13"/>
      <c r="L643" s="14"/>
      <c r="M643" s="19"/>
      <c r="N643" s="20"/>
      <c r="O643" s="20"/>
      <c r="P643" s="20"/>
      <c r="Q643" s="20"/>
      <c r="R643" s="20"/>
    </row>
    <row r="644">
      <c r="A644" s="21"/>
      <c r="B644" s="21"/>
      <c r="C644" s="13"/>
      <c r="D644" s="14"/>
      <c r="E644" s="13"/>
      <c r="F644" s="14"/>
      <c r="G644" s="13"/>
      <c r="H644" s="14"/>
      <c r="I644" s="13"/>
      <c r="J644" s="14"/>
      <c r="K644" s="13"/>
      <c r="L644" s="14"/>
      <c r="M644" s="21"/>
      <c r="N644" s="22"/>
      <c r="O644" s="22"/>
      <c r="P644" s="22"/>
      <c r="Q644" s="22"/>
      <c r="R644" s="22"/>
    </row>
    <row r="645">
      <c r="A645" s="19"/>
      <c r="B645" s="19"/>
      <c r="C645" s="13"/>
      <c r="D645" s="14"/>
      <c r="E645" s="13"/>
      <c r="F645" s="14"/>
      <c r="G645" s="13"/>
      <c r="H645" s="14"/>
      <c r="I645" s="13"/>
      <c r="J645" s="14"/>
      <c r="K645" s="13"/>
      <c r="L645" s="14"/>
      <c r="M645" s="19"/>
      <c r="N645" s="20"/>
      <c r="O645" s="20"/>
      <c r="P645" s="20"/>
      <c r="Q645" s="20"/>
      <c r="R645" s="20"/>
    </row>
    <row r="646">
      <c r="A646" s="21"/>
      <c r="B646" s="21"/>
      <c r="C646" s="13"/>
      <c r="D646" s="14"/>
      <c r="E646" s="13"/>
      <c r="F646" s="14"/>
      <c r="G646" s="13"/>
      <c r="H646" s="14"/>
      <c r="I646" s="13"/>
      <c r="J646" s="14"/>
      <c r="K646" s="13"/>
      <c r="L646" s="14"/>
      <c r="M646" s="21"/>
      <c r="N646" s="22"/>
      <c r="O646" s="22"/>
      <c r="P646" s="22"/>
      <c r="Q646" s="22"/>
      <c r="R646" s="22"/>
    </row>
    <row r="647">
      <c r="A647" s="19"/>
      <c r="B647" s="19"/>
      <c r="C647" s="13"/>
      <c r="D647" s="14"/>
      <c r="E647" s="13"/>
      <c r="F647" s="14"/>
      <c r="G647" s="13"/>
      <c r="H647" s="14"/>
      <c r="I647" s="13"/>
      <c r="J647" s="14"/>
      <c r="K647" s="13"/>
      <c r="L647" s="14"/>
      <c r="M647" s="19"/>
      <c r="N647" s="20"/>
      <c r="O647" s="20"/>
      <c r="P647" s="20"/>
      <c r="Q647" s="20"/>
      <c r="R647" s="20"/>
    </row>
    <row r="648">
      <c r="A648" s="21"/>
      <c r="B648" s="21"/>
      <c r="C648" s="13"/>
      <c r="D648" s="14"/>
      <c r="E648" s="13"/>
      <c r="F648" s="14"/>
      <c r="G648" s="13"/>
      <c r="H648" s="14"/>
      <c r="I648" s="13"/>
      <c r="J648" s="14"/>
      <c r="K648" s="13"/>
      <c r="L648" s="14"/>
      <c r="M648" s="21"/>
      <c r="N648" s="22"/>
      <c r="O648" s="22"/>
      <c r="P648" s="22"/>
      <c r="Q648" s="22"/>
      <c r="R648" s="22"/>
    </row>
    <row r="649">
      <c r="A649" s="19"/>
      <c r="B649" s="19"/>
      <c r="C649" s="13"/>
      <c r="D649" s="14"/>
      <c r="E649" s="13"/>
      <c r="F649" s="14"/>
      <c r="G649" s="13"/>
      <c r="H649" s="14"/>
      <c r="I649" s="13"/>
      <c r="J649" s="14"/>
      <c r="K649" s="13"/>
      <c r="L649" s="14"/>
      <c r="M649" s="19"/>
      <c r="N649" s="20"/>
      <c r="O649" s="20"/>
      <c r="P649" s="20"/>
      <c r="Q649" s="20"/>
      <c r="R649" s="20"/>
    </row>
    <row r="650">
      <c r="A650" s="21"/>
      <c r="B650" s="21"/>
      <c r="C650" s="13"/>
      <c r="D650" s="14"/>
      <c r="E650" s="13"/>
      <c r="F650" s="14"/>
      <c r="G650" s="13"/>
      <c r="H650" s="14"/>
      <c r="I650" s="13"/>
      <c r="J650" s="14"/>
      <c r="K650" s="13"/>
      <c r="L650" s="14"/>
      <c r="M650" s="21"/>
      <c r="N650" s="22"/>
      <c r="O650" s="22"/>
      <c r="P650" s="22"/>
      <c r="Q650" s="22"/>
      <c r="R650" s="22"/>
    </row>
    <row r="651">
      <c r="A651" s="19"/>
      <c r="B651" s="19"/>
      <c r="C651" s="13"/>
      <c r="D651" s="14"/>
      <c r="E651" s="13"/>
      <c r="F651" s="14"/>
      <c r="G651" s="13"/>
      <c r="H651" s="14"/>
      <c r="I651" s="13"/>
      <c r="J651" s="14"/>
      <c r="K651" s="13"/>
      <c r="L651" s="14"/>
      <c r="M651" s="19"/>
      <c r="N651" s="20"/>
      <c r="O651" s="20"/>
      <c r="P651" s="20"/>
      <c r="Q651" s="20"/>
      <c r="R651" s="20"/>
    </row>
    <row r="652">
      <c r="A652" s="21"/>
      <c r="B652" s="21"/>
      <c r="C652" s="13"/>
      <c r="D652" s="14"/>
      <c r="E652" s="13"/>
      <c r="F652" s="14"/>
      <c r="G652" s="13"/>
      <c r="H652" s="14"/>
      <c r="I652" s="13"/>
      <c r="J652" s="14"/>
      <c r="K652" s="13"/>
      <c r="L652" s="14"/>
      <c r="M652" s="21"/>
      <c r="N652" s="22"/>
      <c r="O652" s="22"/>
      <c r="P652" s="22"/>
      <c r="Q652" s="22"/>
      <c r="R652" s="22"/>
    </row>
    <row r="653">
      <c r="A653" s="19"/>
      <c r="B653" s="19"/>
      <c r="C653" s="13"/>
      <c r="D653" s="14"/>
      <c r="E653" s="13"/>
      <c r="F653" s="14"/>
      <c r="G653" s="13"/>
      <c r="H653" s="14"/>
      <c r="I653" s="13"/>
      <c r="J653" s="14"/>
      <c r="K653" s="13"/>
      <c r="L653" s="14"/>
      <c r="M653" s="19"/>
      <c r="N653" s="20"/>
      <c r="O653" s="20"/>
      <c r="P653" s="20"/>
      <c r="Q653" s="20"/>
      <c r="R653" s="20"/>
    </row>
    <row r="654">
      <c r="A654" s="21"/>
      <c r="B654" s="21"/>
      <c r="C654" s="13"/>
      <c r="D654" s="14"/>
      <c r="E654" s="13"/>
      <c r="F654" s="14"/>
      <c r="G654" s="13"/>
      <c r="H654" s="14"/>
      <c r="I654" s="13"/>
      <c r="J654" s="14"/>
      <c r="K654" s="13"/>
      <c r="L654" s="14"/>
      <c r="M654" s="21"/>
      <c r="N654" s="22"/>
      <c r="O654" s="22"/>
      <c r="P654" s="22"/>
      <c r="Q654" s="22"/>
      <c r="R654" s="22"/>
    </row>
    <row r="655">
      <c r="A655" s="19"/>
      <c r="B655" s="19"/>
      <c r="C655" s="13"/>
      <c r="D655" s="14"/>
      <c r="E655" s="13"/>
      <c r="F655" s="14"/>
      <c r="G655" s="13"/>
      <c r="H655" s="14"/>
      <c r="I655" s="13"/>
      <c r="J655" s="14"/>
      <c r="K655" s="13"/>
      <c r="L655" s="14"/>
      <c r="M655" s="19"/>
      <c r="N655" s="20"/>
      <c r="O655" s="20"/>
      <c r="P655" s="20"/>
      <c r="Q655" s="20"/>
      <c r="R655" s="20"/>
    </row>
    <row r="656">
      <c r="A656" s="21"/>
      <c r="B656" s="21"/>
      <c r="C656" s="13"/>
      <c r="D656" s="14"/>
      <c r="E656" s="13"/>
      <c r="F656" s="14"/>
      <c r="G656" s="13"/>
      <c r="H656" s="14"/>
      <c r="I656" s="13"/>
      <c r="J656" s="14"/>
      <c r="K656" s="13"/>
      <c r="L656" s="14"/>
      <c r="M656" s="21"/>
      <c r="N656" s="22"/>
      <c r="O656" s="22"/>
      <c r="P656" s="22"/>
      <c r="Q656" s="22"/>
      <c r="R656" s="22"/>
    </row>
    <row r="657">
      <c r="A657" s="19"/>
      <c r="B657" s="19"/>
      <c r="C657" s="13"/>
      <c r="D657" s="14"/>
      <c r="E657" s="13"/>
      <c r="F657" s="14"/>
      <c r="G657" s="13"/>
      <c r="H657" s="14"/>
      <c r="I657" s="13"/>
      <c r="J657" s="14"/>
      <c r="K657" s="13"/>
      <c r="L657" s="14"/>
      <c r="M657" s="19"/>
      <c r="N657" s="20"/>
      <c r="O657" s="20"/>
      <c r="P657" s="20"/>
      <c r="Q657" s="20"/>
      <c r="R657" s="20"/>
    </row>
    <row r="658">
      <c r="A658" s="21"/>
      <c r="B658" s="21"/>
      <c r="C658" s="13"/>
      <c r="D658" s="14"/>
      <c r="E658" s="13"/>
      <c r="F658" s="14"/>
      <c r="G658" s="13"/>
      <c r="H658" s="14"/>
      <c r="I658" s="13"/>
      <c r="J658" s="14"/>
      <c r="K658" s="13"/>
      <c r="L658" s="14"/>
      <c r="M658" s="21"/>
      <c r="N658" s="22"/>
      <c r="O658" s="22"/>
      <c r="P658" s="22"/>
      <c r="Q658" s="22"/>
      <c r="R658" s="22"/>
    </row>
    <row r="659">
      <c r="A659" s="19"/>
      <c r="B659" s="19"/>
      <c r="C659" s="13"/>
      <c r="D659" s="14"/>
      <c r="E659" s="13"/>
      <c r="F659" s="14"/>
      <c r="G659" s="13"/>
      <c r="H659" s="14"/>
      <c r="I659" s="13"/>
      <c r="J659" s="14"/>
      <c r="K659" s="13"/>
      <c r="L659" s="14"/>
      <c r="M659" s="19"/>
      <c r="N659" s="20"/>
      <c r="O659" s="20"/>
      <c r="P659" s="20"/>
      <c r="Q659" s="20"/>
      <c r="R659" s="20"/>
    </row>
    <row r="660">
      <c r="A660" s="21"/>
      <c r="B660" s="21"/>
      <c r="C660" s="13"/>
      <c r="D660" s="14"/>
      <c r="E660" s="13"/>
      <c r="F660" s="14"/>
      <c r="G660" s="13"/>
      <c r="H660" s="14"/>
      <c r="I660" s="13"/>
      <c r="J660" s="14"/>
      <c r="K660" s="13"/>
      <c r="L660" s="14"/>
      <c r="M660" s="21"/>
      <c r="N660" s="22"/>
      <c r="O660" s="22"/>
      <c r="P660" s="22"/>
      <c r="Q660" s="22"/>
      <c r="R660" s="22"/>
    </row>
    <row r="661">
      <c r="A661" s="19"/>
      <c r="B661" s="19"/>
      <c r="C661" s="13"/>
      <c r="D661" s="14"/>
      <c r="E661" s="13"/>
      <c r="F661" s="14"/>
      <c r="G661" s="13"/>
      <c r="H661" s="14"/>
      <c r="I661" s="13"/>
      <c r="J661" s="14"/>
      <c r="K661" s="13"/>
      <c r="L661" s="14"/>
      <c r="M661" s="19"/>
      <c r="N661" s="20"/>
      <c r="O661" s="20"/>
      <c r="P661" s="20"/>
      <c r="Q661" s="20"/>
      <c r="R661" s="20"/>
    </row>
    <row r="662">
      <c r="A662" s="21"/>
      <c r="B662" s="21"/>
      <c r="C662" s="13"/>
      <c r="D662" s="14"/>
      <c r="E662" s="13"/>
      <c r="F662" s="14"/>
      <c r="G662" s="13"/>
      <c r="H662" s="14"/>
      <c r="I662" s="13"/>
      <c r="J662" s="14"/>
      <c r="K662" s="13"/>
      <c r="L662" s="14"/>
      <c r="M662" s="21"/>
      <c r="N662" s="22"/>
      <c r="O662" s="22"/>
      <c r="P662" s="22"/>
      <c r="Q662" s="22"/>
      <c r="R662" s="22"/>
    </row>
    <row r="663">
      <c r="A663" s="19"/>
      <c r="B663" s="19"/>
      <c r="C663" s="13"/>
      <c r="D663" s="14"/>
      <c r="E663" s="13"/>
      <c r="F663" s="14"/>
      <c r="G663" s="13"/>
      <c r="H663" s="14"/>
      <c r="I663" s="13"/>
      <c r="J663" s="14"/>
      <c r="K663" s="13"/>
      <c r="L663" s="14"/>
      <c r="M663" s="19"/>
      <c r="N663" s="20"/>
      <c r="O663" s="20"/>
      <c r="P663" s="20"/>
      <c r="Q663" s="20"/>
      <c r="R663" s="20"/>
    </row>
    <row r="664">
      <c r="A664" s="21"/>
      <c r="B664" s="21"/>
      <c r="C664" s="13"/>
      <c r="D664" s="14"/>
      <c r="E664" s="13"/>
      <c r="F664" s="14"/>
      <c r="G664" s="13"/>
      <c r="H664" s="14"/>
      <c r="I664" s="13"/>
      <c r="J664" s="14"/>
      <c r="K664" s="13"/>
      <c r="L664" s="14"/>
      <c r="M664" s="21"/>
      <c r="N664" s="22"/>
      <c r="O664" s="22"/>
      <c r="P664" s="22"/>
      <c r="Q664" s="22"/>
      <c r="R664" s="22"/>
    </row>
    <row r="665">
      <c r="A665" s="19"/>
      <c r="B665" s="19"/>
      <c r="C665" s="13"/>
      <c r="D665" s="14"/>
      <c r="E665" s="13"/>
      <c r="F665" s="14"/>
      <c r="G665" s="13"/>
      <c r="H665" s="14"/>
      <c r="I665" s="13"/>
      <c r="J665" s="14"/>
      <c r="K665" s="13"/>
      <c r="L665" s="14"/>
      <c r="M665" s="19"/>
      <c r="N665" s="20"/>
      <c r="O665" s="20"/>
      <c r="P665" s="20"/>
      <c r="Q665" s="20"/>
      <c r="R665" s="20"/>
    </row>
    <row r="666">
      <c r="A666" s="21"/>
      <c r="B666" s="21"/>
      <c r="C666" s="13"/>
      <c r="D666" s="14"/>
      <c r="E666" s="13"/>
      <c r="F666" s="14"/>
      <c r="G666" s="13"/>
      <c r="H666" s="14"/>
      <c r="I666" s="13"/>
      <c r="J666" s="14"/>
      <c r="K666" s="13"/>
      <c r="L666" s="14"/>
      <c r="M666" s="21"/>
      <c r="N666" s="22"/>
      <c r="O666" s="22"/>
      <c r="P666" s="22"/>
      <c r="Q666" s="22"/>
      <c r="R666" s="22"/>
    </row>
    <row r="667">
      <c r="A667" s="19"/>
      <c r="B667" s="19"/>
      <c r="C667" s="13"/>
      <c r="D667" s="14"/>
      <c r="E667" s="13"/>
      <c r="F667" s="14"/>
      <c r="G667" s="13"/>
      <c r="H667" s="14"/>
      <c r="I667" s="13"/>
      <c r="J667" s="14"/>
      <c r="K667" s="13"/>
      <c r="L667" s="14"/>
      <c r="M667" s="19"/>
      <c r="N667" s="20"/>
      <c r="O667" s="20"/>
      <c r="P667" s="20"/>
      <c r="Q667" s="20"/>
      <c r="R667" s="20"/>
    </row>
    <row r="668">
      <c r="A668" s="21"/>
      <c r="B668" s="21"/>
      <c r="C668" s="13"/>
      <c r="D668" s="14"/>
      <c r="E668" s="13"/>
      <c r="F668" s="14"/>
      <c r="G668" s="13"/>
      <c r="H668" s="14"/>
      <c r="I668" s="13"/>
      <c r="J668" s="14"/>
      <c r="K668" s="13"/>
      <c r="L668" s="14"/>
      <c r="M668" s="21"/>
      <c r="N668" s="22"/>
      <c r="O668" s="22"/>
      <c r="P668" s="22"/>
      <c r="Q668" s="22"/>
      <c r="R668" s="22"/>
    </row>
    <row r="669">
      <c r="A669" s="19"/>
      <c r="B669" s="19"/>
      <c r="C669" s="13"/>
      <c r="D669" s="14"/>
      <c r="E669" s="13"/>
      <c r="F669" s="14"/>
      <c r="G669" s="13"/>
      <c r="H669" s="14"/>
      <c r="I669" s="13"/>
      <c r="J669" s="14"/>
      <c r="K669" s="13"/>
      <c r="L669" s="14"/>
      <c r="M669" s="19"/>
      <c r="N669" s="20"/>
      <c r="O669" s="20"/>
      <c r="P669" s="20"/>
      <c r="Q669" s="20"/>
      <c r="R669" s="20"/>
    </row>
    <row r="670">
      <c r="A670" s="21"/>
      <c r="B670" s="21"/>
      <c r="C670" s="13"/>
      <c r="D670" s="14"/>
      <c r="E670" s="13"/>
      <c r="F670" s="14"/>
      <c r="G670" s="13"/>
      <c r="H670" s="14"/>
      <c r="I670" s="13"/>
      <c r="J670" s="14"/>
      <c r="K670" s="13"/>
      <c r="L670" s="14"/>
      <c r="M670" s="21"/>
      <c r="N670" s="22"/>
      <c r="O670" s="22"/>
      <c r="P670" s="22"/>
      <c r="Q670" s="22"/>
      <c r="R670" s="22"/>
    </row>
    <row r="671">
      <c r="A671" s="19"/>
      <c r="B671" s="19"/>
      <c r="C671" s="13"/>
      <c r="D671" s="14"/>
      <c r="E671" s="13"/>
      <c r="F671" s="14"/>
      <c r="G671" s="13"/>
      <c r="H671" s="14"/>
      <c r="I671" s="13"/>
      <c r="J671" s="14"/>
      <c r="K671" s="13"/>
      <c r="L671" s="14"/>
      <c r="M671" s="19"/>
      <c r="N671" s="20"/>
      <c r="O671" s="20"/>
      <c r="P671" s="20"/>
      <c r="Q671" s="20"/>
      <c r="R671" s="20"/>
    </row>
    <row r="672">
      <c r="A672" s="21"/>
      <c r="B672" s="21"/>
      <c r="C672" s="13"/>
      <c r="D672" s="14"/>
      <c r="E672" s="13"/>
      <c r="F672" s="14"/>
      <c r="G672" s="13"/>
      <c r="H672" s="14"/>
      <c r="I672" s="13"/>
      <c r="J672" s="14"/>
      <c r="K672" s="13"/>
      <c r="L672" s="14"/>
      <c r="M672" s="21"/>
      <c r="N672" s="22"/>
      <c r="O672" s="22"/>
      <c r="P672" s="22"/>
      <c r="Q672" s="22"/>
      <c r="R672" s="22"/>
    </row>
    <row r="673">
      <c r="A673" s="19"/>
      <c r="B673" s="19"/>
      <c r="C673" s="13"/>
      <c r="D673" s="14"/>
      <c r="E673" s="13"/>
      <c r="F673" s="14"/>
      <c r="G673" s="13"/>
      <c r="H673" s="14"/>
      <c r="I673" s="13"/>
      <c r="J673" s="14"/>
      <c r="K673" s="13"/>
      <c r="L673" s="14"/>
      <c r="M673" s="19"/>
      <c r="N673" s="20"/>
      <c r="O673" s="20"/>
      <c r="P673" s="20"/>
      <c r="Q673" s="20"/>
      <c r="R673" s="20"/>
    </row>
    <row r="674">
      <c r="A674" s="21"/>
      <c r="B674" s="21"/>
      <c r="C674" s="13"/>
      <c r="D674" s="14"/>
      <c r="E674" s="13"/>
      <c r="F674" s="14"/>
      <c r="G674" s="13"/>
      <c r="H674" s="14"/>
      <c r="I674" s="13"/>
      <c r="J674" s="14"/>
      <c r="K674" s="13"/>
      <c r="L674" s="14"/>
      <c r="M674" s="21"/>
      <c r="N674" s="22"/>
      <c r="O674" s="22"/>
      <c r="P674" s="22"/>
      <c r="Q674" s="22"/>
      <c r="R674" s="22"/>
    </row>
    <row r="675">
      <c r="A675" s="19"/>
      <c r="B675" s="19"/>
      <c r="C675" s="13"/>
      <c r="D675" s="14"/>
      <c r="E675" s="13"/>
      <c r="F675" s="14"/>
      <c r="G675" s="13"/>
      <c r="H675" s="14"/>
      <c r="I675" s="13"/>
      <c r="J675" s="14"/>
      <c r="K675" s="13"/>
      <c r="L675" s="14"/>
      <c r="M675" s="19"/>
      <c r="N675" s="20"/>
      <c r="O675" s="20"/>
      <c r="P675" s="20"/>
      <c r="Q675" s="20"/>
      <c r="R675" s="20"/>
    </row>
    <row r="676">
      <c r="A676" s="21"/>
      <c r="B676" s="21"/>
      <c r="C676" s="13"/>
      <c r="D676" s="14"/>
      <c r="E676" s="13"/>
      <c r="F676" s="14"/>
      <c r="G676" s="13"/>
      <c r="H676" s="14"/>
      <c r="I676" s="13"/>
      <c r="J676" s="14"/>
      <c r="K676" s="13"/>
      <c r="L676" s="14"/>
      <c r="M676" s="21"/>
      <c r="N676" s="22"/>
      <c r="O676" s="22"/>
      <c r="P676" s="22"/>
      <c r="Q676" s="22"/>
      <c r="R676" s="22"/>
    </row>
    <row r="677">
      <c r="A677" s="19"/>
      <c r="B677" s="19"/>
      <c r="C677" s="13"/>
      <c r="D677" s="14"/>
      <c r="E677" s="13"/>
      <c r="F677" s="14"/>
      <c r="G677" s="13"/>
      <c r="H677" s="14"/>
      <c r="I677" s="13"/>
      <c r="J677" s="14"/>
      <c r="K677" s="13"/>
      <c r="L677" s="14"/>
      <c r="M677" s="19"/>
      <c r="N677" s="20"/>
      <c r="O677" s="20"/>
      <c r="P677" s="20"/>
      <c r="Q677" s="20"/>
      <c r="R677" s="20"/>
    </row>
    <row r="678">
      <c r="A678" s="21"/>
      <c r="B678" s="21"/>
      <c r="C678" s="13"/>
      <c r="D678" s="14"/>
      <c r="E678" s="13"/>
      <c r="F678" s="14"/>
      <c r="G678" s="13"/>
      <c r="H678" s="14"/>
      <c r="I678" s="13"/>
      <c r="J678" s="14"/>
      <c r="K678" s="13"/>
      <c r="L678" s="14"/>
      <c r="M678" s="21"/>
      <c r="N678" s="22"/>
      <c r="O678" s="22"/>
      <c r="P678" s="22"/>
      <c r="Q678" s="22"/>
      <c r="R678" s="22"/>
    </row>
    <row r="679">
      <c r="A679" s="19"/>
      <c r="B679" s="19"/>
      <c r="C679" s="13"/>
      <c r="D679" s="14"/>
      <c r="E679" s="13"/>
      <c r="F679" s="14"/>
      <c r="G679" s="13"/>
      <c r="H679" s="14"/>
      <c r="I679" s="13"/>
      <c r="J679" s="14"/>
      <c r="K679" s="13"/>
      <c r="L679" s="14"/>
      <c r="M679" s="19"/>
      <c r="N679" s="20"/>
      <c r="O679" s="20"/>
      <c r="P679" s="20"/>
      <c r="Q679" s="20"/>
      <c r="R679" s="20"/>
    </row>
    <row r="680">
      <c r="A680" s="21"/>
      <c r="B680" s="21"/>
      <c r="C680" s="13"/>
      <c r="D680" s="14"/>
      <c r="E680" s="13"/>
      <c r="F680" s="14"/>
      <c r="G680" s="13"/>
      <c r="H680" s="14"/>
      <c r="I680" s="13"/>
      <c r="J680" s="14"/>
      <c r="K680" s="13"/>
      <c r="L680" s="14"/>
      <c r="M680" s="21"/>
      <c r="N680" s="22"/>
      <c r="O680" s="22"/>
      <c r="P680" s="22"/>
      <c r="Q680" s="22"/>
      <c r="R680" s="22"/>
    </row>
    <row r="681">
      <c r="A681" s="19"/>
      <c r="B681" s="19"/>
      <c r="C681" s="13"/>
      <c r="D681" s="14"/>
      <c r="E681" s="13"/>
      <c r="F681" s="14"/>
      <c r="G681" s="13"/>
      <c r="H681" s="14"/>
      <c r="I681" s="13"/>
      <c r="J681" s="14"/>
      <c r="K681" s="13"/>
      <c r="L681" s="14"/>
      <c r="M681" s="19"/>
      <c r="N681" s="20"/>
      <c r="O681" s="20"/>
      <c r="P681" s="20"/>
      <c r="Q681" s="20"/>
      <c r="R681" s="20"/>
    </row>
    <row r="682">
      <c r="A682" s="21"/>
      <c r="B682" s="21"/>
      <c r="C682" s="13"/>
      <c r="D682" s="14"/>
      <c r="E682" s="13"/>
      <c r="F682" s="14"/>
      <c r="G682" s="13"/>
      <c r="H682" s="14"/>
      <c r="I682" s="13"/>
      <c r="J682" s="14"/>
      <c r="K682" s="13"/>
      <c r="L682" s="14"/>
      <c r="M682" s="21"/>
      <c r="N682" s="22"/>
      <c r="O682" s="22"/>
      <c r="P682" s="22"/>
      <c r="Q682" s="22"/>
      <c r="R682" s="22"/>
    </row>
    <row r="683">
      <c r="A683" s="19"/>
      <c r="B683" s="19"/>
      <c r="C683" s="13"/>
      <c r="D683" s="14"/>
      <c r="E683" s="13"/>
      <c r="F683" s="14"/>
      <c r="G683" s="13"/>
      <c r="H683" s="14"/>
      <c r="I683" s="13"/>
      <c r="J683" s="14"/>
      <c r="K683" s="13"/>
      <c r="L683" s="14"/>
      <c r="M683" s="19"/>
      <c r="N683" s="20"/>
      <c r="O683" s="20"/>
      <c r="P683" s="20"/>
      <c r="Q683" s="20"/>
      <c r="R683" s="20"/>
    </row>
    <row r="684">
      <c r="A684" s="21"/>
      <c r="B684" s="21"/>
      <c r="C684" s="13"/>
      <c r="D684" s="14"/>
      <c r="E684" s="13"/>
      <c r="F684" s="14"/>
      <c r="G684" s="13"/>
      <c r="H684" s="14"/>
      <c r="I684" s="13"/>
      <c r="J684" s="14"/>
      <c r="K684" s="13"/>
      <c r="L684" s="14"/>
      <c r="M684" s="21"/>
      <c r="N684" s="22"/>
      <c r="O684" s="22"/>
      <c r="P684" s="22"/>
      <c r="Q684" s="22"/>
      <c r="R684" s="22"/>
    </row>
    <row r="685">
      <c r="A685" s="19"/>
      <c r="B685" s="19"/>
      <c r="C685" s="13"/>
      <c r="D685" s="14"/>
      <c r="E685" s="13"/>
      <c r="F685" s="14"/>
      <c r="G685" s="13"/>
      <c r="H685" s="14"/>
      <c r="I685" s="13"/>
      <c r="J685" s="14"/>
      <c r="K685" s="13"/>
      <c r="L685" s="14"/>
      <c r="M685" s="19"/>
      <c r="N685" s="20"/>
      <c r="O685" s="20"/>
      <c r="P685" s="20"/>
      <c r="Q685" s="20"/>
      <c r="R685" s="20"/>
    </row>
    <row r="686">
      <c r="A686" s="21"/>
      <c r="B686" s="21"/>
      <c r="C686" s="13"/>
      <c r="D686" s="14"/>
      <c r="E686" s="13"/>
      <c r="F686" s="14"/>
      <c r="G686" s="13"/>
      <c r="H686" s="14"/>
      <c r="I686" s="13"/>
      <c r="J686" s="14"/>
      <c r="K686" s="13"/>
      <c r="L686" s="14"/>
      <c r="M686" s="21"/>
      <c r="N686" s="22"/>
      <c r="O686" s="22"/>
      <c r="P686" s="22"/>
      <c r="Q686" s="22"/>
      <c r="R686" s="22"/>
    </row>
    <row r="687">
      <c r="A687" s="19"/>
      <c r="B687" s="19"/>
      <c r="C687" s="13"/>
      <c r="D687" s="14"/>
      <c r="E687" s="13"/>
      <c r="F687" s="14"/>
      <c r="G687" s="13"/>
      <c r="H687" s="14"/>
      <c r="I687" s="13"/>
      <c r="J687" s="14"/>
      <c r="K687" s="13"/>
      <c r="L687" s="14"/>
      <c r="M687" s="19"/>
      <c r="N687" s="20"/>
      <c r="O687" s="20"/>
      <c r="P687" s="20"/>
      <c r="Q687" s="20"/>
      <c r="R687" s="20"/>
    </row>
    <row r="688">
      <c r="A688" s="21"/>
      <c r="B688" s="21"/>
      <c r="C688" s="13"/>
      <c r="D688" s="14"/>
      <c r="E688" s="13"/>
      <c r="F688" s="14"/>
      <c r="G688" s="13"/>
      <c r="H688" s="14"/>
      <c r="I688" s="13"/>
      <c r="J688" s="14"/>
      <c r="K688" s="13"/>
      <c r="L688" s="14"/>
      <c r="M688" s="21"/>
      <c r="N688" s="22"/>
      <c r="O688" s="22"/>
      <c r="P688" s="22"/>
      <c r="Q688" s="22"/>
      <c r="R688" s="22"/>
    </row>
    <row r="689">
      <c r="A689" s="19"/>
      <c r="B689" s="19"/>
      <c r="C689" s="13"/>
      <c r="D689" s="14"/>
      <c r="E689" s="13"/>
      <c r="F689" s="14"/>
      <c r="G689" s="13"/>
      <c r="H689" s="14"/>
      <c r="I689" s="13"/>
      <c r="J689" s="14"/>
      <c r="K689" s="13"/>
      <c r="L689" s="14"/>
      <c r="M689" s="19"/>
      <c r="N689" s="20"/>
      <c r="O689" s="20"/>
      <c r="P689" s="20"/>
      <c r="Q689" s="20"/>
      <c r="R689" s="20"/>
    </row>
    <row r="690">
      <c r="A690" s="21"/>
      <c r="B690" s="21"/>
      <c r="C690" s="13"/>
      <c r="D690" s="14"/>
      <c r="E690" s="13"/>
      <c r="F690" s="14"/>
      <c r="G690" s="13"/>
      <c r="H690" s="14"/>
      <c r="I690" s="13"/>
      <c r="J690" s="14"/>
      <c r="K690" s="13"/>
      <c r="L690" s="14"/>
      <c r="M690" s="21"/>
      <c r="N690" s="22"/>
      <c r="O690" s="22"/>
      <c r="P690" s="22"/>
      <c r="Q690" s="22"/>
      <c r="R690" s="22"/>
    </row>
    <row r="691">
      <c r="A691" s="19"/>
      <c r="B691" s="19"/>
      <c r="C691" s="13"/>
      <c r="D691" s="14"/>
      <c r="E691" s="13"/>
      <c r="F691" s="14"/>
      <c r="G691" s="13"/>
      <c r="H691" s="14"/>
      <c r="I691" s="13"/>
      <c r="J691" s="14"/>
      <c r="K691" s="13"/>
      <c r="L691" s="14"/>
      <c r="M691" s="19"/>
      <c r="N691" s="20"/>
      <c r="O691" s="20"/>
      <c r="P691" s="20"/>
      <c r="Q691" s="20"/>
      <c r="R691" s="20"/>
    </row>
    <row r="692">
      <c r="A692" s="21"/>
      <c r="B692" s="21"/>
      <c r="C692" s="13"/>
      <c r="D692" s="14"/>
      <c r="E692" s="13"/>
      <c r="F692" s="14"/>
      <c r="G692" s="13"/>
      <c r="H692" s="14"/>
      <c r="I692" s="13"/>
      <c r="J692" s="14"/>
      <c r="K692" s="13"/>
      <c r="L692" s="14"/>
      <c r="M692" s="21"/>
      <c r="N692" s="22"/>
      <c r="O692" s="22"/>
      <c r="P692" s="22"/>
      <c r="Q692" s="22"/>
      <c r="R692" s="22"/>
    </row>
    <row r="693">
      <c r="A693" s="19"/>
      <c r="B693" s="19"/>
      <c r="C693" s="13"/>
      <c r="D693" s="14"/>
      <c r="E693" s="13"/>
      <c r="F693" s="14"/>
      <c r="G693" s="13"/>
      <c r="H693" s="14"/>
      <c r="I693" s="13"/>
      <c r="J693" s="14"/>
      <c r="K693" s="13"/>
      <c r="L693" s="14"/>
      <c r="M693" s="19"/>
      <c r="N693" s="20"/>
      <c r="O693" s="20"/>
      <c r="P693" s="20"/>
      <c r="Q693" s="20"/>
      <c r="R693" s="20"/>
    </row>
    <row r="694">
      <c r="A694" s="21"/>
      <c r="B694" s="21"/>
      <c r="C694" s="13"/>
      <c r="D694" s="14"/>
      <c r="E694" s="13"/>
      <c r="F694" s="14"/>
      <c r="G694" s="13"/>
      <c r="H694" s="14"/>
      <c r="I694" s="13"/>
      <c r="J694" s="14"/>
      <c r="K694" s="13"/>
      <c r="L694" s="14"/>
      <c r="M694" s="21"/>
      <c r="N694" s="22"/>
      <c r="O694" s="22"/>
      <c r="P694" s="22"/>
      <c r="Q694" s="22"/>
      <c r="R694" s="22"/>
    </row>
    <row r="695">
      <c r="A695" s="19"/>
      <c r="B695" s="19"/>
      <c r="C695" s="13"/>
      <c r="D695" s="14"/>
      <c r="E695" s="13"/>
      <c r="F695" s="14"/>
      <c r="G695" s="13"/>
      <c r="H695" s="14"/>
      <c r="I695" s="13"/>
      <c r="J695" s="14"/>
      <c r="K695" s="13"/>
      <c r="L695" s="14"/>
      <c r="M695" s="19"/>
      <c r="N695" s="20"/>
      <c r="O695" s="20"/>
      <c r="P695" s="20"/>
      <c r="Q695" s="20"/>
      <c r="R695" s="20"/>
    </row>
    <row r="696">
      <c r="A696" s="21"/>
      <c r="B696" s="21"/>
      <c r="C696" s="13"/>
      <c r="D696" s="14"/>
      <c r="E696" s="13"/>
      <c r="F696" s="14"/>
      <c r="G696" s="13"/>
      <c r="H696" s="14"/>
      <c r="I696" s="13"/>
      <c r="J696" s="14"/>
      <c r="K696" s="13"/>
      <c r="L696" s="14"/>
      <c r="M696" s="21"/>
      <c r="N696" s="22"/>
      <c r="O696" s="22"/>
      <c r="P696" s="22"/>
      <c r="Q696" s="22"/>
      <c r="R696" s="22"/>
    </row>
    <row r="697">
      <c r="A697" s="19"/>
      <c r="B697" s="19"/>
      <c r="C697" s="13"/>
      <c r="D697" s="14"/>
      <c r="E697" s="13"/>
      <c r="F697" s="14"/>
      <c r="G697" s="13"/>
      <c r="H697" s="14"/>
      <c r="I697" s="13"/>
      <c r="J697" s="14"/>
      <c r="K697" s="13"/>
      <c r="L697" s="14"/>
      <c r="M697" s="19"/>
      <c r="N697" s="20"/>
      <c r="O697" s="20"/>
      <c r="P697" s="20"/>
      <c r="Q697" s="20"/>
      <c r="R697" s="20"/>
    </row>
    <row r="698">
      <c r="A698" s="21"/>
      <c r="B698" s="21"/>
      <c r="C698" s="13"/>
      <c r="D698" s="14"/>
      <c r="E698" s="13"/>
      <c r="F698" s="14"/>
      <c r="G698" s="13"/>
      <c r="H698" s="14"/>
      <c r="I698" s="13"/>
      <c r="J698" s="14"/>
      <c r="K698" s="13"/>
      <c r="L698" s="14"/>
      <c r="M698" s="21"/>
      <c r="N698" s="22"/>
      <c r="O698" s="22"/>
      <c r="P698" s="22"/>
      <c r="Q698" s="22"/>
      <c r="R698" s="22"/>
    </row>
    <row r="699">
      <c r="A699" s="19"/>
      <c r="B699" s="19"/>
      <c r="C699" s="13"/>
      <c r="D699" s="14"/>
      <c r="E699" s="13"/>
      <c r="F699" s="14"/>
      <c r="G699" s="13"/>
      <c r="H699" s="14"/>
      <c r="I699" s="13"/>
      <c r="J699" s="14"/>
      <c r="K699" s="13"/>
      <c r="L699" s="14"/>
      <c r="M699" s="19"/>
      <c r="N699" s="20"/>
      <c r="O699" s="20"/>
      <c r="P699" s="20"/>
      <c r="Q699" s="20"/>
      <c r="R699" s="20"/>
    </row>
    <row r="700">
      <c r="A700" s="21"/>
      <c r="B700" s="21"/>
      <c r="C700" s="13"/>
      <c r="D700" s="14"/>
      <c r="E700" s="13"/>
      <c r="F700" s="14"/>
      <c r="G700" s="13"/>
      <c r="H700" s="14"/>
      <c r="I700" s="13"/>
      <c r="J700" s="14"/>
      <c r="K700" s="13"/>
      <c r="L700" s="14"/>
      <c r="M700" s="21"/>
      <c r="N700" s="22"/>
      <c r="O700" s="22"/>
      <c r="P700" s="22"/>
      <c r="Q700" s="22"/>
      <c r="R700" s="22"/>
    </row>
    <row r="701">
      <c r="A701" s="19"/>
      <c r="B701" s="19"/>
      <c r="C701" s="13"/>
      <c r="D701" s="14"/>
      <c r="E701" s="13"/>
      <c r="F701" s="14"/>
      <c r="G701" s="13"/>
      <c r="H701" s="14"/>
      <c r="I701" s="13"/>
      <c r="J701" s="14"/>
      <c r="K701" s="13"/>
      <c r="L701" s="14"/>
      <c r="M701" s="19"/>
      <c r="N701" s="20"/>
      <c r="O701" s="20"/>
      <c r="P701" s="20"/>
      <c r="Q701" s="20"/>
      <c r="R701" s="20"/>
    </row>
    <row r="702">
      <c r="A702" s="21"/>
      <c r="B702" s="21"/>
      <c r="C702" s="13"/>
      <c r="D702" s="14"/>
      <c r="E702" s="13"/>
      <c r="F702" s="14"/>
      <c r="G702" s="13"/>
      <c r="H702" s="14"/>
      <c r="I702" s="13"/>
      <c r="J702" s="14"/>
      <c r="K702" s="13"/>
      <c r="L702" s="14"/>
      <c r="M702" s="21"/>
      <c r="N702" s="22"/>
      <c r="O702" s="22"/>
      <c r="P702" s="22"/>
      <c r="Q702" s="22"/>
      <c r="R702" s="22"/>
    </row>
    <row r="703">
      <c r="A703" s="19"/>
      <c r="B703" s="19"/>
      <c r="C703" s="13"/>
      <c r="D703" s="14"/>
      <c r="E703" s="13"/>
      <c r="F703" s="14"/>
      <c r="G703" s="13"/>
      <c r="H703" s="14"/>
      <c r="I703" s="13"/>
      <c r="J703" s="14"/>
      <c r="K703" s="13"/>
      <c r="L703" s="14"/>
      <c r="M703" s="19"/>
      <c r="N703" s="20"/>
      <c r="O703" s="20"/>
      <c r="P703" s="20"/>
      <c r="Q703" s="20"/>
      <c r="R703" s="20"/>
    </row>
    <row r="704">
      <c r="A704" s="21"/>
      <c r="B704" s="21"/>
      <c r="C704" s="13"/>
      <c r="D704" s="14"/>
      <c r="E704" s="13"/>
      <c r="F704" s="14"/>
      <c r="G704" s="13"/>
      <c r="H704" s="14"/>
      <c r="I704" s="13"/>
      <c r="J704" s="14"/>
      <c r="K704" s="13"/>
      <c r="L704" s="14"/>
      <c r="M704" s="21"/>
      <c r="N704" s="22"/>
      <c r="O704" s="22"/>
      <c r="P704" s="22"/>
      <c r="Q704" s="22"/>
      <c r="R704" s="22"/>
    </row>
    <row r="705">
      <c r="A705" s="19"/>
      <c r="B705" s="19"/>
      <c r="C705" s="13"/>
      <c r="D705" s="14"/>
      <c r="E705" s="13"/>
      <c r="F705" s="14"/>
      <c r="G705" s="13"/>
      <c r="H705" s="14"/>
      <c r="I705" s="13"/>
      <c r="J705" s="14"/>
      <c r="K705" s="13"/>
      <c r="L705" s="14"/>
      <c r="M705" s="19"/>
      <c r="N705" s="20"/>
      <c r="O705" s="20"/>
      <c r="P705" s="20"/>
      <c r="Q705" s="20"/>
      <c r="R705" s="20"/>
    </row>
    <row r="706">
      <c r="A706" s="21"/>
      <c r="B706" s="21"/>
      <c r="C706" s="13"/>
      <c r="D706" s="14"/>
      <c r="E706" s="13"/>
      <c r="F706" s="14"/>
      <c r="G706" s="13"/>
      <c r="H706" s="14"/>
      <c r="I706" s="13"/>
      <c r="J706" s="14"/>
      <c r="K706" s="13"/>
      <c r="L706" s="14"/>
      <c r="M706" s="21"/>
      <c r="N706" s="22"/>
      <c r="O706" s="22"/>
      <c r="P706" s="22"/>
      <c r="Q706" s="22"/>
      <c r="R706" s="22"/>
    </row>
    <row r="707">
      <c r="A707" s="19"/>
      <c r="B707" s="19"/>
      <c r="C707" s="13"/>
      <c r="D707" s="14"/>
      <c r="E707" s="13"/>
      <c r="F707" s="14"/>
      <c r="G707" s="13"/>
      <c r="H707" s="14"/>
      <c r="I707" s="13"/>
      <c r="J707" s="14"/>
      <c r="K707" s="13"/>
      <c r="L707" s="14"/>
      <c r="M707" s="19"/>
      <c r="N707" s="20"/>
      <c r="O707" s="20"/>
      <c r="P707" s="20"/>
      <c r="Q707" s="20"/>
      <c r="R707" s="20"/>
    </row>
    <row r="708">
      <c r="A708" s="21"/>
      <c r="B708" s="21"/>
      <c r="C708" s="13"/>
      <c r="D708" s="14"/>
      <c r="E708" s="13"/>
      <c r="F708" s="14"/>
      <c r="G708" s="13"/>
      <c r="H708" s="14"/>
      <c r="I708" s="13"/>
      <c r="J708" s="14"/>
      <c r="K708" s="13"/>
      <c r="L708" s="14"/>
      <c r="M708" s="21"/>
      <c r="N708" s="22"/>
      <c r="O708" s="22"/>
      <c r="P708" s="22"/>
      <c r="Q708" s="22"/>
      <c r="R708" s="22"/>
    </row>
    <row r="709">
      <c r="A709" s="19"/>
      <c r="B709" s="19"/>
      <c r="C709" s="13"/>
      <c r="D709" s="14"/>
      <c r="E709" s="13"/>
      <c r="F709" s="14"/>
      <c r="G709" s="13"/>
      <c r="H709" s="14"/>
      <c r="I709" s="13"/>
      <c r="J709" s="14"/>
      <c r="K709" s="13"/>
      <c r="L709" s="14"/>
      <c r="M709" s="19"/>
      <c r="N709" s="20"/>
      <c r="O709" s="20"/>
      <c r="P709" s="20"/>
      <c r="Q709" s="20"/>
      <c r="R709" s="20"/>
    </row>
    <row r="710">
      <c r="A710" s="21"/>
      <c r="B710" s="21"/>
      <c r="C710" s="13"/>
      <c r="D710" s="14"/>
      <c r="E710" s="13"/>
      <c r="F710" s="14"/>
      <c r="G710" s="13"/>
      <c r="H710" s="14"/>
      <c r="I710" s="13"/>
      <c r="J710" s="14"/>
      <c r="K710" s="13"/>
      <c r="L710" s="14"/>
      <c r="M710" s="21"/>
      <c r="N710" s="22"/>
      <c r="O710" s="22"/>
      <c r="P710" s="22"/>
      <c r="Q710" s="22"/>
      <c r="R710" s="22"/>
    </row>
    <row r="711">
      <c r="A711" s="19"/>
      <c r="B711" s="19"/>
      <c r="C711" s="13"/>
      <c r="D711" s="14"/>
      <c r="E711" s="13"/>
      <c r="F711" s="14"/>
      <c r="G711" s="13"/>
      <c r="H711" s="14"/>
      <c r="I711" s="13"/>
      <c r="J711" s="14"/>
      <c r="K711" s="13"/>
      <c r="L711" s="14"/>
      <c r="M711" s="19"/>
      <c r="N711" s="20"/>
      <c r="O711" s="20"/>
      <c r="P711" s="20"/>
      <c r="Q711" s="20"/>
      <c r="R711" s="20"/>
    </row>
    <row r="712">
      <c r="A712" s="21"/>
      <c r="B712" s="21"/>
      <c r="C712" s="13"/>
      <c r="D712" s="14"/>
      <c r="E712" s="13"/>
      <c r="F712" s="14"/>
      <c r="G712" s="13"/>
      <c r="H712" s="14"/>
      <c r="I712" s="13"/>
      <c r="J712" s="14"/>
      <c r="K712" s="13"/>
      <c r="L712" s="14"/>
      <c r="M712" s="21"/>
      <c r="N712" s="22"/>
      <c r="O712" s="22"/>
      <c r="P712" s="22"/>
      <c r="Q712" s="22"/>
      <c r="R712" s="22"/>
    </row>
    <row r="713">
      <c r="A713" s="19"/>
      <c r="B713" s="19"/>
      <c r="C713" s="13"/>
      <c r="D713" s="14"/>
      <c r="E713" s="13"/>
      <c r="F713" s="14"/>
      <c r="G713" s="13"/>
      <c r="H713" s="14"/>
      <c r="I713" s="13"/>
      <c r="J713" s="14"/>
      <c r="K713" s="13"/>
      <c r="L713" s="14"/>
      <c r="M713" s="19"/>
      <c r="N713" s="20"/>
      <c r="O713" s="20"/>
      <c r="P713" s="20"/>
      <c r="Q713" s="20"/>
      <c r="R713" s="20"/>
    </row>
    <row r="714">
      <c r="A714" s="21"/>
      <c r="B714" s="21"/>
      <c r="C714" s="13"/>
      <c r="D714" s="14"/>
      <c r="E714" s="13"/>
      <c r="F714" s="14"/>
      <c r="G714" s="13"/>
      <c r="H714" s="14"/>
      <c r="I714" s="13"/>
      <c r="J714" s="14"/>
      <c r="K714" s="13"/>
      <c r="L714" s="14"/>
      <c r="M714" s="21"/>
      <c r="N714" s="22"/>
      <c r="O714" s="22"/>
      <c r="P714" s="22"/>
      <c r="Q714" s="22"/>
      <c r="R714" s="22"/>
    </row>
    <row r="715">
      <c r="A715" s="19"/>
      <c r="B715" s="19"/>
      <c r="C715" s="13"/>
      <c r="D715" s="14"/>
      <c r="E715" s="13"/>
      <c r="F715" s="14"/>
      <c r="G715" s="13"/>
      <c r="H715" s="14"/>
      <c r="I715" s="13"/>
      <c r="J715" s="14"/>
      <c r="K715" s="13"/>
      <c r="L715" s="14"/>
      <c r="M715" s="19"/>
      <c r="N715" s="20"/>
      <c r="O715" s="20"/>
      <c r="P715" s="20"/>
      <c r="Q715" s="20"/>
      <c r="R715" s="20"/>
    </row>
    <row r="716">
      <c r="A716" s="21"/>
      <c r="B716" s="21"/>
      <c r="C716" s="13"/>
      <c r="D716" s="14"/>
      <c r="E716" s="13"/>
      <c r="F716" s="14"/>
      <c r="G716" s="13"/>
      <c r="H716" s="14"/>
      <c r="I716" s="13"/>
      <c r="J716" s="14"/>
      <c r="K716" s="13"/>
      <c r="L716" s="14"/>
      <c r="M716" s="21"/>
      <c r="N716" s="22"/>
      <c r="O716" s="22"/>
      <c r="P716" s="22"/>
      <c r="Q716" s="22"/>
      <c r="R716" s="22"/>
    </row>
    <row r="717">
      <c r="A717" s="19"/>
      <c r="B717" s="19"/>
      <c r="C717" s="13"/>
      <c r="D717" s="14"/>
      <c r="E717" s="13"/>
      <c r="F717" s="14"/>
      <c r="G717" s="13"/>
      <c r="H717" s="14"/>
      <c r="I717" s="13"/>
      <c r="J717" s="14"/>
      <c r="K717" s="13"/>
      <c r="L717" s="14"/>
      <c r="M717" s="19"/>
      <c r="N717" s="20"/>
      <c r="O717" s="20"/>
      <c r="P717" s="20"/>
      <c r="Q717" s="20"/>
      <c r="R717" s="20"/>
    </row>
    <row r="718">
      <c r="A718" s="21"/>
      <c r="B718" s="21"/>
      <c r="C718" s="13"/>
      <c r="D718" s="14"/>
      <c r="E718" s="13"/>
      <c r="F718" s="14"/>
      <c r="G718" s="13"/>
      <c r="H718" s="14"/>
      <c r="I718" s="13"/>
      <c r="J718" s="14"/>
      <c r="K718" s="13"/>
      <c r="L718" s="14"/>
      <c r="M718" s="21"/>
      <c r="N718" s="22"/>
      <c r="O718" s="22"/>
      <c r="P718" s="22"/>
      <c r="Q718" s="22"/>
      <c r="R718" s="22"/>
    </row>
    <row r="719">
      <c r="A719" s="19"/>
      <c r="B719" s="19"/>
      <c r="C719" s="13"/>
      <c r="D719" s="14"/>
      <c r="E719" s="13"/>
      <c r="F719" s="14"/>
      <c r="G719" s="13"/>
      <c r="H719" s="14"/>
      <c r="I719" s="13"/>
      <c r="J719" s="14"/>
      <c r="K719" s="13"/>
      <c r="L719" s="14"/>
      <c r="M719" s="19"/>
      <c r="N719" s="20"/>
      <c r="O719" s="20"/>
      <c r="P719" s="20"/>
      <c r="Q719" s="20"/>
      <c r="R719" s="20"/>
    </row>
    <row r="720">
      <c r="A720" s="21"/>
      <c r="B720" s="21"/>
      <c r="C720" s="13"/>
      <c r="D720" s="14"/>
      <c r="E720" s="13"/>
      <c r="F720" s="14"/>
      <c r="G720" s="13"/>
      <c r="H720" s="14"/>
      <c r="I720" s="13"/>
      <c r="J720" s="14"/>
      <c r="K720" s="13"/>
      <c r="L720" s="14"/>
      <c r="M720" s="21"/>
      <c r="N720" s="22"/>
      <c r="O720" s="22"/>
      <c r="P720" s="22"/>
      <c r="Q720" s="22"/>
      <c r="R720" s="22"/>
    </row>
    <row r="721">
      <c r="A721" s="19"/>
      <c r="B721" s="19"/>
      <c r="C721" s="13"/>
      <c r="D721" s="14"/>
      <c r="E721" s="13"/>
      <c r="F721" s="14"/>
      <c r="G721" s="13"/>
      <c r="H721" s="14"/>
      <c r="I721" s="13"/>
      <c r="J721" s="14"/>
      <c r="K721" s="13"/>
      <c r="L721" s="14"/>
      <c r="M721" s="19"/>
      <c r="N721" s="20"/>
      <c r="O721" s="20"/>
      <c r="P721" s="20"/>
      <c r="Q721" s="20"/>
      <c r="R721" s="20"/>
    </row>
    <row r="722">
      <c r="A722" s="21"/>
      <c r="B722" s="21"/>
      <c r="C722" s="13"/>
      <c r="D722" s="14"/>
      <c r="E722" s="13"/>
      <c r="F722" s="14"/>
      <c r="G722" s="13"/>
      <c r="H722" s="14"/>
      <c r="I722" s="13"/>
      <c r="J722" s="14"/>
      <c r="K722" s="13"/>
      <c r="L722" s="14"/>
      <c r="M722" s="21"/>
      <c r="N722" s="22"/>
      <c r="O722" s="22"/>
      <c r="P722" s="22"/>
      <c r="Q722" s="22"/>
      <c r="R722" s="22"/>
    </row>
    <row r="723">
      <c r="A723" s="19"/>
      <c r="B723" s="19"/>
      <c r="C723" s="13"/>
      <c r="D723" s="14"/>
      <c r="E723" s="13"/>
      <c r="F723" s="14"/>
      <c r="G723" s="13"/>
      <c r="H723" s="14"/>
      <c r="I723" s="13"/>
      <c r="J723" s="14"/>
      <c r="K723" s="13"/>
      <c r="L723" s="14"/>
      <c r="M723" s="19"/>
      <c r="N723" s="20"/>
      <c r="O723" s="20"/>
      <c r="P723" s="20"/>
      <c r="Q723" s="20"/>
      <c r="R723" s="20"/>
    </row>
    <row r="724">
      <c r="A724" s="21"/>
      <c r="B724" s="21"/>
      <c r="C724" s="13"/>
      <c r="D724" s="14"/>
      <c r="E724" s="13"/>
      <c r="F724" s="14"/>
      <c r="G724" s="13"/>
      <c r="H724" s="14"/>
      <c r="I724" s="13"/>
      <c r="J724" s="14"/>
      <c r="K724" s="13"/>
      <c r="L724" s="14"/>
      <c r="M724" s="21"/>
      <c r="N724" s="22"/>
      <c r="O724" s="22"/>
      <c r="P724" s="22"/>
      <c r="Q724" s="22"/>
      <c r="R724" s="22"/>
    </row>
    <row r="725">
      <c r="A725" s="19"/>
      <c r="B725" s="19"/>
      <c r="C725" s="13"/>
      <c r="D725" s="14"/>
      <c r="E725" s="13"/>
      <c r="F725" s="14"/>
      <c r="G725" s="13"/>
      <c r="H725" s="14"/>
      <c r="I725" s="13"/>
      <c r="J725" s="14"/>
      <c r="K725" s="13"/>
      <c r="L725" s="14"/>
      <c r="M725" s="19"/>
      <c r="N725" s="20"/>
      <c r="O725" s="20"/>
      <c r="P725" s="20"/>
      <c r="Q725" s="20"/>
      <c r="R725" s="20"/>
    </row>
    <row r="726">
      <c r="A726" s="21"/>
      <c r="B726" s="21"/>
      <c r="C726" s="13"/>
      <c r="D726" s="14"/>
      <c r="E726" s="13"/>
      <c r="F726" s="14"/>
      <c r="G726" s="13"/>
      <c r="H726" s="14"/>
      <c r="I726" s="13"/>
      <c r="J726" s="14"/>
      <c r="K726" s="13"/>
      <c r="L726" s="14"/>
      <c r="M726" s="21"/>
      <c r="N726" s="22"/>
      <c r="O726" s="22"/>
      <c r="P726" s="22"/>
      <c r="Q726" s="22"/>
      <c r="R726" s="22"/>
    </row>
    <row r="727">
      <c r="A727" s="19"/>
      <c r="B727" s="19"/>
      <c r="C727" s="13"/>
      <c r="D727" s="14"/>
      <c r="E727" s="13"/>
      <c r="F727" s="14"/>
      <c r="G727" s="13"/>
      <c r="H727" s="14"/>
      <c r="I727" s="13"/>
      <c r="J727" s="14"/>
      <c r="K727" s="13"/>
      <c r="L727" s="14"/>
      <c r="M727" s="19"/>
      <c r="N727" s="20"/>
      <c r="O727" s="20"/>
      <c r="P727" s="20"/>
      <c r="Q727" s="20"/>
      <c r="R727" s="20"/>
    </row>
    <row r="728">
      <c r="A728" s="21"/>
      <c r="B728" s="21"/>
      <c r="C728" s="13"/>
      <c r="D728" s="14"/>
      <c r="E728" s="13"/>
      <c r="F728" s="14"/>
      <c r="G728" s="13"/>
      <c r="H728" s="14"/>
      <c r="I728" s="13"/>
      <c r="J728" s="14"/>
      <c r="K728" s="13"/>
      <c r="L728" s="14"/>
      <c r="M728" s="21"/>
      <c r="N728" s="22"/>
      <c r="O728" s="22"/>
      <c r="P728" s="22"/>
      <c r="Q728" s="22"/>
      <c r="R728" s="22"/>
    </row>
    <row r="729">
      <c r="A729" s="19"/>
      <c r="B729" s="19"/>
      <c r="C729" s="13"/>
      <c r="D729" s="14"/>
      <c r="E729" s="13"/>
      <c r="F729" s="14"/>
      <c r="G729" s="13"/>
      <c r="H729" s="14"/>
      <c r="I729" s="13"/>
      <c r="J729" s="14"/>
      <c r="K729" s="13"/>
      <c r="L729" s="14"/>
      <c r="M729" s="19"/>
      <c r="N729" s="20"/>
      <c r="O729" s="20"/>
      <c r="P729" s="20"/>
      <c r="Q729" s="20"/>
      <c r="R729" s="20"/>
    </row>
    <row r="730">
      <c r="A730" s="21"/>
      <c r="B730" s="21"/>
      <c r="C730" s="13"/>
      <c r="D730" s="14"/>
      <c r="E730" s="13"/>
      <c r="F730" s="14"/>
      <c r="G730" s="13"/>
      <c r="H730" s="14"/>
      <c r="I730" s="13"/>
      <c r="J730" s="14"/>
      <c r="K730" s="13"/>
      <c r="L730" s="14"/>
      <c r="M730" s="21"/>
      <c r="N730" s="22"/>
      <c r="O730" s="22"/>
      <c r="P730" s="22"/>
      <c r="Q730" s="22"/>
      <c r="R730" s="22"/>
    </row>
    <row r="731">
      <c r="A731" s="19"/>
      <c r="B731" s="19"/>
      <c r="C731" s="13"/>
      <c r="D731" s="14"/>
      <c r="E731" s="13"/>
      <c r="F731" s="14"/>
      <c r="G731" s="13"/>
      <c r="H731" s="14"/>
      <c r="I731" s="13"/>
      <c r="J731" s="14"/>
      <c r="K731" s="13"/>
      <c r="L731" s="14"/>
      <c r="M731" s="19"/>
      <c r="N731" s="20"/>
      <c r="O731" s="20"/>
      <c r="P731" s="20"/>
      <c r="Q731" s="20"/>
      <c r="R731" s="20"/>
    </row>
    <row r="732">
      <c r="A732" s="21"/>
      <c r="B732" s="21"/>
      <c r="C732" s="13"/>
      <c r="D732" s="14"/>
      <c r="E732" s="13"/>
      <c r="F732" s="14"/>
      <c r="G732" s="13"/>
      <c r="H732" s="14"/>
      <c r="I732" s="13"/>
      <c r="J732" s="14"/>
      <c r="K732" s="13"/>
      <c r="L732" s="14"/>
      <c r="M732" s="21"/>
      <c r="N732" s="22"/>
      <c r="O732" s="22"/>
      <c r="P732" s="22"/>
      <c r="Q732" s="22"/>
      <c r="R732" s="22"/>
    </row>
    <row r="733">
      <c r="A733" s="19"/>
      <c r="B733" s="19"/>
      <c r="C733" s="13"/>
      <c r="D733" s="14"/>
      <c r="E733" s="13"/>
      <c r="F733" s="14"/>
      <c r="G733" s="13"/>
      <c r="H733" s="14"/>
      <c r="I733" s="13"/>
      <c r="J733" s="14"/>
      <c r="K733" s="13"/>
      <c r="L733" s="14"/>
      <c r="M733" s="19"/>
      <c r="N733" s="20"/>
      <c r="O733" s="20"/>
      <c r="P733" s="20"/>
      <c r="Q733" s="20"/>
      <c r="R733" s="20"/>
    </row>
    <row r="734">
      <c r="A734" s="21"/>
      <c r="B734" s="21"/>
      <c r="C734" s="13"/>
      <c r="D734" s="14"/>
      <c r="E734" s="13"/>
      <c r="F734" s="14"/>
      <c r="G734" s="13"/>
      <c r="H734" s="14"/>
      <c r="I734" s="13"/>
      <c r="J734" s="14"/>
      <c r="K734" s="13"/>
      <c r="L734" s="14"/>
      <c r="M734" s="21"/>
      <c r="N734" s="22"/>
      <c r="O734" s="22"/>
      <c r="P734" s="22"/>
      <c r="Q734" s="22"/>
      <c r="R734" s="22"/>
    </row>
    <row r="735">
      <c r="A735" s="19"/>
      <c r="B735" s="19"/>
      <c r="C735" s="13"/>
      <c r="D735" s="14"/>
      <c r="E735" s="13"/>
      <c r="F735" s="14"/>
      <c r="G735" s="13"/>
      <c r="H735" s="14"/>
      <c r="I735" s="13"/>
      <c r="J735" s="14"/>
      <c r="K735" s="13"/>
      <c r="L735" s="14"/>
      <c r="M735" s="19"/>
      <c r="N735" s="20"/>
      <c r="O735" s="20"/>
      <c r="P735" s="20"/>
      <c r="Q735" s="20"/>
      <c r="R735" s="20"/>
    </row>
    <row r="736">
      <c r="A736" s="21"/>
      <c r="B736" s="21"/>
      <c r="C736" s="13"/>
      <c r="D736" s="14"/>
      <c r="E736" s="13"/>
      <c r="F736" s="14"/>
      <c r="G736" s="13"/>
      <c r="H736" s="14"/>
      <c r="I736" s="13"/>
      <c r="J736" s="14"/>
      <c r="K736" s="13"/>
      <c r="L736" s="14"/>
      <c r="M736" s="21"/>
      <c r="N736" s="22"/>
      <c r="O736" s="22"/>
      <c r="P736" s="22"/>
      <c r="Q736" s="22"/>
      <c r="R736" s="22"/>
    </row>
    <row r="737">
      <c r="A737" s="19"/>
      <c r="B737" s="19"/>
      <c r="C737" s="13"/>
      <c r="D737" s="14"/>
      <c r="E737" s="13"/>
      <c r="F737" s="14"/>
      <c r="G737" s="13"/>
      <c r="H737" s="14"/>
      <c r="I737" s="13"/>
      <c r="J737" s="14"/>
      <c r="K737" s="13"/>
      <c r="L737" s="14"/>
      <c r="M737" s="19"/>
      <c r="N737" s="20"/>
      <c r="O737" s="20"/>
      <c r="P737" s="20"/>
      <c r="Q737" s="20"/>
      <c r="R737" s="20"/>
    </row>
    <row r="738">
      <c r="A738" s="21"/>
      <c r="B738" s="21"/>
      <c r="C738" s="13"/>
      <c r="D738" s="14"/>
      <c r="E738" s="13"/>
      <c r="F738" s="14"/>
      <c r="G738" s="13"/>
      <c r="H738" s="14"/>
      <c r="I738" s="13"/>
      <c r="J738" s="14"/>
      <c r="K738" s="13"/>
      <c r="L738" s="14"/>
      <c r="M738" s="21"/>
      <c r="N738" s="22"/>
      <c r="O738" s="22"/>
      <c r="P738" s="22"/>
      <c r="Q738" s="22"/>
      <c r="R738" s="22"/>
    </row>
    <row r="739">
      <c r="A739" s="19"/>
      <c r="B739" s="19"/>
      <c r="C739" s="13"/>
      <c r="D739" s="14"/>
      <c r="E739" s="13"/>
      <c r="F739" s="14"/>
      <c r="G739" s="13"/>
      <c r="H739" s="14"/>
      <c r="I739" s="13"/>
      <c r="J739" s="14"/>
      <c r="K739" s="13"/>
      <c r="L739" s="14"/>
      <c r="M739" s="19"/>
      <c r="N739" s="20"/>
      <c r="O739" s="20"/>
      <c r="P739" s="20"/>
      <c r="Q739" s="20"/>
      <c r="R739" s="20"/>
    </row>
    <row r="740">
      <c r="A740" s="21"/>
      <c r="B740" s="21"/>
      <c r="C740" s="13"/>
      <c r="D740" s="14"/>
      <c r="E740" s="13"/>
      <c r="F740" s="14"/>
      <c r="G740" s="13"/>
      <c r="H740" s="14"/>
      <c r="I740" s="13"/>
      <c r="J740" s="14"/>
      <c r="K740" s="13"/>
      <c r="L740" s="14"/>
      <c r="M740" s="21"/>
      <c r="N740" s="22"/>
      <c r="O740" s="22"/>
      <c r="P740" s="22"/>
      <c r="Q740" s="22"/>
      <c r="R740" s="22"/>
    </row>
    <row r="741">
      <c r="A741" s="19"/>
      <c r="B741" s="19"/>
      <c r="C741" s="13"/>
      <c r="D741" s="14"/>
      <c r="E741" s="13"/>
      <c r="F741" s="14"/>
      <c r="G741" s="13"/>
      <c r="H741" s="14"/>
      <c r="I741" s="13"/>
      <c r="J741" s="14"/>
      <c r="K741" s="13"/>
      <c r="L741" s="14"/>
      <c r="M741" s="19"/>
      <c r="N741" s="20"/>
      <c r="O741" s="20"/>
      <c r="P741" s="20"/>
      <c r="Q741" s="20"/>
      <c r="R741" s="20"/>
    </row>
    <row r="742">
      <c r="A742" s="21"/>
      <c r="B742" s="21"/>
      <c r="C742" s="13"/>
      <c r="D742" s="14"/>
      <c r="E742" s="13"/>
      <c r="F742" s="14"/>
      <c r="G742" s="13"/>
      <c r="H742" s="14"/>
      <c r="I742" s="13"/>
      <c r="J742" s="14"/>
      <c r="K742" s="13"/>
      <c r="L742" s="14"/>
      <c r="M742" s="21"/>
      <c r="N742" s="22"/>
      <c r="O742" s="22"/>
      <c r="P742" s="22"/>
      <c r="Q742" s="22"/>
      <c r="R742" s="22"/>
    </row>
    <row r="743">
      <c r="A743" s="19"/>
      <c r="B743" s="19"/>
      <c r="C743" s="13"/>
      <c r="D743" s="14"/>
      <c r="E743" s="13"/>
      <c r="F743" s="14"/>
      <c r="G743" s="13"/>
      <c r="H743" s="14"/>
      <c r="I743" s="13"/>
      <c r="J743" s="14"/>
      <c r="K743" s="13"/>
      <c r="L743" s="14"/>
      <c r="M743" s="19"/>
      <c r="N743" s="20"/>
      <c r="O743" s="20"/>
      <c r="P743" s="20"/>
      <c r="Q743" s="20"/>
      <c r="R743" s="20"/>
    </row>
    <row r="744">
      <c r="A744" s="21"/>
      <c r="B744" s="21"/>
      <c r="C744" s="13"/>
      <c r="D744" s="14"/>
      <c r="E744" s="13"/>
      <c r="F744" s="14"/>
      <c r="G744" s="13"/>
      <c r="H744" s="14"/>
      <c r="I744" s="13"/>
      <c r="J744" s="14"/>
      <c r="K744" s="13"/>
      <c r="L744" s="14"/>
      <c r="M744" s="21"/>
      <c r="N744" s="22"/>
      <c r="O744" s="22"/>
      <c r="P744" s="22"/>
      <c r="Q744" s="22"/>
      <c r="R744" s="22"/>
    </row>
    <row r="745">
      <c r="A745" s="19"/>
      <c r="B745" s="19"/>
      <c r="C745" s="13"/>
      <c r="D745" s="14"/>
      <c r="E745" s="13"/>
      <c r="F745" s="14"/>
      <c r="G745" s="13"/>
      <c r="H745" s="14"/>
      <c r="I745" s="13"/>
      <c r="J745" s="14"/>
      <c r="K745" s="13"/>
      <c r="L745" s="14"/>
      <c r="M745" s="19"/>
      <c r="N745" s="20"/>
      <c r="O745" s="20"/>
      <c r="P745" s="20"/>
      <c r="Q745" s="20"/>
      <c r="R745" s="20"/>
    </row>
    <row r="746">
      <c r="A746" s="21"/>
      <c r="B746" s="21"/>
      <c r="C746" s="13"/>
      <c r="D746" s="14"/>
      <c r="E746" s="13"/>
      <c r="F746" s="14"/>
      <c r="G746" s="13"/>
      <c r="H746" s="14"/>
      <c r="I746" s="13"/>
      <c r="J746" s="14"/>
      <c r="K746" s="13"/>
      <c r="L746" s="14"/>
      <c r="M746" s="21"/>
      <c r="N746" s="22"/>
      <c r="O746" s="22"/>
      <c r="P746" s="22"/>
      <c r="Q746" s="22"/>
      <c r="R746" s="22"/>
    </row>
    <row r="747">
      <c r="A747" s="19"/>
      <c r="B747" s="19"/>
      <c r="C747" s="13"/>
      <c r="D747" s="14"/>
      <c r="E747" s="13"/>
      <c r="F747" s="14"/>
      <c r="G747" s="13"/>
      <c r="H747" s="14"/>
      <c r="I747" s="13"/>
      <c r="J747" s="14"/>
      <c r="K747" s="13"/>
      <c r="L747" s="14"/>
      <c r="M747" s="19"/>
      <c r="N747" s="20"/>
      <c r="O747" s="20"/>
      <c r="P747" s="20"/>
      <c r="Q747" s="20"/>
      <c r="R747" s="20"/>
    </row>
    <row r="748">
      <c r="A748" s="21"/>
      <c r="B748" s="21"/>
      <c r="C748" s="13"/>
      <c r="D748" s="14"/>
      <c r="E748" s="13"/>
      <c r="F748" s="14"/>
      <c r="G748" s="13"/>
      <c r="H748" s="14"/>
      <c r="I748" s="13"/>
      <c r="J748" s="14"/>
      <c r="K748" s="13"/>
      <c r="L748" s="14"/>
      <c r="M748" s="21"/>
      <c r="N748" s="22"/>
      <c r="O748" s="22"/>
      <c r="P748" s="22"/>
      <c r="Q748" s="22"/>
      <c r="R748" s="22"/>
    </row>
    <row r="749">
      <c r="A749" s="19"/>
      <c r="B749" s="19"/>
      <c r="C749" s="13"/>
      <c r="D749" s="14"/>
      <c r="E749" s="13"/>
      <c r="F749" s="14"/>
      <c r="G749" s="13"/>
      <c r="H749" s="14"/>
      <c r="I749" s="13"/>
      <c r="J749" s="14"/>
      <c r="K749" s="13"/>
      <c r="L749" s="14"/>
      <c r="M749" s="19"/>
      <c r="N749" s="20"/>
      <c r="O749" s="20"/>
      <c r="P749" s="20"/>
      <c r="Q749" s="20"/>
      <c r="R749" s="20"/>
    </row>
    <row r="750">
      <c r="A750" s="21"/>
      <c r="B750" s="21"/>
      <c r="C750" s="13"/>
      <c r="D750" s="14"/>
      <c r="E750" s="13"/>
      <c r="F750" s="14"/>
      <c r="G750" s="13"/>
      <c r="H750" s="14"/>
      <c r="I750" s="13"/>
      <c r="J750" s="14"/>
      <c r="K750" s="13"/>
      <c r="L750" s="14"/>
      <c r="M750" s="21"/>
      <c r="N750" s="22"/>
      <c r="O750" s="22"/>
      <c r="P750" s="22"/>
      <c r="Q750" s="22"/>
      <c r="R750" s="22"/>
    </row>
    <row r="751">
      <c r="A751" s="19"/>
      <c r="B751" s="19"/>
      <c r="C751" s="13"/>
      <c r="D751" s="14"/>
      <c r="E751" s="13"/>
      <c r="F751" s="14"/>
      <c r="G751" s="13"/>
      <c r="H751" s="14"/>
      <c r="I751" s="13"/>
      <c r="J751" s="14"/>
      <c r="K751" s="13"/>
      <c r="L751" s="14"/>
      <c r="M751" s="19"/>
      <c r="N751" s="20"/>
      <c r="O751" s="20"/>
      <c r="P751" s="20"/>
      <c r="Q751" s="20"/>
      <c r="R751" s="20"/>
    </row>
    <row r="752">
      <c r="A752" s="21"/>
      <c r="B752" s="21"/>
      <c r="C752" s="13"/>
      <c r="D752" s="14"/>
      <c r="E752" s="13"/>
      <c r="F752" s="14"/>
      <c r="G752" s="13"/>
      <c r="H752" s="14"/>
      <c r="I752" s="13"/>
      <c r="J752" s="14"/>
      <c r="K752" s="13"/>
      <c r="L752" s="14"/>
      <c r="M752" s="21"/>
      <c r="N752" s="22"/>
      <c r="O752" s="22"/>
      <c r="P752" s="22"/>
      <c r="Q752" s="22"/>
      <c r="R752" s="22"/>
    </row>
    <row r="753">
      <c r="A753" s="19"/>
      <c r="B753" s="19"/>
      <c r="C753" s="13"/>
      <c r="D753" s="14"/>
      <c r="E753" s="13"/>
      <c r="F753" s="14"/>
      <c r="G753" s="13"/>
      <c r="H753" s="14"/>
      <c r="I753" s="13"/>
      <c r="J753" s="14"/>
      <c r="K753" s="13"/>
      <c r="L753" s="14"/>
      <c r="M753" s="19"/>
      <c r="N753" s="20"/>
      <c r="O753" s="20"/>
      <c r="P753" s="20"/>
      <c r="Q753" s="20"/>
      <c r="R753" s="20"/>
    </row>
    <row r="754">
      <c r="A754" s="21"/>
      <c r="B754" s="21"/>
      <c r="C754" s="13"/>
      <c r="D754" s="14"/>
      <c r="E754" s="13"/>
      <c r="F754" s="14"/>
      <c r="G754" s="13"/>
      <c r="H754" s="14"/>
      <c r="I754" s="13"/>
      <c r="J754" s="14"/>
      <c r="K754" s="13"/>
      <c r="L754" s="14"/>
      <c r="M754" s="21"/>
      <c r="N754" s="22"/>
      <c r="O754" s="22"/>
      <c r="P754" s="22"/>
      <c r="Q754" s="22"/>
      <c r="R754" s="22"/>
    </row>
    <row r="755">
      <c r="A755" s="19"/>
      <c r="B755" s="19"/>
      <c r="C755" s="13"/>
      <c r="D755" s="14"/>
      <c r="E755" s="13"/>
      <c r="F755" s="14"/>
      <c r="G755" s="13"/>
      <c r="H755" s="14"/>
      <c r="I755" s="13"/>
      <c r="J755" s="14"/>
      <c r="K755" s="13"/>
      <c r="L755" s="14"/>
      <c r="M755" s="19"/>
      <c r="N755" s="20"/>
      <c r="O755" s="20"/>
      <c r="P755" s="20"/>
      <c r="Q755" s="20"/>
      <c r="R755" s="20"/>
    </row>
    <row r="756">
      <c r="A756" s="21"/>
      <c r="B756" s="21"/>
      <c r="C756" s="13"/>
      <c r="D756" s="14"/>
      <c r="E756" s="13"/>
      <c r="F756" s="14"/>
      <c r="G756" s="13"/>
      <c r="H756" s="14"/>
      <c r="I756" s="13"/>
      <c r="J756" s="14"/>
      <c r="K756" s="13"/>
      <c r="L756" s="14"/>
      <c r="M756" s="21"/>
      <c r="N756" s="22"/>
      <c r="O756" s="22"/>
      <c r="P756" s="22"/>
      <c r="Q756" s="22"/>
      <c r="R756" s="22"/>
    </row>
    <row r="757">
      <c r="A757" s="19"/>
      <c r="B757" s="19"/>
      <c r="C757" s="13"/>
      <c r="D757" s="14"/>
      <c r="E757" s="13"/>
      <c r="F757" s="14"/>
      <c r="G757" s="13"/>
      <c r="H757" s="14"/>
      <c r="I757" s="13"/>
      <c r="J757" s="14"/>
      <c r="K757" s="13"/>
      <c r="L757" s="14"/>
      <c r="M757" s="19"/>
      <c r="N757" s="20"/>
      <c r="O757" s="20"/>
      <c r="P757" s="20"/>
      <c r="Q757" s="20"/>
      <c r="R757" s="20"/>
    </row>
    <row r="758">
      <c r="A758" s="21"/>
      <c r="B758" s="21"/>
      <c r="C758" s="13"/>
      <c r="D758" s="14"/>
      <c r="E758" s="13"/>
      <c r="F758" s="14"/>
      <c r="G758" s="13"/>
      <c r="H758" s="14"/>
      <c r="I758" s="13"/>
      <c r="J758" s="14"/>
      <c r="K758" s="13"/>
      <c r="L758" s="14"/>
      <c r="M758" s="21"/>
      <c r="N758" s="22"/>
      <c r="O758" s="22"/>
      <c r="P758" s="22"/>
      <c r="Q758" s="22"/>
      <c r="R758" s="22"/>
    </row>
    <row r="759">
      <c r="A759" s="19"/>
      <c r="B759" s="19"/>
      <c r="C759" s="13"/>
      <c r="D759" s="14"/>
      <c r="E759" s="13"/>
      <c r="F759" s="14"/>
      <c r="G759" s="13"/>
      <c r="H759" s="14"/>
      <c r="I759" s="13"/>
      <c r="J759" s="14"/>
      <c r="K759" s="13"/>
      <c r="L759" s="14"/>
      <c r="M759" s="19"/>
      <c r="N759" s="20"/>
      <c r="O759" s="20"/>
      <c r="P759" s="20"/>
      <c r="Q759" s="20"/>
      <c r="R759" s="20"/>
    </row>
    <row r="760">
      <c r="A760" s="21"/>
      <c r="B760" s="21"/>
      <c r="C760" s="13"/>
      <c r="D760" s="14"/>
      <c r="E760" s="13"/>
      <c r="F760" s="14"/>
      <c r="G760" s="13"/>
      <c r="H760" s="14"/>
      <c r="I760" s="13"/>
      <c r="J760" s="14"/>
      <c r="K760" s="13"/>
      <c r="L760" s="14"/>
      <c r="M760" s="21"/>
      <c r="N760" s="22"/>
      <c r="O760" s="22"/>
      <c r="P760" s="22"/>
      <c r="Q760" s="22"/>
      <c r="R760" s="22"/>
    </row>
    <row r="761">
      <c r="A761" s="19"/>
      <c r="B761" s="19"/>
      <c r="C761" s="13"/>
      <c r="D761" s="14"/>
      <c r="E761" s="13"/>
      <c r="F761" s="14"/>
      <c r="G761" s="13"/>
      <c r="H761" s="14"/>
      <c r="I761" s="13"/>
      <c r="J761" s="14"/>
      <c r="K761" s="13"/>
      <c r="L761" s="14"/>
      <c r="M761" s="19"/>
      <c r="N761" s="20"/>
      <c r="O761" s="20"/>
      <c r="P761" s="20"/>
      <c r="Q761" s="20"/>
      <c r="R761" s="20"/>
    </row>
    <row r="762">
      <c r="A762" s="21"/>
      <c r="B762" s="21"/>
      <c r="C762" s="13"/>
      <c r="D762" s="14"/>
      <c r="E762" s="13"/>
      <c r="F762" s="14"/>
      <c r="G762" s="13"/>
      <c r="H762" s="14"/>
      <c r="I762" s="13"/>
      <c r="J762" s="14"/>
      <c r="K762" s="13"/>
      <c r="L762" s="14"/>
      <c r="M762" s="21"/>
      <c r="N762" s="22"/>
      <c r="O762" s="22"/>
      <c r="P762" s="22"/>
      <c r="Q762" s="22"/>
      <c r="R762" s="22"/>
    </row>
    <row r="763">
      <c r="A763" s="19"/>
      <c r="B763" s="19"/>
      <c r="C763" s="13"/>
      <c r="D763" s="14"/>
      <c r="E763" s="13"/>
      <c r="F763" s="14"/>
      <c r="G763" s="13"/>
      <c r="H763" s="14"/>
      <c r="I763" s="13"/>
      <c r="J763" s="14"/>
      <c r="K763" s="13"/>
      <c r="L763" s="14"/>
      <c r="M763" s="19"/>
      <c r="N763" s="20"/>
      <c r="O763" s="20"/>
      <c r="P763" s="20"/>
      <c r="Q763" s="20"/>
      <c r="R763" s="20"/>
    </row>
    <row r="764">
      <c r="A764" s="21"/>
      <c r="B764" s="21"/>
      <c r="C764" s="13"/>
      <c r="D764" s="14"/>
      <c r="E764" s="13"/>
      <c r="F764" s="14"/>
      <c r="G764" s="13"/>
      <c r="H764" s="14"/>
      <c r="I764" s="13"/>
      <c r="J764" s="14"/>
      <c r="K764" s="13"/>
      <c r="L764" s="14"/>
      <c r="M764" s="21"/>
      <c r="N764" s="22"/>
      <c r="O764" s="22"/>
      <c r="P764" s="22"/>
      <c r="Q764" s="22"/>
      <c r="R764" s="22"/>
    </row>
    <row r="765">
      <c r="A765" s="19"/>
      <c r="B765" s="19"/>
      <c r="C765" s="13"/>
      <c r="D765" s="14"/>
      <c r="E765" s="13"/>
      <c r="F765" s="14"/>
      <c r="G765" s="13"/>
      <c r="H765" s="14"/>
      <c r="I765" s="13"/>
      <c r="J765" s="14"/>
      <c r="K765" s="13"/>
      <c r="L765" s="14"/>
      <c r="M765" s="19"/>
      <c r="N765" s="20"/>
      <c r="O765" s="20"/>
      <c r="P765" s="20"/>
      <c r="Q765" s="20"/>
      <c r="R765" s="20"/>
    </row>
    <row r="766">
      <c r="A766" s="21"/>
      <c r="B766" s="21"/>
      <c r="C766" s="13"/>
      <c r="D766" s="14"/>
      <c r="E766" s="13"/>
      <c r="F766" s="14"/>
      <c r="G766" s="13"/>
      <c r="H766" s="14"/>
      <c r="I766" s="13"/>
      <c r="J766" s="14"/>
      <c r="K766" s="13"/>
      <c r="L766" s="14"/>
      <c r="M766" s="21"/>
      <c r="N766" s="22"/>
      <c r="O766" s="22"/>
      <c r="P766" s="22"/>
      <c r="Q766" s="22"/>
      <c r="R766" s="22"/>
    </row>
    <row r="767">
      <c r="A767" s="19"/>
      <c r="B767" s="19"/>
      <c r="C767" s="13"/>
      <c r="D767" s="14"/>
      <c r="E767" s="13"/>
      <c r="F767" s="14"/>
      <c r="G767" s="13"/>
      <c r="H767" s="14"/>
      <c r="I767" s="13"/>
      <c r="J767" s="14"/>
      <c r="K767" s="13"/>
      <c r="L767" s="14"/>
      <c r="M767" s="19"/>
      <c r="N767" s="20"/>
      <c r="O767" s="20"/>
      <c r="P767" s="20"/>
      <c r="Q767" s="20"/>
      <c r="R767" s="20"/>
    </row>
    <row r="768">
      <c r="A768" s="21"/>
      <c r="B768" s="21"/>
      <c r="C768" s="13"/>
      <c r="D768" s="14"/>
      <c r="E768" s="13"/>
      <c r="F768" s="14"/>
      <c r="G768" s="13"/>
      <c r="H768" s="14"/>
      <c r="I768" s="13"/>
      <c r="J768" s="14"/>
      <c r="K768" s="13"/>
      <c r="L768" s="14"/>
      <c r="M768" s="21"/>
      <c r="N768" s="22"/>
      <c r="O768" s="22"/>
      <c r="P768" s="22"/>
      <c r="Q768" s="22"/>
      <c r="R768" s="22"/>
    </row>
    <row r="769">
      <c r="A769" s="19"/>
      <c r="B769" s="19"/>
      <c r="C769" s="13"/>
      <c r="D769" s="14"/>
      <c r="E769" s="13"/>
      <c r="F769" s="14"/>
      <c r="G769" s="13"/>
      <c r="H769" s="14"/>
      <c r="I769" s="13"/>
      <c r="J769" s="14"/>
      <c r="K769" s="13"/>
      <c r="L769" s="14"/>
      <c r="M769" s="19"/>
      <c r="N769" s="20"/>
      <c r="O769" s="20"/>
      <c r="P769" s="20"/>
      <c r="Q769" s="20"/>
      <c r="R769" s="20"/>
    </row>
    <row r="770">
      <c r="A770" s="21"/>
      <c r="B770" s="21"/>
      <c r="C770" s="13"/>
      <c r="D770" s="14"/>
      <c r="E770" s="13"/>
      <c r="F770" s="14"/>
      <c r="G770" s="13"/>
      <c r="H770" s="14"/>
      <c r="I770" s="13"/>
      <c r="J770" s="14"/>
      <c r="K770" s="13"/>
      <c r="L770" s="14"/>
      <c r="M770" s="21"/>
      <c r="N770" s="22"/>
      <c r="O770" s="22"/>
      <c r="P770" s="22"/>
      <c r="Q770" s="22"/>
      <c r="R770" s="22"/>
    </row>
    <row r="771">
      <c r="A771" s="19"/>
      <c r="B771" s="19"/>
      <c r="C771" s="13"/>
      <c r="D771" s="14"/>
      <c r="E771" s="13"/>
      <c r="F771" s="14"/>
      <c r="G771" s="13"/>
      <c r="H771" s="14"/>
      <c r="I771" s="13"/>
      <c r="J771" s="14"/>
      <c r="K771" s="13"/>
      <c r="L771" s="14"/>
      <c r="M771" s="19"/>
      <c r="N771" s="20"/>
      <c r="O771" s="20"/>
      <c r="P771" s="20"/>
      <c r="Q771" s="20"/>
      <c r="R771" s="20"/>
    </row>
    <row r="772">
      <c r="A772" s="21"/>
      <c r="B772" s="21"/>
      <c r="C772" s="13"/>
      <c r="D772" s="14"/>
      <c r="E772" s="13"/>
      <c r="F772" s="14"/>
      <c r="G772" s="13"/>
      <c r="H772" s="14"/>
      <c r="I772" s="13"/>
      <c r="J772" s="14"/>
      <c r="K772" s="13"/>
      <c r="L772" s="14"/>
      <c r="M772" s="21"/>
      <c r="N772" s="22"/>
      <c r="O772" s="22"/>
      <c r="P772" s="22"/>
      <c r="Q772" s="22"/>
      <c r="R772" s="22"/>
    </row>
    <row r="773">
      <c r="A773" s="19"/>
      <c r="B773" s="19"/>
      <c r="C773" s="13"/>
      <c r="D773" s="14"/>
      <c r="E773" s="13"/>
      <c r="F773" s="14"/>
      <c r="G773" s="13"/>
      <c r="H773" s="14"/>
      <c r="I773" s="13"/>
      <c r="J773" s="14"/>
      <c r="K773" s="13"/>
      <c r="L773" s="14"/>
      <c r="M773" s="19"/>
      <c r="N773" s="20"/>
      <c r="O773" s="20"/>
      <c r="P773" s="20"/>
      <c r="Q773" s="20"/>
      <c r="R773" s="20"/>
    </row>
    <row r="774">
      <c r="A774" s="21"/>
      <c r="B774" s="21"/>
      <c r="C774" s="13"/>
      <c r="D774" s="14"/>
      <c r="E774" s="13"/>
      <c r="F774" s="14"/>
      <c r="G774" s="13"/>
      <c r="H774" s="14"/>
      <c r="I774" s="13"/>
      <c r="J774" s="14"/>
      <c r="K774" s="13"/>
      <c r="L774" s="14"/>
      <c r="M774" s="21"/>
      <c r="N774" s="22"/>
      <c r="O774" s="22"/>
      <c r="P774" s="22"/>
      <c r="Q774" s="22"/>
      <c r="R774" s="22"/>
    </row>
    <row r="775">
      <c r="A775" s="19"/>
      <c r="B775" s="19"/>
      <c r="C775" s="13"/>
      <c r="D775" s="14"/>
      <c r="E775" s="13"/>
      <c r="F775" s="14"/>
      <c r="G775" s="13"/>
      <c r="H775" s="14"/>
      <c r="I775" s="13"/>
      <c r="J775" s="14"/>
      <c r="K775" s="13"/>
      <c r="L775" s="14"/>
      <c r="M775" s="19"/>
      <c r="N775" s="20"/>
      <c r="O775" s="20"/>
      <c r="P775" s="20"/>
      <c r="Q775" s="20"/>
      <c r="R775" s="20"/>
    </row>
    <row r="776">
      <c r="A776" s="21"/>
      <c r="B776" s="21"/>
      <c r="C776" s="13"/>
      <c r="D776" s="14"/>
      <c r="E776" s="13"/>
      <c r="F776" s="14"/>
      <c r="G776" s="13"/>
      <c r="H776" s="14"/>
      <c r="I776" s="13"/>
      <c r="J776" s="14"/>
      <c r="K776" s="13"/>
      <c r="L776" s="14"/>
      <c r="M776" s="21"/>
      <c r="N776" s="22"/>
      <c r="O776" s="22"/>
      <c r="P776" s="22"/>
      <c r="Q776" s="22"/>
      <c r="R776" s="22"/>
    </row>
    <row r="777">
      <c r="A777" s="19"/>
      <c r="B777" s="19"/>
      <c r="C777" s="13"/>
      <c r="D777" s="14"/>
      <c r="E777" s="13"/>
      <c r="F777" s="14"/>
      <c r="G777" s="13"/>
      <c r="H777" s="14"/>
      <c r="I777" s="13"/>
      <c r="J777" s="14"/>
      <c r="K777" s="13"/>
      <c r="L777" s="14"/>
      <c r="M777" s="19"/>
      <c r="N777" s="20"/>
      <c r="O777" s="20"/>
      <c r="P777" s="20"/>
      <c r="Q777" s="20"/>
      <c r="R777" s="20"/>
    </row>
    <row r="778">
      <c r="A778" s="21"/>
      <c r="B778" s="21"/>
      <c r="C778" s="13"/>
      <c r="D778" s="14"/>
      <c r="E778" s="13"/>
      <c r="F778" s="14"/>
      <c r="G778" s="13"/>
      <c r="H778" s="14"/>
      <c r="I778" s="13"/>
      <c r="J778" s="14"/>
      <c r="K778" s="13"/>
      <c r="L778" s="14"/>
      <c r="M778" s="21"/>
      <c r="N778" s="22"/>
      <c r="O778" s="22"/>
      <c r="P778" s="22"/>
      <c r="Q778" s="22"/>
      <c r="R778" s="22"/>
    </row>
    <row r="779">
      <c r="A779" s="19"/>
      <c r="B779" s="19"/>
      <c r="C779" s="13"/>
      <c r="D779" s="14"/>
      <c r="E779" s="13"/>
      <c r="F779" s="14"/>
      <c r="G779" s="13"/>
      <c r="H779" s="14"/>
      <c r="I779" s="13"/>
      <c r="J779" s="14"/>
      <c r="K779" s="13"/>
      <c r="L779" s="14"/>
      <c r="M779" s="19"/>
      <c r="N779" s="20"/>
      <c r="O779" s="20"/>
      <c r="P779" s="20"/>
      <c r="Q779" s="20"/>
      <c r="R779" s="20"/>
    </row>
    <row r="780">
      <c r="A780" s="21"/>
      <c r="B780" s="21"/>
      <c r="C780" s="13"/>
      <c r="D780" s="14"/>
      <c r="E780" s="13"/>
      <c r="F780" s="14"/>
      <c r="G780" s="13"/>
      <c r="H780" s="14"/>
      <c r="I780" s="13"/>
      <c r="J780" s="14"/>
      <c r="K780" s="13"/>
      <c r="L780" s="14"/>
      <c r="M780" s="21"/>
      <c r="N780" s="22"/>
      <c r="O780" s="22"/>
      <c r="P780" s="22"/>
      <c r="Q780" s="22"/>
      <c r="R780" s="22"/>
    </row>
    <row r="781">
      <c r="A781" s="19"/>
      <c r="B781" s="19"/>
      <c r="C781" s="13"/>
      <c r="D781" s="14"/>
      <c r="E781" s="13"/>
      <c r="F781" s="14"/>
      <c r="G781" s="13"/>
      <c r="H781" s="14"/>
      <c r="I781" s="13"/>
      <c r="J781" s="14"/>
      <c r="K781" s="13"/>
      <c r="L781" s="14"/>
      <c r="M781" s="19"/>
      <c r="N781" s="20"/>
      <c r="O781" s="20"/>
      <c r="P781" s="20"/>
      <c r="Q781" s="20"/>
      <c r="R781" s="20"/>
    </row>
    <row r="782">
      <c r="A782" s="21"/>
      <c r="B782" s="21"/>
      <c r="C782" s="13"/>
      <c r="D782" s="14"/>
      <c r="E782" s="13"/>
      <c r="F782" s="14"/>
      <c r="G782" s="13"/>
      <c r="H782" s="14"/>
      <c r="I782" s="13"/>
      <c r="J782" s="14"/>
      <c r="K782" s="13"/>
      <c r="L782" s="14"/>
      <c r="M782" s="21"/>
      <c r="N782" s="22"/>
      <c r="O782" s="22"/>
      <c r="P782" s="22"/>
      <c r="Q782" s="22"/>
      <c r="R782" s="22"/>
    </row>
    <row r="783">
      <c r="A783" s="19"/>
      <c r="B783" s="19"/>
      <c r="C783" s="13"/>
      <c r="D783" s="14"/>
      <c r="E783" s="13"/>
      <c r="F783" s="14"/>
      <c r="G783" s="13"/>
      <c r="H783" s="14"/>
      <c r="I783" s="13"/>
      <c r="J783" s="14"/>
      <c r="K783" s="13"/>
      <c r="L783" s="14"/>
      <c r="M783" s="19"/>
      <c r="N783" s="20"/>
      <c r="O783" s="20"/>
      <c r="P783" s="20"/>
      <c r="Q783" s="20"/>
      <c r="R783" s="20"/>
    </row>
    <row r="784">
      <c r="A784" s="21"/>
      <c r="B784" s="21"/>
      <c r="C784" s="13"/>
      <c r="D784" s="14"/>
      <c r="E784" s="13"/>
      <c r="F784" s="14"/>
      <c r="G784" s="13"/>
      <c r="H784" s="14"/>
      <c r="I784" s="13"/>
      <c r="J784" s="14"/>
      <c r="K784" s="13"/>
      <c r="L784" s="14"/>
      <c r="M784" s="21"/>
      <c r="N784" s="22"/>
      <c r="O784" s="22"/>
      <c r="P784" s="22"/>
      <c r="Q784" s="22"/>
      <c r="R784" s="22"/>
    </row>
    <row r="785">
      <c r="A785" s="19"/>
      <c r="B785" s="19"/>
      <c r="C785" s="13"/>
      <c r="D785" s="14"/>
      <c r="E785" s="13"/>
      <c r="F785" s="14"/>
      <c r="G785" s="13"/>
      <c r="H785" s="14"/>
      <c r="I785" s="13"/>
      <c r="J785" s="14"/>
      <c r="K785" s="13"/>
      <c r="L785" s="14"/>
      <c r="M785" s="19"/>
      <c r="N785" s="20"/>
      <c r="O785" s="20"/>
      <c r="P785" s="20"/>
      <c r="Q785" s="20"/>
      <c r="R785" s="20"/>
    </row>
    <row r="786">
      <c r="A786" s="21"/>
      <c r="B786" s="21"/>
      <c r="C786" s="13"/>
      <c r="D786" s="14"/>
      <c r="E786" s="13"/>
      <c r="F786" s="14"/>
      <c r="G786" s="13"/>
      <c r="H786" s="14"/>
      <c r="I786" s="13"/>
      <c r="J786" s="14"/>
      <c r="K786" s="13"/>
      <c r="L786" s="14"/>
      <c r="M786" s="21"/>
      <c r="N786" s="22"/>
      <c r="O786" s="22"/>
      <c r="P786" s="22"/>
      <c r="Q786" s="22"/>
      <c r="R786" s="22"/>
    </row>
    <row r="787">
      <c r="A787" s="19"/>
      <c r="B787" s="19"/>
      <c r="C787" s="13"/>
      <c r="D787" s="14"/>
      <c r="E787" s="13"/>
      <c r="F787" s="14"/>
      <c r="G787" s="13"/>
      <c r="H787" s="14"/>
      <c r="I787" s="13"/>
      <c r="J787" s="14"/>
      <c r="K787" s="13"/>
      <c r="L787" s="14"/>
      <c r="M787" s="19"/>
      <c r="N787" s="20"/>
      <c r="O787" s="20"/>
      <c r="P787" s="20"/>
      <c r="Q787" s="20"/>
      <c r="R787" s="20"/>
    </row>
    <row r="788">
      <c r="A788" s="21"/>
      <c r="B788" s="21"/>
      <c r="C788" s="13"/>
      <c r="D788" s="14"/>
      <c r="E788" s="13"/>
      <c r="F788" s="14"/>
      <c r="G788" s="13"/>
      <c r="H788" s="14"/>
      <c r="I788" s="13"/>
      <c r="J788" s="14"/>
      <c r="K788" s="13"/>
      <c r="L788" s="14"/>
      <c r="M788" s="21"/>
      <c r="N788" s="22"/>
      <c r="O788" s="22"/>
      <c r="P788" s="22"/>
      <c r="Q788" s="22"/>
      <c r="R788" s="22"/>
    </row>
    <row r="789">
      <c r="A789" s="19"/>
      <c r="B789" s="19"/>
      <c r="C789" s="13"/>
      <c r="D789" s="14"/>
      <c r="E789" s="13"/>
      <c r="F789" s="14"/>
      <c r="G789" s="13"/>
      <c r="H789" s="14"/>
      <c r="I789" s="13"/>
      <c r="J789" s="14"/>
      <c r="K789" s="13"/>
      <c r="L789" s="14"/>
      <c r="M789" s="19"/>
      <c r="N789" s="20"/>
      <c r="O789" s="20"/>
      <c r="P789" s="20"/>
      <c r="Q789" s="20"/>
      <c r="R789" s="20"/>
    </row>
    <row r="790">
      <c r="A790" s="21"/>
      <c r="B790" s="21"/>
      <c r="C790" s="13"/>
      <c r="D790" s="14"/>
      <c r="E790" s="13"/>
      <c r="F790" s="14"/>
      <c r="G790" s="13"/>
      <c r="H790" s="14"/>
      <c r="I790" s="13"/>
      <c r="J790" s="14"/>
      <c r="K790" s="13"/>
      <c r="L790" s="14"/>
      <c r="M790" s="21"/>
      <c r="N790" s="22"/>
      <c r="O790" s="22"/>
      <c r="P790" s="22"/>
      <c r="Q790" s="22"/>
      <c r="R790" s="22"/>
    </row>
    <row r="791">
      <c r="A791" s="19"/>
      <c r="B791" s="19"/>
      <c r="C791" s="13"/>
      <c r="D791" s="14"/>
      <c r="E791" s="13"/>
      <c r="F791" s="14"/>
      <c r="G791" s="13"/>
      <c r="H791" s="14"/>
      <c r="I791" s="13"/>
      <c r="J791" s="14"/>
      <c r="K791" s="13"/>
      <c r="L791" s="14"/>
      <c r="M791" s="19"/>
      <c r="N791" s="20"/>
      <c r="O791" s="20"/>
      <c r="P791" s="20"/>
      <c r="Q791" s="20"/>
      <c r="R791" s="20"/>
    </row>
    <row r="792">
      <c r="A792" s="21"/>
      <c r="B792" s="21"/>
      <c r="C792" s="13"/>
      <c r="D792" s="14"/>
      <c r="E792" s="13"/>
      <c r="F792" s="14"/>
      <c r="G792" s="13"/>
      <c r="H792" s="14"/>
      <c r="I792" s="13"/>
      <c r="J792" s="14"/>
      <c r="K792" s="13"/>
      <c r="L792" s="14"/>
      <c r="M792" s="21"/>
      <c r="N792" s="22"/>
      <c r="O792" s="22"/>
      <c r="P792" s="22"/>
      <c r="Q792" s="22"/>
      <c r="R792" s="22"/>
    </row>
    <row r="793">
      <c r="A793" s="19"/>
      <c r="B793" s="19"/>
      <c r="C793" s="13"/>
      <c r="D793" s="14"/>
      <c r="E793" s="13"/>
      <c r="F793" s="14"/>
      <c r="G793" s="13"/>
      <c r="H793" s="14"/>
      <c r="I793" s="13"/>
      <c r="J793" s="14"/>
      <c r="K793" s="13"/>
      <c r="L793" s="14"/>
      <c r="M793" s="19"/>
      <c r="N793" s="20"/>
      <c r="O793" s="20"/>
      <c r="P793" s="20"/>
      <c r="Q793" s="20"/>
      <c r="R793" s="20"/>
    </row>
    <row r="794">
      <c r="A794" s="21"/>
      <c r="B794" s="21"/>
      <c r="C794" s="13"/>
      <c r="D794" s="14"/>
      <c r="E794" s="13"/>
      <c r="F794" s="14"/>
      <c r="G794" s="13"/>
      <c r="H794" s="14"/>
      <c r="I794" s="13"/>
      <c r="J794" s="14"/>
      <c r="K794" s="13"/>
      <c r="L794" s="14"/>
      <c r="M794" s="21"/>
      <c r="N794" s="22"/>
      <c r="O794" s="22"/>
      <c r="P794" s="22"/>
      <c r="Q794" s="22"/>
      <c r="R794" s="22"/>
    </row>
    <row r="795">
      <c r="A795" s="19"/>
      <c r="B795" s="19"/>
      <c r="C795" s="13"/>
      <c r="D795" s="14"/>
      <c r="E795" s="13"/>
      <c r="F795" s="14"/>
      <c r="G795" s="13"/>
      <c r="H795" s="14"/>
      <c r="I795" s="13"/>
      <c r="J795" s="14"/>
      <c r="K795" s="13"/>
      <c r="L795" s="14"/>
      <c r="M795" s="19"/>
      <c r="N795" s="20"/>
      <c r="O795" s="20"/>
      <c r="P795" s="20"/>
      <c r="Q795" s="20"/>
      <c r="R795" s="20"/>
    </row>
    <row r="796">
      <c r="A796" s="21"/>
      <c r="B796" s="21"/>
      <c r="C796" s="13"/>
      <c r="D796" s="14"/>
      <c r="E796" s="13"/>
      <c r="F796" s="14"/>
      <c r="G796" s="13"/>
      <c r="H796" s="14"/>
      <c r="I796" s="13"/>
      <c r="J796" s="14"/>
      <c r="K796" s="13"/>
      <c r="L796" s="14"/>
      <c r="M796" s="21"/>
      <c r="N796" s="22"/>
      <c r="O796" s="22"/>
      <c r="P796" s="22"/>
      <c r="Q796" s="22"/>
      <c r="R796" s="22"/>
    </row>
    <row r="797">
      <c r="A797" s="19"/>
      <c r="B797" s="19"/>
      <c r="C797" s="13"/>
      <c r="D797" s="14"/>
      <c r="E797" s="13"/>
      <c r="F797" s="14"/>
      <c r="G797" s="13"/>
      <c r="H797" s="14"/>
      <c r="I797" s="13"/>
      <c r="J797" s="14"/>
      <c r="K797" s="13"/>
      <c r="L797" s="14"/>
      <c r="M797" s="19"/>
      <c r="N797" s="20"/>
      <c r="O797" s="20"/>
      <c r="P797" s="20"/>
      <c r="Q797" s="20"/>
      <c r="R797" s="20"/>
    </row>
    <row r="798">
      <c r="A798" s="21"/>
      <c r="B798" s="21"/>
      <c r="C798" s="13"/>
      <c r="D798" s="14"/>
      <c r="E798" s="13"/>
      <c r="F798" s="14"/>
      <c r="G798" s="13"/>
      <c r="H798" s="14"/>
      <c r="I798" s="13"/>
      <c r="J798" s="14"/>
      <c r="K798" s="13"/>
      <c r="L798" s="14"/>
      <c r="M798" s="21"/>
      <c r="N798" s="22"/>
      <c r="O798" s="22"/>
      <c r="P798" s="22"/>
      <c r="Q798" s="22"/>
      <c r="R798" s="22"/>
    </row>
    <row r="799">
      <c r="A799" s="19"/>
      <c r="B799" s="19"/>
      <c r="C799" s="13"/>
      <c r="D799" s="14"/>
      <c r="E799" s="13"/>
      <c r="F799" s="14"/>
      <c r="G799" s="13"/>
      <c r="H799" s="14"/>
      <c r="I799" s="13"/>
      <c r="J799" s="14"/>
      <c r="K799" s="13"/>
      <c r="L799" s="14"/>
      <c r="M799" s="19"/>
      <c r="N799" s="20"/>
      <c r="O799" s="20"/>
      <c r="P799" s="20"/>
      <c r="Q799" s="20"/>
      <c r="R799" s="20"/>
    </row>
    <row r="800">
      <c r="A800" s="21"/>
      <c r="B800" s="21"/>
      <c r="C800" s="13"/>
      <c r="D800" s="14"/>
      <c r="E800" s="13"/>
      <c r="F800" s="14"/>
      <c r="G800" s="13"/>
      <c r="H800" s="14"/>
      <c r="I800" s="13"/>
      <c r="J800" s="14"/>
      <c r="K800" s="13"/>
      <c r="L800" s="14"/>
      <c r="M800" s="21"/>
      <c r="N800" s="22"/>
      <c r="O800" s="22"/>
      <c r="P800" s="22"/>
      <c r="Q800" s="22"/>
      <c r="R800" s="22"/>
    </row>
    <row r="801">
      <c r="A801" s="19"/>
      <c r="B801" s="19"/>
      <c r="C801" s="13"/>
      <c r="D801" s="14"/>
      <c r="E801" s="13"/>
      <c r="F801" s="14"/>
      <c r="G801" s="13"/>
      <c r="H801" s="14"/>
      <c r="I801" s="13"/>
      <c r="J801" s="14"/>
      <c r="K801" s="13"/>
      <c r="L801" s="14"/>
      <c r="M801" s="19"/>
      <c r="N801" s="20"/>
      <c r="O801" s="20"/>
      <c r="P801" s="20"/>
      <c r="Q801" s="20"/>
      <c r="R801" s="20"/>
    </row>
    <row r="802">
      <c r="A802" s="21"/>
      <c r="B802" s="21"/>
      <c r="C802" s="13"/>
      <c r="D802" s="14"/>
      <c r="E802" s="13"/>
      <c r="F802" s="14"/>
      <c r="G802" s="13"/>
      <c r="H802" s="14"/>
      <c r="I802" s="13"/>
      <c r="J802" s="14"/>
      <c r="K802" s="13"/>
      <c r="L802" s="14"/>
      <c r="M802" s="21"/>
      <c r="N802" s="22"/>
      <c r="O802" s="22"/>
      <c r="P802" s="22"/>
      <c r="Q802" s="22"/>
      <c r="R802" s="22"/>
    </row>
    <row r="803">
      <c r="A803" s="19"/>
      <c r="B803" s="19"/>
      <c r="C803" s="13"/>
      <c r="D803" s="14"/>
      <c r="E803" s="13"/>
      <c r="F803" s="14"/>
      <c r="G803" s="13"/>
      <c r="H803" s="14"/>
      <c r="I803" s="13"/>
      <c r="J803" s="14"/>
      <c r="K803" s="13"/>
      <c r="L803" s="14"/>
      <c r="M803" s="19"/>
      <c r="N803" s="20"/>
      <c r="O803" s="20"/>
      <c r="P803" s="20"/>
      <c r="Q803" s="20"/>
      <c r="R803" s="20"/>
    </row>
    <row r="804">
      <c r="A804" s="21"/>
      <c r="B804" s="21"/>
      <c r="C804" s="13"/>
      <c r="D804" s="14"/>
      <c r="E804" s="13"/>
      <c r="F804" s="14"/>
      <c r="G804" s="13"/>
      <c r="H804" s="14"/>
      <c r="I804" s="13"/>
      <c r="J804" s="14"/>
      <c r="K804" s="13"/>
      <c r="L804" s="14"/>
      <c r="M804" s="21"/>
      <c r="N804" s="22"/>
      <c r="O804" s="22"/>
      <c r="P804" s="22"/>
      <c r="Q804" s="22"/>
      <c r="R804" s="22"/>
    </row>
    <row r="805">
      <c r="A805" s="19"/>
      <c r="B805" s="19"/>
      <c r="C805" s="13"/>
      <c r="D805" s="14"/>
      <c r="E805" s="13"/>
      <c r="F805" s="14"/>
      <c r="G805" s="13"/>
      <c r="H805" s="14"/>
      <c r="I805" s="13"/>
      <c r="J805" s="14"/>
      <c r="K805" s="13"/>
      <c r="L805" s="14"/>
      <c r="M805" s="19"/>
      <c r="N805" s="20"/>
      <c r="O805" s="20"/>
      <c r="P805" s="20"/>
      <c r="Q805" s="20"/>
      <c r="R805" s="20"/>
    </row>
    <row r="806">
      <c r="A806" s="21"/>
      <c r="B806" s="21"/>
      <c r="C806" s="13"/>
      <c r="D806" s="14"/>
      <c r="E806" s="13"/>
      <c r="F806" s="14"/>
      <c r="G806" s="13"/>
      <c r="H806" s="14"/>
      <c r="I806" s="13"/>
      <c r="J806" s="14"/>
      <c r="K806" s="13"/>
      <c r="L806" s="14"/>
      <c r="M806" s="21"/>
      <c r="N806" s="22"/>
      <c r="O806" s="22"/>
      <c r="P806" s="22"/>
      <c r="Q806" s="22"/>
      <c r="R806" s="22"/>
    </row>
    <row r="807">
      <c r="A807" s="19"/>
      <c r="B807" s="19"/>
      <c r="C807" s="13"/>
      <c r="D807" s="14"/>
      <c r="E807" s="13"/>
      <c r="F807" s="14"/>
      <c r="G807" s="13"/>
      <c r="H807" s="14"/>
      <c r="I807" s="13"/>
      <c r="J807" s="14"/>
      <c r="K807" s="13"/>
      <c r="L807" s="14"/>
      <c r="M807" s="19"/>
      <c r="N807" s="20"/>
      <c r="O807" s="20"/>
      <c r="P807" s="20"/>
      <c r="Q807" s="20"/>
      <c r="R807" s="20"/>
    </row>
    <row r="808">
      <c r="A808" s="21"/>
      <c r="B808" s="21"/>
      <c r="C808" s="13"/>
      <c r="D808" s="14"/>
      <c r="E808" s="13"/>
      <c r="F808" s="14"/>
      <c r="G808" s="13"/>
      <c r="H808" s="14"/>
      <c r="I808" s="13"/>
      <c r="J808" s="14"/>
      <c r="K808" s="13"/>
      <c r="L808" s="14"/>
      <c r="M808" s="21"/>
      <c r="N808" s="22"/>
      <c r="O808" s="22"/>
      <c r="P808" s="22"/>
      <c r="Q808" s="22"/>
      <c r="R808" s="22"/>
    </row>
    <row r="809">
      <c r="A809" s="19"/>
      <c r="B809" s="19"/>
      <c r="C809" s="13"/>
      <c r="D809" s="14"/>
      <c r="E809" s="13"/>
      <c r="F809" s="14"/>
      <c r="G809" s="13"/>
      <c r="H809" s="14"/>
      <c r="I809" s="13"/>
      <c r="J809" s="14"/>
      <c r="K809" s="13"/>
      <c r="L809" s="14"/>
      <c r="M809" s="19"/>
      <c r="N809" s="20"/>
      <c r="O809" s="20"/>
      <c r="P809" s="20"/>
      <c r="Q809" s="20"/>
      <c r="R809" s="20"/>
    </row>
    <row r="810">
      <c r="A810" s="21"/>
      <c r="B810" s="21"/>
      <c r="C810" s="13"/>
      <c r="D810" s="14"/>
      <c r="E810" s="13"/>
      <c r="F810" s="14"/>
      <c r="G810" s="13"/>
      <c r="H810" s="14"/>
      <c r="I810" s="13"/>
      <c r="J810" s="14"/>
      <c r="K810" s="13"/>
      <c r="L810" s="14"/>
      <c r="M810" s="21"/>
      <c r="N810" s="22"/>
      <c r="O810" s="22"/>
      <c r="P810" s="22"/>
      <c r="Q810" s="22"/>
      <c r="R810" s="22"/>
    </row>
    <row r="811">
      <c r="A811" s="19"/>
      <c r="B811" s="19"/>
      <c r="C811" s="13"/>
      <c r="D811" s="14"/>
      <c r="E811" s="13"/>
      <c r="F811" s="14"/>
      <c r="G811" s="13"/>
      <c r="H811" s="14"/>
      <c r="I811" s="13"/>
      <c r="J811" s="14"/>
      <c r="K811" s="13"/>
      <c r="L811" s="14"/>
      <c r="M811" s="19"/>
      <c r="N811" s="20"/>
      <c r="O811" s="20"/>
      <c r="P811" s="20"/>
      <c r="Q811" s="20"/>
      <c r="R811" s="20"/>
    </row>
    <row r="812">
      <c r="A812" s="21"/>
      <c r="B812" s="21"/>
      <c r="C812" s="13"/>
      <c r="D812" s="14"/>
      <c r="E812" s="13"/>
      <c r="F812" s="14"/>
      <c r="G812" s="13"/>
      <c r="H812" s="14"/>
      <c r="I812" s="13"/>
      <c r="J812" s="14"/>
      <c r="K812" s="13"/>
      <c r="L812" s="14"/>
      <c r="M812" s="21"/>
      <c r="N812" s="22"/>
      <c r="O812" s="22"/>
      <c r="P812" s="22"/>
      <c r="Q812" s="22"/>
      <c r="R812" s="22"/>
    </row>
    <row r="813">
      <c r="A813" s="19"/>
      <c r="B813" s="19"/>
      <c r="C813" s="13"/>
      <c r="D813" s="14"/>
      <c r="E813" s="13"/>
      <c r="F813" s="14"/>
      <c r="G813" s="13"/>
      <c r="H813" s="14"/>
      <c r="I813" s="13"/>
      <c r="J813" s="14"/>
      <c r="K813" s="13"/>
      <c r="L813" s="14"/>
      <c r="M813" s="19"/>
      <c r="N813" s="20"/>
      <c r="O813" s="20"/>
      <c r="P813" s="20"/>
      <c r="Q813" s="20"/>
      <c r="R813" s="20"/>
    </row>
    <row r="814">
      <c r="A814" s="21"/>
      <c r="B814" s="21"/>
      <c r="C814" s="13"/>
      <c r="D814" s="14"/>
      <c r="E814" s="13"/>
      <c r="F814" s="14"/>
      <c r="G814" s="13"/>
      <c r="H814" s="14"/>
      <c r="I814" s="13"/>
      <c r="J814" s="14"/>
      <c r="K814" s="13"/>
      <c r="L814" s="14"/>
      <c r="M814" s="21"/>
      <c r="N814" s="22"/>
      <c r="O814" s="22"/>
      <c r="P814" s="22"/>
      <c r="Q814" s="22"/>
      <c r="R814" s="22"/>
    </row>
    <row r="815">
      <c r="A815" s="19"/>
      <c r="B815" s="19"/>
      <c r="C815" s="13"/>
      <c r="D815" s="14"/>
      <c r="E815" s="13"/>
      <c r="F815" s="14"/>
      <c r="G815" s="13"/>
      <c r="H815" s="14"/>
      <c r="I815" s="13"/>
      <c r="J815" s="14"/>
      <c r="K815" s="13"/>
      <c r="L815" s="14"/>
      <c r="M815" s="19"/>
      <c r="N815" s="20"/>
      <c r="O815" s="20"/>
      <c r="P815" s="20"/>
      <c r="Q815" s="20"/>
      <c r="R815" s="20"/>
    </row>
    <row r="816">
      <c r="A816" s="21"/>
      <c r="B816" s="21"/>
      <c r="C816" s="13"/>
      <c r="D816" s="14"/>
      <c r="E816" s="13"/>
      <c r="F816" s="14"/>
      <c r="G816" s="13"/>
      <c r="H816" s="14"/>
      <c r="I816" s="13"/>
      <c r="J816" s="14"/>
      <c r="K816" s="13"/>
      <c r="L816" s="14"/>
      <c r="M816" s="21"/>
      <c r="N816" s="22"/>
      <c r="O816" s="22"/>
      <c r="P816" s="22"/>
      <c r="Q816" s="22"/>
      <c r="R816" s="22"/>
    </row>
    <row r="817">
      <c r="A817" s="19"/>
      <c r="B817" s="19"/>
      <c r="C817" s="13"/>
      <c r="D817" s="14"/>
      <c r="E817" s="13"/>
      <c r="F817" s="14"/>
      <c r="G817" s="13"/>
      <c r="H817" s="14"/>
      <c r="I817" s="13"/>
      <c r="J817" s="14"/>
      <c r="K817" s="13"/>
      <c r="L817" s="14"/>
      <c r="M817" s="19"/>
      <c r="N817" s="20"/>
      <c r="O817" s="20"/>
      <c r="P817" s="20"/>
      <c r="Q817" s="20"/>
      <c r="R817" s="20"/>
    </row>
    <row r="818">
      <c r="A818" s="21"/>
      <c r="B818" s="21"/>
      <c r="C818" s="13"/>
      <c r="D818" s="14"/>
      <c r="E818" s="13"/>
      <c r="F818" s="14"/>
      <c r="G818" s="13"/>
      <c r="H818" s="14"/>
      <c r="I818" s="13"/>
      <c r="J818" s="14"/>
      <c r="K818" s="13"/>
      <c r="L818" s="14"/>
      <c r="M818" s="21"/>
      <c r="N818" s="22"/>
      <c r="O818" s="22"/>
      <c r="P818" s="22"/>
      <c r="Q818" s="22"/>
      <c r="R818" s="22"/>
    </row>
    <row r="819">
      <c r="A819" s="19"/>
      <c r="B819" s="19"/>
      <c r="C819" s="13"/>
      <c r="D819" s="14"/>
      <c r="E819" s="13"/>
      <c r="F819" s="14"/>
      <c r="G819" s="13"/>
      <c r="H819" s="14"/>
      <c r="I819" s="13"/>
      <c r="J819" s="14"/>
      <c r="K819" s="13"/>
      <c r="L819" s="14"/>
      <c r="M819" s="19"/>
      <c r="N819" s="20"/>
      <c r="O819" s="20"/>
      <c r="P819" s="20"/>
      <c r="Q819" s="20"/>
      <c r="R819" s="20"/>
    </row>
    <row r="820">
      <c r="A820" s="21"/>
      <c r="B820" s="21"/>
      <c r="C820" s="13"/>
      <c r="D820" s="14"/>
      <c r="E820" s="13"/>
      <c r="F820" s="14"/>
      <c r="G820" s="13"/>
      <c r="H820" s="14"/>
      <c r="I820" s="13"/>
      <c r="J820" s="14"/>
      <c r="K820" s="13"/>
      <c r="L820" s="14"/>
      <c r="M820" s="21"/>
      <c r="N820" s="22"/>
      <c r="O820" s="22"/>
      <c r="P820" s="22"/>
      <c r="Q820" s="22"/>
      <c r="R820" s="22"/>
    </row>
    <row r="821">
      <c r="A821" s="19"/>
      <c r="B821" s="19"/>
      <c r="C821" s="13"/>
      <c r="D821" s="14"/>
      <c r="E821" s="13"/>
      <c r="F821" s="14"/>
      <c r="G821" s="13"/>
      <c r="H821" s="14"/>
      <c r="I821" s="13"/>
      <c r="J821" s="14"/>
      <c r="K821" s="13"/>
      <c r="L821" s="14"/>
      <c r="M821" s="19"/>
      <c r="N821" s="20"/>
      <c r="O821" s="20"/>
      <c r="P821" s="20"/>
      <c r="Q821" s="20"/>
      <c r="R821" s="20"/>
    </row>
    <row r="822">
      <c r="A822" s="21"/>
      <c r="B822" s="21"/>
      <c r="C822" s="13"/>
      <c r="D822" s="14"/>
      <c r="E822" s="13"/>
      <c r="F822" s="14"/>
      <c r="G822" s="13"/>
      <c r="H822" s="14"/>
      <c r="I822" s="13"/>
      <c r="J822" s="14"/>
      <c r="K822" s="13"/>
      <c r="L822" s="14"/>
      <c r="M822" s="21"/>
      <c r="N822" s="22"/>
      <c r="O822" s="22"/>
      <c r="P822" s="22"/>
      <c r="Q822" s="22"/>
      <c r="R822" s="22"/>
    </row>
    <row r="823">
      <c r="A823" s="19"/>
      <c r="B823" s="19"/>
      <c r="C823" s="13"/>
      <c r="D823" s="14"/>
      <c r="E823" s="13"/>
      <c r="F823" s="14"/>
      <c r="G823" s="13"/>
      <c r="H823" s="14"/>
      <c r="I823" s="13"/>
      <c r="J823" s="14"/>
      <c r="K823" s="13"/>
      <c r="L823" s="14"/>
      <c r="M823" s="19"/>
      <c r="N823" s="20"/>
      <c r="O823" s="20"/>
      <c r="P823" s="20"/>
      <c r="Q823" s="20"/>
      <c r="R823" s="20"/>
    </row>
    <row r="824">
      <c r="A824" s="21"/>
      <c r="B824" s="21"/>
      <c r="C824" s="13"/>
      <c r="D824" s="14"/>
      <c r="E824" s="13"/>
      <c r="F824" s="14"/>
      <c r="G824" s="13"/>
      <c r="H824" s="14"/>
      <c r="I824" s="13"/>
      <c r="J824" s="14"/>
      <c r="K824" s="13"/>
      <c r="L824" s="14"/>
      <c r="M824" s="21"/>
      <c r="N824" s="22"/>
      <c r="O824" s="22"/>
      <c r="P824" s="22"/>
      <c r="Q824" s="22"/>
      <c r="R824" s="22"/>
    </row>
    <row r="825">
      <c r="A825" s="19"/>
      <c r="B825" s="19"/>
      <c r="C825" s="13"/>
      <c r="D825" s="14"/>
      <c r="E825" s="13"/>
      <c r="F825" s="14"/>
      <c r="G825" s="13"/>
      <c r="H825" s="14"/>
      <c r="I825" s="13"/>
      <c r="J825" s="14"/>
      <c r="K825" s="13"/>
      <c r="L825" s="14"/>
      <c r="M825" s="19"/>
      <c r="N825" s="20"/>
      <c r="O825" s="20"/>
      <c r="P825" s="20"/>
      <c r="Q825" s="20"/>
      <c r="R825" s="20"/>
    </row>
    <row r="826">
      <c r="A826" s="21"/>
      <c r="B826" s="21"/>
      <c r="C826" s="13"/>
      <c r="D826" s="14"/>
      <c r="E826" s="13"/>
      <c r="F826" s="14"/>
      <c r="G826" s="13"/>
      <c r="H826" s="14"/>
      <c r="I826" s="13"/>
      <c r="J826" s="14"/>
      <c r="K826" s="13"/>
      <c r="L826" s="14"/>
      <c r="M826" s="21"/>
      <c r="N826" s="22"/>
      <c r="O826" s="22"/>
      <c r="P826" s="22"/>
      <c r="Q826" s="22"/>
      <c r="R826" s="22"/>
    </row>
    <row r="827">
      <c r="A827" s="19"/>
      <c r="B827" s="19"/>
      <c r="C827" s="13"/>
      <c r="D827" s="14"/>
      <c r="E827" s="13"/>
      <c r="F827" s="14"/>
      <c r="G827" s="13"/>
      <c r="H827" s="14"/>
      <c r="I827" s="13"/>
      <c r="J827" s="14"/>
      <c r="K827" s="13"/>
      <c r="L827" s="14"/>
      <c r="M827" s="19"/>
      <c r="N827" s="20"/>
      <c r="O827" s="20"/>
      <c r="P827" s="20"/>
      <c r="Q827" s="20"/>
      <c r="R827" s="20"/>
    </row>
    <row r="828">
      <c r="A828" s="21"/>
      <c r="B828" s="21"/>
      <c r="C828" s="13"/>
      <c r="D828" s="14"/>
      <c r="E828" s="13"/>
      <c r="F828" s="14"/>
      <c r="G828" s="13"/>
      <c r="H828" s="14"/>
      <c r="I828" s="13"/>
      <c r="J828" s="14"/>
      <c r="K828" s="13"/>
      <c r="L828" s="14"/>
      <c r="M828" s="21"/>
      <c r="N828" s="22"/>
      <c r="O828" s="22"/>
      <c r="P828" s="22"/>
      <c r="Q828" s="22"/>
      <c r="R828" s="22"/>
    </row>
    <row r="829">
      <c r="A829" s="19"/>
      <c r="B829" s="19"/>
      <c r="C829" s="13"/>
      <c r="D829" s="14"/>
      <c r="E829" s="13"/>
      <c r="F829" s="14"/>
      <c r="G829" s="13"/>
      <c r="H829" s="14"/>
      <c r="I829" s="13"/>
      <c r="J829" s="14"/>
      <c r="K829" s="13"/>
      <c r="L829" s="14"/>
      <c r="M829" s="19"/>
      <c r="N829" s="20"/>
      <c r="O829" s="20"/>
      <c r="P829" s="20"/>
      <c r="Q829" s="20"/>
      <c r="R829" s="20"/>
    </row>
    <row r="830">
      <c r="A830" s="21"/>
      <c r="B830" s="21"/>
      <c r="C830" s="13"/>
      <c r="D830" s="14"/>
      <c r="E830" s="13"/>
      <c r="F830" s="14"/>
      <c r="G830" s="13"/>
      <c r="H830" s="14"/>
      <c r="I830" s="13"/>
      <c r="J830" s="14"/>
      <c r="K830" s="13"/>
      <c r="L830" s="14"/>
      <c r="M830" s="21"/>
      <c r="N830" s="22"/>
      <c r="O830" s="22"/>
      <c r="P830" s="22"/>
      <c r="Q830" s="22"/>
      <c r="R830" s="22"/>
    </row>
    <row r="831">
      <c r="A831" s="19"/>
      <c r="B831" s="19"/>
      <c r="C831" s="13"/>
      <c r="D831" s="14"/>
      <c r="E831" s="13"/>
      <c r="F831" s="14"/>
      <c r="G831" s="13"/>
      <c r="H831" s="14"/>
      <c r="I831" s="13"/>
      <c r="J831" s="14"/>
      <c r="K831" s="13"/>
      <c r="L831" s="14"/>
      <c r="M831" s="19"/>
      <c r="N831" s="20"/>
      <c r="O831" s="20"/>
      <c r="P831" s="20"/>
      <c r="Q831" s="20"/>
      <c r="R831" s="20"/>
    </row>
    <row r="832">
      <c r="A832" s="21"/>
      <c r="B832" s="21"/>
      <c r="C832" s="13"/>
      <c r="D832" s="14"/>
      <c r="E832" s="13"/>
      <c r="F832" s="14"/>
      <c r="G832" s="13"/>
      <c r="H832" s="14"/>
      <c r="I832" s="13"/>
      <c r="J832" s="14"/>
      <c r="K832" s="13"/>
      <c r="L832" s="14"/>
      <c r="M832" s="21"/>
      <c r="N832" s="22"/>
      <c r="O832" s="22"/>
      <c r="P832" s="22"/>
      <c r="Q832" s="22"/>
      <c r="R832" s="22"/>
    </row>
    <row r="833">
      <c r="A833" s="19"/>
      <c r="B833" s="19"/>
      <c r="C833" s="13"/>
      <c r="D833" s="14"/>
      <c r="E833" s="13"/>
      <c r="F833" s="14"/>
      <c r="G833" s="13"/>
      <c r="H833" s="14"/>
      <c r="I833" s="13"/>
      <c r="J833" s="14"/>
      <c r="K833" s="13"/>
      <c r="L833" s="14"/>
      <c r="M833" s="19"/>
      <c r="N833" s="20"/>
      <c r="O833" s="20"/>
      <c r="P833" s="20"/>
      <c r="Q833" s="20"/>
      <c r="R833" s="20"/>
    </row>
    <row r="834">
      <c r="A834" s="21"/>
      <c r="B834" s="21"/>
      <c r="C834" s="13"/>
      <c r="D834" s="14"/>
      <c r="E834" s="13"/>
      <c r="F834" s="14"/>
      <c r="G834" s="13"/>
      <c r="H834" s="14"/>
      <c r="I834" s="13"/>
      <c r="J834" s="14"/>
      <c r="K834" s="13"/>
      <c r="L834" s="14"/>
      <c r="M834" s="21"/>
      <c r="N834" s="22"/>
      <c r="O834" s="22"/>
      <c r="P834" s="22"/>
      <c r="Q834" s="22"/>
      <c r="R834" s="22"/>
    </row>
    <row r="835">
      <c r="A835" s="19"/>
      <c r="B835" s="19"/>
      <c r="C835" s="13"/>
      <c r="D835" s="14"/>
      <c r="E835" s="13"/>
      <c r="F835" s="14"/>
      <c r="G835" s="13"/>
      <c r="H835" s="14"/>
      <c r="I835" s="13"/>
      <c r="J835" s="14"/>
      <c r="K835" s="13"/>
      <c r="L835" s="14"/>
      <c r="M835" s="19"/>
      <c r="N835" s="20"/>
      <c r="O835" s="20"/>
      <c r="P835" s="20"/>
      <c r="Q835" s="20"/>
      <c r="R835" s="20"/>
    </row>
    <row r="836">
      <c r="A836" s="21"/>
      <c r="B836" s="21"/>
      <c r="C836" s="13"/>
      <c r="D836" s="14"/>
      <c r="E836" s="13"/>
      <c r="F836" s="14"/>
      <c r="G836" s="13"/>
      <c r="H836" s="14"/>
      <c r="I836" s="13"/>
      <c r="J836" s="14"/>
      <c r="K836" s="13"/>
      <c r="L836" s="14"/>
      <c r="M836" s="21"/>
      <c r="N836" s="22"/>
      <c r="O836" s="22"/>
      <c r="P836" s="22"/>
      <c r="Q836" s="22"/>
      <c r="R836" s="22"/>
    </row>
    <row r="837">
      <c r="A837" s="19"/>
      <c r="B837" s="19"/>
      <c r="C837" s="13"/>
      <c r="D837" s="14"/>
      <c r="E837" s="13"/>
      <c r="F837" s="14"/>
      <c r="G837" s="13"/>
      <c r="H837" s="14"/>
      <c r="I837" s="13"/>
      <c r="J837" s="14"/>
      <c r="K837" s="13"/>
      <c r="L837" s="14"/>
      <c r="M837" s="19"/>
      <c r="N837" s="20"/>
      <c r="O837" s="20"/>
      <c r="P837" s="20"/>
      <c r="Q837" s="20"/>
      <c r="R837" s="20"/>
    </row>
    <row r="838">
      <c r="A838" s="21"/>
      <c r="B838" s="21"/>
      <c r="C838" s="13"/>
      <c r="D838" s="14"/>
      <c r="E838" s="13"/>
      <c r="F838" s="14"/>
      <c r="G838" s="13"/>
      <c r="H838" s="14"/>
      <c r="I838" s="13"/>
      <c r="J838" s="14"/>
      <c r="K838" s="13"/>
      <c r="L838" s="14"/>
      <c r="M838" s="21"/>
      <c r="N838" s="22"/>
      <c r="O838" s="22"/>
      <c r="P838" s="22"/>
      <c r="Q838" s="22"/>
      <c r="R838" s="22"/>
    </row>
    <row r="839">
      <c r="A839" s="19"/>
      <c r="B839" s="19"/>
      <c r="C839" s="13"/>
      <c r="D839" s="14"/>
      <c r="E839" s="13"/>
      <c r="F839" s="14"/>
      <c r="G839" s="13"/>
      <c r="H839" s="14"/>
      <c r="I839" s="13"/>
      <c r="J839" s="14"/>
      <c r="K839" s="13"/>
      <c r="L839" s="14"/>
      <c r="M839" s="19"/>
      <c r="N839" s="20"/>
      <c r="O839" s="20"/>
      <c r="P839" s="20"/>
      <c r="Q839" s="20"/>
      <c r="R839" s="20"/>
    </row>
    <row r="840">
      <c r="A840" s="21"/>
      <c r="B840" s="21"/>
      <c r="C840" s="13"/>
      <c r="D840" s="14"/>
      <c r="E840" s="13"/>
      <c r="F840" s="14"/>
      <c r="G840" s="13"/>
      <c r="H840" s="14"/>
      <c r="I840" s="13"/>
      <c r="J840" s="14"/>
      <c r="K840" s="13"/>
      <c r="L840" s="14"/>
      <c r="M840" s="21"/>
      <c r="N840" s="22"/>
      <c r="O840" s="22"/>
      <c r="P840" s="22"/>
      <c r="Q840" s="22"/>
      <c r="R840" s="22"/>
    </row>
    <row r="841">
      <c r="A841" s="19"/>
      <c r="B841" s="19"/>
      <c r="C841" s="13"/>
      <c r="D841" s="14"/>
      <c r="E841" s="13"/>
      <c r="F841" s="14"/>
      <c r="G841" s="13"/>
      <c r="H841" s="14"/>
      <c r="I841" s="13"/>
      <c r="J841" s="14"/>
      <c r="K841" s="13"/>
      <c r="L841" s="14"/>
      <c r="M841" s="19"/>
      <c r="N841" s="20"/>
      <c r="O841" s="20"/>
      <c r="P841" s="20"/>
      <c r="Q841" s="20"/>
      <c r="R841" s="20"/>
    </row>
    <row r="842">
      <c r="A842" s="21"/>
      <c r="B842" s="21"/>
      <c r="C842" s="13"/>
      <c r="D842" s="14"/>
      <c r="E842" s="13"/>
      <c r="F842" s="14"/>
      <c r="G842" s="13"/>
      <c r="H842" s="14"/>
      <c r="I842" s="13"/>
      <c r="J842" s="14"/>
      <c r="K842" s="13"/>
      <c r="L842" s="14"/>
      <c r="M842" s="21"/>
      <c r="N842" s="22"/>
      <c r="O842" s="22"/>
      <c r="P842" s="22"/>
      <c r="Q842" s="22"/>
      <c r="R842" s="22"/>
    </row>
    <row r="843">
      <c r="A843" s="19"/>
      <c r="B843" s="19"/>
      <c r="C843" s="13"/>
      <c r="D843" s="14"/>
      <c r="E843" s="13"/>
      <c r="F843" s="14"/>
      <c r="G843" s="13"/>
      <c r="H843" s="14"/>
      <c r="I843" s="13"/>
      <c r="J843" s="14"/>
      <c r="K843" s="13"/>
      <c r="L843" s="14"/>
      <c r="M843" s="19"/>
      <c r="N843" s="20"/>
      <c r="O843" s="20"/>
      <c r="P843" s="20"/>
      <c r="Q843" s="20"/>
      <c r="R843" s="20"/>
    </row>
    <row r="844">
      <c r="A844" s="21"/>
      <c r="B844" s="21"/>
      <c r="C844" s="13"/>
      <c r="D844" s="14"/>
      <c r="E844" s="13"/>
      <c r="F844" s="14"/>
      <c r="G844" s="13"/>
      <c r="H844" s="14"/>
      <c r="I844" s="13"/>
      <c r="J844" s="14"/>
      <c r="K844" s="13"/>
      <c r="L844" s="14"/>
      <c r="M844" s="21"/>
      <c r="N844" s="22"/>
      <c r="O844" s="22"/>
      <c r="P844" s="22"/>
      <c r="Q844" s="22"/>
      <c r="R844" s="22"/>
    </row>
  </sheetData>
  <autoFilter ref="$A$1:$R$468"/>
  <conditionalFormatting sqref="C1:L844">
    <cfRule type="containsBlanks" dxfId="0" priority="1">
      <formula>LEN(TRIM(C1))=0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8" width="15.63"/>
    <col customWidth="1" min="9" max="9" width="19.0"/>
    <col customWidth="1" min="10" max="10" width="15.63"/>
    <col customWidth="1" min="11" max="11" width="18.88"/>
    <col customWidth="1" min="12" max="12" width="18.38"/>
    <col customWidth="1" min="13" max="13" width="16.5"/>
    <col customWidth="1" min="14" max="14" width="17.5"/>
    <col customWidth="1" min="15" max="15" width="17.63"/>
    <col customWidth="1" min="16" max="16" width="14.25"/>
    <col customWidth="1" min="17" max="17" width="16.13"/>
    <col customWidth="1" min="18" max="18" width="14.38"/>
  </cols>
  <sheetData>
    <row r="1">
      <c r="A1" s="23" t="s">
        <v>0</v>
      </c>
      <c r="B1" s="23" t="s">
        <v>1</v>
      </c>
      <c r="C1" s="23" t="s">
        <v>560</v>
      </c>
      <c r="D1" s="23" t="s">
        <v>561</v>
      </c>
      <c r="E1" s="23" t="s">
        <v>562</v>
      </c>
      <c r="F1" s="23" t="s">
        <v>563</v>
      </c>
      <c r="G1" s="24" t="s">
        <v>564</v>
      </c>
      <c r="H1" s="24" t="s">
        <v>565</v>
      </c>
      <c r="I1" s="24" t="s">
        <v>566</v>
      </c>
      <c r="J1" s="24" t="s">
        <v>567</v>
      </c>
      <c r="K1" s="25" t="s">
        <v>568</v>
      </c>
      <c r="L1" s="25" t="s">
        <v>569</v>
      </c>
      <c r="M1" s="25" t="s">
        <v>570</v>
      </c>
      <c r="N1" s="25" t="s">
        <v>571</v>
      </c>
      <c r="O1" s="26" t="s">
        <v>572</v>
      </c>
      <c r="P1" s="26" t="s">
        <v>573</v>
      </c>
      <c r="Q1" s="26" t="s">
        <v>574</v>
      </c>
      <c r="R1" s="26" t="s">
        <v>575</v>
      </c>
    </row>
    <row r="2">
      <c r="A2" s="27" t="str">
        <f>'regathered clean (EDUCATION REM'!A2</f>
        <v>ak</v>
      </c>
      <c r="B2" s="27" t="str">
        <f>'regathered clean (EDUCATION REM'!B2</f>
        <v>anchorage</v>
      </c>
      <c r="C2" s="28">
        <f>'regathered clean (EDUCATION REM'!E2-'regathered clean (EDUCATION REM'!C2</f>
        <v>3440983</v>
      </c>
      <c r="D2" s="29">
        <f>('regathered clean (EDUCATION REM'!E2-'regathered clean (EDUCATION REM'!C2)/'regathered clean (EDUCATION REM'!C2</f>
        <v>0.03276575983</v>
      </c>
      <c r="E2" s="29">
        <f>('regathered clean (EDUCATION REM'!F2-'regathered clean (EDUCATION REM'!D2)/'regathered clean (EDUCATION REM'!D2</f>
        <v>0.008162774431</v>
      </c>
      <c r="F2" s="30">
        <f t="shared" ref="F2:F468" si="1">D2/E2</f>
        <v>4.014046953</v>
      </c>
      <c r="G2" s="31">
        <f>'regathered clean (EDUCATION REM'!G2-'regathered clean (EDUCATION REM'!E2</f>
        <v>13229716</v>
      </c>
      <c r="H2" s="9">
        <f>('regathered clean (EDUCATION REM'!G2-'regathered clean (EDUCATION REM'!E2)/'regathered clean (EDUCATION REM'!E2</f>
        <v>0.1219793759</v>
      </c>
      <c r="I2" s="9">
        <f>('regathered clean (EDUCATION REM'!H2-'regathered clean (EDUCATION REM'!F2)/'regathered clean (EDUCATION REM'!F2</f>
        <v>0.02919163209</v>
      </c>
      <c r="J2" s="32">
        <f t="shared" ref="J2:J468" si="2">H2/I2</f>
        <v>4.17857335</v>
      </c>
      <c r="K2" s="31">
        <f>'regathered clean (EDUCATION REM'!I2-'regathered clean (EDUCATION REM'!G2</f>
        <v>1723145</v>
      </c>
      <c r="L2" s="9">
        <f>('regathered clean (EDUCATION REM'!I2-'regathered clean (EDUCATION REM'!G2)/'regathered clean (EDUCATION REM'!G2</f>
        <v>0.01416031244</v>
      </c>
      <c r="M2" s="9">
        <f>('regathered clean (EDUCATION REM'!J2-'regathered clean (EDUCATION REM'!H2)/'regathered clean (EDUCATION REM'!H2</f>
        <v>0.01843338592</v>
      </c>
      <c r="N2" s="32">
        <f t="shared" ref="N2:N468" si="3">L2/M2</f>
        <v>0.7681883569</v>
      </c>
      <c r="O2" s="31">
        <f>'regathered clean (EDUCATION REM'!K2-'regathered clean (EDUCATION REM'!I2</f>
        <v>10604207</v>
      </c>
      <c r="P2" s="9">
        <f>('regathered clean (EDUCATION REM'!K2-'regathered clean (EDUCATION REM'!I2)/'regathered clean (EDUCATION REM'!I2</f>
        <v>0.08592560477</v>
      </c>
      <c r="Q2" s="9">
        <f>('regathered clean (EDUCATION REM'!L2-'regathered clean (EDUCATION REM'!J2)/'regathered clean (EDUCATION REM'!J2</f>
        <v>-0.0000009967994973</v>
      </c>
      <c r="R2" s="32">
        <f t="shared" ref="R2:R468" si="4">P2/Q2</f>
        <v>-86201.49288</v>
      </c>
    </row>
    <row r="3">
      <c r="A3" s="27" t="str">
        <f>'regathered clean (EDUCATION REM'!A3</f>
        <v>AK</v>
      </c>
      <c r="B3" s="27" t="str">
        <f>'regathered clean (EDUCATION REM'!B3</f>
        <v>Fairbanks</v>
      </c>
      <c r="C3" s="28">
        <f>'regathered clean (EDUCATION REM'!E3-'regathered clean (EDUCATION REM'!C3</f>
        <v>105816</v>
      </c>
      <c r="D3" s="29">
        <f>('regathered clean (EDUCATION REM'!E3-'regathered clean (EDUCATION REM'!C3)/'regathered clean (EDUCATION REM'!C3</f>
        <v>0.01522270412</v>
      </c>
      <c r="E3" s="29">
        <f>('regathered clean (EDUCATION REM'!F3-'regathered clean (EDUCATION REM'!D3)/'regathered clean (EDUCATION REM'!D3</f>
        <v>0.03768634462</v>
      </c>
      <c r="F3" s="30">
        <f t="shared" si="1"/>
        <v>0.4039315639</v>
      </c>
      <c r="G3" s="33">
        <f>'regathered clean (EDUCATION REM'!G3-'regathered clean (EDUCATION REM'!E3</f>
        <v>296986</v>
      </c>
      <c r="H3" s="34">
        <f>('regathered clean (EDUCATION REM'!G3-'regathered clean (EDUCATION REM'!E3)/'regathered clean (EDUCATION REM'!E3</f>
        <v>0.04208381678</v>
      </c>
      <c r="I3" s="34">
        <f>('regathered clean (EDUCATION REM'!H3-'regathered clean (EDUCATION REM'!F3)/'regathered clean (EDUCATION REM'!F3</f>
        <v>0.01785500298</v>
      </c>
      <c r="J3" s="35">
        <f t="shared" si="2"/>
        <v>2.356976184</v>
      </c>
      <c r="K3" s="36">
        <f>'regathered clean (EDUCATION REM'!I3-'regathered clean (EDUCATION REM'!G3</f>
        <v>-9292</v>
      </c>
      <c r="L3" s="37">
        <f>('regathered clean (EDUCATION REM'!I3-'regathered clean (EDUCATION REM'!G3)/'regathered clean (EDUCATION REM'!G3</f>
        <v>-0.001263530395</v>
      </c>
      <c r="M3" s="37">
        <f>('regathered clean (EDUCATION REM'!J3-'regathered clean (EDUCATION REM'!H3)/'regathered clean (EDUCATION REM'!H3</f>
        <v>0.009023596599</v>
      </c>
      <c r="N3" s="38">
        <f t="shared" si="3"/>
        <v>-0.140025142</v>
      </c>
      <c r="O3" s="39">
        <f>'regathered clean (EDUCATION REM'!K3-'regathered clean (EDUCATION REM'!I3</f>
        <v>248734</v>
      </c>
      <c r="P3" s="40">
        <f>('regathered clean (EDUCATION REM'!K3-'regathered clean (EDUCATION REM'!I3)/'regathered clean (EDUCATION REM'!I3</f>
        <v>0.0338657531</v>
      </c>
      <c r="Q3" s="40">
        <f>('regathered clean (EDUCATION REM'!L3-'regathered clean (EDUCATION REM'!J3)/'regathered clean (EDUCATION REM'!J3</f>
        <v>0.06677230041</v>
      </c>
      <c r="R3" s="41">
        <f t="shared" si="4"/>
        <v>0.5071826625</v>
      </c>
    </row>
    <row r="4">
      <c r="A4" s="27" t="str">
        <f>'regathered clean (EDUCATION REM'!A4</f>
        <v>ak</v>
      </c>
      <c r="B4" s="27" t="str">
        <f>'regathered clean (EDUCATION REM'!B4</f>
        <v>juneau</v>
      </c>
      <c r="C4" s="28">
        <f>'regathered clean (EDUCATION REM'!E4-'regathered clean (EDUCATION REM'!C4</f>
        <v>770100</v>
      </c>
      <c r="D4" s="29">
        <f>('regathered clean (EDUCATION REM'!E4-'regathered clean (EDUCATION REM'!C4)/'regathered clean (EDUCATION REM'!C4</f>
        <v>0.0517265699</v>
      </c>
      <c r="E4" s="29">
        <f>('regathered clean (EDUCATION REM'!F4-'regathered clean (EDUCATION REM'!D4)/'regathered clean (EDUCATION REM'!D4</f>
        <v>0.02515925691</v>
      </c>
      <c r="F4" s="30">
        <f t="shared" si="1"/>
        <v>2.055965726</v>
      </c>
      <c r="G4" s="31">
        <f>'regathered clean (EDUCATION REM'!G4-'regathered clean (EDUCATION REM'!E4</f>
        <v>284500</v>
      </c>
      <c r="H4" s="9">
        <f>('regathered clean (EDUCATION REM'!G4-'regathered clean (EDUCATION REM'!E4)/'regathered clean (EDUCATION REM'!E4</f>
        <v>0.01816962575</v>
      </c>
      <c r="I4" s="9">
        <f>('regathered clean (EDUCATION REM'!H4-'regathered clean (EDUCATION REM'!F4)/'regathered clean (EDUCATION REM'!F4</f>
        <v>0.004215605175</v>
      </c>
      <c r="J4" s="32">
        <f t="shared" si="2"/>
        <v>4.310087164</v>
      </c>
      <c r="K4" s="31">
        <f>'regathered clean (EDUCATION REM'!I4-'regathered clean (EDUCATION REM'!G4</f>
        <v>1723500</v>
      </c>
      <c r="L4" s="9">
        <f>('regathered clean (EDUCATION REM'!I4-'regathered clean (EDUCATION REM'!G4)/'regathered clean (EDUCATION REM'!G4</f>
        <v>0.1081072605</v>
      </c>
      <c r="M4" s="9">
        <f>('regathered clean (EDUCATION REM'!J4-'regathered clean (EDUCATION REM'!H4)/'regathered clean (EDUCATION REM'!H4</f>
        <v>0.06630371179</v>
      </c>
      <c r="N4" s="32">
        <f t="shared" si="3"/>
        <v>1.630485799</v>
      </c>
      <c r="O4" s="31">
        <f>'regathered clean (EDUCATION REM'!K4-'regathered clean (EDUCATION REM'!I4</f>
        <v>437900</v>
      </c>
      <c r="P4" s="9">
        <f>('regathered clean (EDUCATION REM'!K4-'regathered clean (EDUCATION REM'!I4)/'regathered clean (EDUCATION REM'!I4</f>
        <v>0.02478772784</v>
      </c>
      <c r="Q4" s="9">
        <f>('regathered clean (EDUCATION REM'!L4-'regathered clean (EDUCATION REM'!J4)/'regathered clean (EDUCATION REM'!J4</f>
        <v>0.03357438116</v>
      </c>
      <c r="R4" s="32">
        <f t="shared" si="4"/>
        <v>0.738292918</v>
      </c>
    </row>
    <row r="5">
      <c r="A5" s="27" t="str">
        <f>'regathered clean (EDUCATION REM'!A5</f>
        <v>al</v>
      </c>
      <c r="B5" s="27" t="str">
        <f>'regathered clean (EDUCATION REM'!B5</f>
        <v>anniston</v>
      </c>
      <c r="C5" s="28">
        <f>'regathered clean (EDUCATION REM'!E5-'regathered clean (EDUCATION REM'!C5</f>
        <v>-300300</v>
      </c>
      <c r="D5" s="29">
        <f>('regathered clean (EDUCATION REM'!E5-'regathered clean (EDUCATION REM'!C5)/'regathered clean (EDUCATION REM'!C5</f>
        <v>-0.0362361686</v>
      </c>
      <c r="E5" s="29">
        <f>('regathered clean (EDUCATION REM'!F5-'regathered clean (EDUCATION REM'!D5)/'regathered clean (EDUCATION REM'!D5</f>
        <v>0.0431413607</v>
      </c>
      <c r="F5" s="30">
        <f t="shared" si="1"/>
        <v>-0.8399403265</v>
      </c>
      <c r="G5" s="33">
        <f>'regathered clean (EDUCATION REM'!G5-'regathered clean (EDUCATION REM'!E5</f>
        <v>223500</v>
      </c>
      <c r="H5" s="34">
        <f>('regathered clean (EDUCATION REM'!G5-'regathered clean (EDUCATION REM'!E5)/'regathered clean (EDUCATION REM'!E5</f>
        <v>0.02798297233</v>
      </c>
      <c r="I5" s="34">
        <f>('regathered clean (EDUCATION REM'!H5-'regathered clean (EDUCATION REM'!F5)/'regathered clean (EDUCATION REM'!F5</f>
        <v>0.01124424593</v>
      </c>
      <c r="J5" s="35">
        <f t="shared" si="2"/>
        <v>2.488648194</v>
      </c>
      <c r="K5" s="36">
        <f>'regathered clean (EDUCATION REM'!I5-'regathered clean (EDUCATION REM'!G5</f>
        <v>-224500</v>
      </c>
      <c r="L5" s="37">
        <f>('regathered clean (EDUCATION REM'!I5-'regathered clean (EDUCATION REM'!G5)/'regathered clean (EDUCATION REM'!G5</f>
        <v>-0.02734303636</v>
      </c>
      <c r="M5" s="37">
        <f>('regathered clean (EDUCATION REM'!J5-'regathered clean (EDUCATION REM'!H5)/'regathered clean (EDUCATION REM'!H5</f>
        <v>0.01298910982</v>
      </c>
      <c r="N5" s="38">
        <f t="shared" si="3"/>
        <v>-2.105073922</v>
      </c>
      <c r="O5" s="39">
        <f>'regathered clean (EDUCATION REM'!K5-'regathered clean (EDUCATION REM'!I5</f>
        <v>-7986000</v>
      </c>
      <c r="P5" s="40">
        <f>('regathered clean (EDUCATION REM'!K5-'regathered clean (EDUCATION REM'!I5)/'regathered clean (EDUCATION REM'!I5</f>
        <v>-1</v>
      </c>
      <c r="Q5" s="40">
        <f>('regathered clean (EDUCATION REM'!L5-'regathered clean (EDUCATION REM'!J5)/'regathered clean (EDUCATION REM'!J5</f>
        <v>-1</v>
      </c>
      <c r="R5" s="41">
        <f t="shared" si="4"/>
        <v>1</v>
      </c>
    </row>
    <row r="6">
      <c r="A6" s="27" t="str">
        <f>'regathered clean (EDUCATION REM'!A6</f>
        <v>al</v>
      </c>
      <c r="B6" s="27" t="str">
        <f>'regathered clean (EDUCATION REM'!B6</f>
        <v>auburn</v>
      </c>
      <c r="C6" s="28">
        <f>'regathered clean (EDUCATION REM'!E6-'regathered clean (EDUCATION REM'!C6</f>
        <v>1136649</v>
      </c>
      <c r="D6" s="29">
        <f>('regathered clean (EDUCATION REM'!E6-'regathered clean (EDUCATION REM'!C6)/'regathered clean (EDUCATION REM'!C6</f>
        <v>0.084722348</v>
      </c>
      <c r="E6" s="29">
        <f>('regathered clean (EDUCATION REM'!F6-'regathered clean (EDUCATION REM'!D6)/'regathered clean (EDUCATION REM'!D6</f>
        <v>0.05194909703</v>
      </c>
      <c r="F6" s="30">
        <f t="shared" si="1"/>
        <v>1.630872389</v>
      </c>
      <c r="G6" s="31">
        <f>'regathered clean (EDUCATION REM'!G6-'regathered clean (EDUCATION REM'!E6</f>
        <v>879831</v>
      </c>
      <c r="H6" s="9">
        <f>('regathered clean (EDUCATION REM'!G6-'regathered clean (EDUCATION REM'!E6)/'regathered clean (EDUCATION REM'!E6</f>
        <v>0.06045779187</v>
      </c>
      <c r="I6" s="9">
        <f>('regathered clean (EDUCATION REM'!H6-'regathered clean (EDUCATION REM'!F6)/'regathered clean (EDUCATION REM'!F6</f>
        <v>0.06959782197</v>
      </c>
      <c r="J6" s="32">
        <f t="shared" si="2"/>
        <v>0.8686736189</v>
      </c>
      <c r="K6" s="31">
        <f>'regathered clean (EDUCATION REM'!I6-'regathered clean (EDUCATION REM'!G6</f>
        <v>1833221</v>
      </c>
      <c r="L6" s="9">
        <f>('regathered clean (EDUCATION REM'!I6-'regathered clean (EDUCATION REM'!G6)/'regathered clean (EDUCATION REM'!G6</f>
        <v>0.1187885162</v>
      </c>
      <c r="M6" s="9">
        <f>('regathered clean (EDUCATION REM'!J6-'regathered clean (EDUCATION REM'!H6)/'regathered clean (EDUCATION REM'!H6</f>
        <v>0.06108060804</v>
      </c>
      <c r="N6" s="32">
        <f t="shared" si="3"/>
        <v>1.944782804</v>
      </c>
      <c r="O6" s="31">
        <f>'regathered clean (EDUCATION REM'!K6-'regathered clean (EDUCATION REM'!I6</f>
        <v>740470</v>
      </c>
      <c r="P6" s="9">
        <f>('regathered clean (EDUCATION REM'!K6-'regathered clean (EDUCATION REM'!I6)/'regathered clean (EDUCATION REM'!I6</f>
        <v>0.0428863516</v>
      </c>
      <c r="Q6" s="9">
        <f>('regathered clean (EDUCATION REM'!L6-'regathered clean (EDUCATION REM'!J6)/'regathered clean (EDUCATION REM'!J6</f>
        <v>-0.02110708348</v>
      </c>
      <c r="R6" s="32">
        <f t="shared" si="4"/>
        <v>-2.031846401</v>
      </c>
    </row>
    <row r="7">
      <c r="A7" s="27" t="str">
        <f>'regathered clean (EDUCATION REM'!A7</f>
        <v>al</v>
      </c>
      <c r="B7" s="27" t="str">
        <f>'regathered clean (EDUCATION REM'!B7</f>
        <v>birmingham</v>
      </c>
      <c r="C7" s="28">
        <f>'regathered clean (EDUCATION REM'!E7-'regathered clean (EDUCATION REM'!C7</f>
        <v>-3301529</v>
      </c>
      <c r="D7" s="29">
        <f>('regathered clean (EDUCATION REM'!E7-'regathered clean (EDUCATION REM'!C7)/'regathered clean (EDUCATION REM'!C7</f>
        <v>-0.03368014825</v>
      </c>
      <c r="E7" s="29">
        <f>('regathered clean (EDUCATION REM'!F7-'regathered clean (EDUCATION REM'!D7)/'regathered clean (EDUCATION REM'!D7</f>
        <v>0.006910163178</v>
      </c>
      <c r="F7" s="30">
        <f t="shared" si="1"/>
        <v>-4.87400187</v>
      </c>
      <c r="G7" s="33">
        <f>'regathered clean (EDUCATION REM'!G7-'regathered clean (EDUCATION REM'!E7</f>
        <v>-1948638</v>
      </c>
      <c r="H7" s="34">
        <f>('regathered clean (EDUCATION REM'!G7-'regathered clean (EDUCATION REM'!E7)/'regathered clean (EDUCATION REM'!E7</f>
        <v>-0.02057165081</v>
      </c>
      <c r="I7" s="34">
        <f>('regathered clean (EDUCATION REM'!H7-'regathered clean (EDUCATION REM'!F7)/'regathered clean (EDUCATION REM'!F7</f>
        <v>0.01999625221</v>
      </c>
      <c r="J7" s="35">
        <f t="shared" si="2"/>
        <v>-1.028775322</v>
      </c>
      <c r="K7" s="36">
        <f>'regathered clean (EDUCATION REM'!I7-'regathered clean (EDUCATION REM'!G7</f>
        <v>11843853</v>
      </c>
      <c r="L7" s="37">
        <f>('regathered clean (EDUCATION REM'!I7-'regathered clean (EDUCATION REM'!G7)/'regathered clean (EDUCATION REM'!G7</f>
        <v>0.1276610213</v>
      </c>
      <c r="M7" s="37">
        <f>('regathered clean (EDUCATION REM'!J7-'regathered clean (EDUCATION REM'!H7)/'regathered clean (EDUCATION REM'!H7</f>
        <v>-0.01335723316</v>
      </c>
      <c r="N7" s="38">
        <f t="shared" si="3"/>
        <v>-9.557445008</v>
      </c>
      <c r="O7" s="39">
        <f>'regathered clean (EDUCATION REM'!K7-'regathered clean (EDUCATION REM'!I7</f>
        <v>-5233861</v>
      </c>
      <c r="P7" s="40">
        <f>('regathered clean (EDUCATION REM'!K7-'regathered clean (EDUCATION REM'!I7)/'regathered clean (EDUCATION REM'!I7</f>
        <v>-0.05002751395</v>
      </c>
      <c r="Q7" s="40">
        <f>('regathered clean (EDUCATION REM'!L7-'regathered clean (EDUCATION REM'!J7)/'regathered clean (EDUCATION REM'!J7</f>
        <v>0.0203153811</v>
      </c>
      <c r="R7" s="41">
        <f t="shared" si="4"/>
        <v>-2.46254371</v>
      </c>
    </row>
    <row r="8">
      <c r="A8" s="27" t="str">
        <f>'regathered clean (EDUCATION REM'!A8</f>
        <v>al</v>
      </c>
      <c r="B8" s="27" t="str">
        <f>'regathered clean (EDUCATION REM'!B8</f>
        <v>dothan</v>
      </c>
      <c r="C8" s="28">
        <f>'regathered clean (EDUCATION REM'!E8-'regathered clean (EDUCATION REM'!C8</f>
        <v>585623</v>
      </c>
      <c r="D8" s="29">
        <f>('regathered clean (EDUCATION REM'!E8-'regathered clean (EDUCATION REM'!C8)/'regathered clean (EDUCATION REM'!C8</f>
        <v>0.02988415853</v>
      </c>
      <c r="E8" s="29">
        <f>('regathered clean (EDUCATION REM'!F8-'regathered clean (EDUCATION REM'!D8)/'regathered clean (EDUCATION REM'!D8</f>
        <v>0.007434580474</v>
      </c>
      <c r="F8" s="30">
        <f t="shared" si="1"/>
        <v>4.019615987</v>
      </c>
      <c r="G8" s="31">
        <f>'regathered clean (EDUCATION REM'!G8-'regathered clean (EDUCATION REM'!E8</f>
        <v>2065867</v>
      </c>
      <c r="H8" s="9">
        <f>('regathered clean (EDUCATION REM'!G8-'regathered clean (EDUCATION REM'!E8)/'regathered clean (EDUCATION REM'!E8</f>
        <v>0.1023615579</v>
      </c>
      <c r="I8" s="9">
        <f>('regathered clean (EDUCATION REM'!H8-'regathered clean (EDUCATION REM'!F8)/'regathered clean (EDUCATION REM'!F8</f>
        <v>-0.07446323578</v>
      </c>
      <c r="J8" s="32">
        <f t="shared" si="2"/>
        <v>-1.374659008</v>
      </c>
      <c r="K8" s="31">
        <f>'regathered clean (EDUCATION REM'!I8-'regathered clean (EDUCATION REM'!G8</f>
        <v>801766</v>
      </c>
      <c r="L8" s="9">
        <f>('regathered clean (EDUCATION REM'!I8-'regathered clean (EDUCATION REM'!G8)/'regathered clean (EDUCATION REM'!G8</f>
        <v>0.03603778617</v>
      </c>
      <c r="M8" s="9">
        <f>('regathered clean (EDUCATION REM'!J8-'regathered clean (EDUCATION REM'!H8)/'regathered clean (EDUCATION REM'!H8</f>
        <v>0.03134867977</v>
      </c>
      <c r="N8" s="32">
        <f t="shared" si="3"/>
        <v>1.149579071</v>
      </c>
      <c r="O8" s="31">
        <f>'regathered clean (EDUCATION REM'!K8-'regathered clean (EDUCATION REM'!I8</f>
        <v>2416387</v>
      </c>
      <c r="P8" s="9">
        <f>('regathered clean (EDUCATION REM'!K8-'regathered clean (EDUCATION REM'!I8)/'regathered clean (EDUCATION REM'!I8</f>
        <v>0.1048338086</v>
      </c>
      <c r="Q8" s="9">
        <f>('regathered clean (EDUCATION REM'!L8-'regathered clean (EDUCATION REM'!J8)/'regathered clean (EDUCATION REM'!J8</f>
        <v>-0.2289174448</v>
      </c>
      <c r="R8" s="32">
        <f t="shared" si="4"/>
        <v>-0.4579546514</v>
      </c>
    </row>
    <row r="9">
      <c r="A9" s="27" t="str">
        <f>'regathered clean (EDUCATION REM'!A9</f>
        <v>al</v>
      </c>
      <c r="B9" s="27" t="str">
        <f>'regathered clean (EDUCATION REM'!B9</f>
        <v>gadsden</v>
      </c>
      <c r="C9" s="28">
        <f>'regathered clean (EDUCATION REM'!E9-'regathered clean (EDUCATION REM'!C9</f>
        <v>303191</v>
      </c>
      <c r="D9" s="29">
        <f>('regathered clean (EDUCATION REM'!E9-'regathered clean (EDUCATION REM'!C9)/'regathered clean (EDUCATION REM'!C9</f>
        <v>0.02872291859</v>
      </c>
      <c r="E9" s="29">
        <f>('regathered clean (EDUCATION REM'!F9-'regathered clean (EDUCATION REM'!D9)/'regathered clean (EDUCATION REM'!D9</f>
        <v>-0.006074237744</v>
      </c>
      <c r="F9" s="30">
        <f t="shared" si="1"/>
        <v>-4.728645766</v>
      </c>
      <c r="G9" s="33">
        <f>'regathered clean (EDUCATION REM'!G9-'regathered clean (EDUCATION REM'!E9</f>
        <v>446983</v>
      </c>
      <c r="H9" s="34">
        <f>('regathered clean (EDUCATION REM'!G9-'regathered clean (EDUCATION REM'!E9)/'regathered clean (EDUCATION REM'!E9</f>
        <v>0.04116279464</v>
      </c>
      <c r="I9" s="34">
        <f>('regathered clean (EDUCATION REM'!H9-'regathered clean (EDUCATION REM'!F9)/'regathered clean (EDUCATION REM'!F9</f>
        <v>-0.004025550507</v>
      </c>
      <c r="J9" s="35">
        <f t="shared" si="2"/>
        <v>-10.22538273</v>
      </c>
      <c r="K9" s="36">
        <f>'regathered clean (EDUCATION REM'!I9-'regathered clean (EDUCATION REM'!G9</f>
        <v>0</v>
      </c>
      <c r="L9" s="37">
        <f>('regathered clean (EDUCATION REM'!I9-'regathered clean (EDUCATION REM'!G9)/'regathered clean (EDUCATION REM'!G9</f>
        <v>0</v>
      </c>
      <c r="M9" s="37">
        <f>('regathered clean (EDUCATION REM'!J9-'regathered clean (EDUCATION REM'!H9)/'regathered clean (EDUCATION REM'!H9</f>
        <v>0</v>
      </c>
      <c r="N9" s="38" t="str">
        <f t="shared" si="3"/>
        <v>#DIV/0!</v>
      </c>
      <c r="O9" s="39">
        <f>'regathered clean (EDUCATION REM'!K9-'regathered clean (EDUCATION REM'!I9</f>
        <v>-368388</v>
      </c>
      <c r="P9" s="40">
        <f>('regathered clean (EDUCATION REM'!K9-'regathered clean (EDUCATION REM'!I9)/'regathered clean (EDUCATION REM'!I9</f>
        <v>-0.03258372118</v>
      </c>
      <c r="Q9" s="40">
        <f>('regathered clean (EDUCATION REM'!L9-'regathered clean (EDUCATION REM'!J9)/'regathered clean (EDUCATION REM'!J9</f>
        <v>0.03498571567</v>
      </c>
      <c r="R9" s="41">
        <f t="shared" si="4"/>
        <v>-0.9313435655</v>
      </c>
    </row>
    <row r="10">
      <c r="A10" s="27" t="str">
        <f>'regathered clean (EDUCATION REM'!A10</f>
        <v>al</v>
      </c>
      <c r="B10" s="27" t="str">
        <f>'regathered clean (EDUCATION REM'!B10</f>
        <v>huntsville</v>
      </c>
      <c r="C10" s="28">
        <f>'regathered clean (EDUCATION REM'!E10-'regathered clean (EDUCATION REM'!C10</f>
        <v>2635414</v>
      </c>
      <c r="D10" s="29">
        <f>('regathered clean (EDUCATION REM'!E10-'regathered clean (EDUCATION REM'!C10)/'regathered clean (EDUCATION REM'!C10</f>
        <v>0.05702348304</v>
      </c>
      <c r="E10" s="29">
        <f>('regathered clean (EDUCATION REM'!F10-'regathered clean (EDUCATION REM'!D10)/'regathered clean (EDUCATION REM'!D10</f>
        <v>0.1106675269</v>
      </c>
      <c r="F10" s="30">
        <f t="shared" si="1"/>
        <v>0.515268432</v>
      </c>
      <c r="G10" s="31">
        <f>'regathered clean (EDUCATION REM'!G10-'regathered clean (EDUCATION REM'!E10</f>
        <v>4520021</v>
      </c>
      <c r="H10" s="9">
        <f>('regathered clean (EDUCATION REM'!G10-'regathered clean (EDUCATION REM'!E10)/'regathered clean (EDUCATION REM'!E10</f>
        <v>0.0925253441</v>
      </c>
      <c r="I10" s="9">
        <f>('regathered clean (EDUCATION REM'!H10-'regathered clean (EDUCATION REM'!F10)/'regathered clean (EDUCATION REM'!F10</f>
        <v>-0.05004326203</v>
      </c>
      <c r="J10" s="32">
        <f t="shared" si="2"/>
        <v>-1.848907132</v>
      </c>
      <c r="K10" s="31">
        <f>'regathered clean (EDUCATION REM'!I10-'regathered clean (EDUCATION REM'!G10</f>
        <v>1754158</v>
      </c>
      <c r="L10" s="9">
        <f>('regathered clean (EDUCATION REM'!I10-'regathered clean (EDUCATION REM'!G10)/'regathered clean (EDUCATION REM'!G10</f>
        <v>0.03286680169</v>
      </c>
      <c r="M10" s="9">
        <f>('regathered clean (EDUCATION REM'!J10-'regathered clean (EDUCATION REM'!H10)/'regathered clean (EDUCATION REM'!H10</f>
        <v>0.06524418483</v>
      </c>
      <c r="N10" s="32">
        <f t="shared" si="3"/>
        <v>0.503750668</v>
      </c>
      <c r="O10" s="31">
        <f>'regathered clean (EDUCATION REM'!K10-'regathered clean (EDUCATION REM'!I10</f>
        <v>1544834</v>
      </c>
      <c r="P10" s="9">
        <f>('regathered clean (EDUCATION REM'!K10-'regathered clean (EDUCATION REM'!I10)/'regathered clean (EDUCATION REM'!I10</f>
        <v>0.02802374913</v>
      </c>
      <c r="Q10" s="9">
        <f>('regathered clean (EDUCATION REM'!L10-'regathered clean (EDUCATION REM'!J10)/'regathered clean (EDUCATION REM'!J10</f>
        <v>0.01099374149</v>
      </c>
      <c r="R10" s="32">
        <f t="shared" si="4"/>
        <v>2.54906386</v>
      </c>
    </row>
    <row r="11">
      <c r="A11" s="27" t="str">
        <f>'regathered clean (EDUCATION REM'!A11</f>
        <v>al</v>
      </c>
      <c r="B11" s="27" t="str">
        <f>'regathered clean (EDUCATION REM'!B11</f>
        <v>mobile</v>
      </c>
      <c r="C11" s="28">
        <f>'regathered clean (EDUCATION REM'!E11-'regathered clean (EDUCATION REM'!C11</f>
        <v>-309459</v>
      </c>
      <c r="D11" s="29">
        <f>('regathered clean (EDUCATION REM'!E11-'regathered clean (EDUCATION REM'!C11)/'regathered clean (EDUCATION REM'!C11</f>
        <v>-0.005921916789</v>
      </c>
      <c r="E11" s="29">
        <f>('regathered clean (EDUCATION REM'!F11-'regathered clean (EDUCATION REM'!D11)/'regathered clean (EDUCATION REM'!D11</f>
        <v>0.0291592508</v>
      </c>
      <c r="F11" s="30">
        <f t="shared" si="1"/>
        <v>-0.203088784</v>
      </c>
      <c r="G11" s="33">
        <f>'regathered clean (EDUCATION REM'!G11-'regathered clean (EDUCATION REM'!E11</f>
        <v>5991249</v>
      </c>
      <c r="H11" s="34">
        <f>('regathered clean (EDUCATION REM'!G11-'regathered clean (EDUCATION REM'!E11)/'regathered clean (EDUCATION REM'!E11</f>
        <v>0.1153336545</v>
      </c>
      <c r="I11" s="34">
        <f>('regathered clean (EDUCATION REM'!H11-'regathered clean (EDUCATION REM'!F11)/'regathered clean (EDUCATION REM'!F11</f>
        <v>0.0715375467</v>
      </c>
      <c r="J11" s="35">
        <f t="shared" si="2"/>
        <v>1.612211487</v>
      </c>
      <c r="K11" s="36">
        <f>'regathered clean (EDUCATION REM'!I11-'regathered clean (EDUCATION REM'!G11</f>
        <v>728515</v>
      </c>
      <c r="L11" s="37">
        <f>('regathered clean (EDUCATION REM'!I11-'regathered clean (EDUCATION REM'!G11)/'regathered clean (EDUCATION REM'!G11</f>
        <v>0.01257396871</v>
      </c>
      <c r="M11" s="37">
        <f>('regathered clean (EDUCATION REM'!J11-'regathered clean (EDUCATION REM'!H11)/'regathered clean (EDUCATION REM'!H11</f>
        <v>0.02137975835</v>
      </c>
      <c r="N11" s="38">
        <f t="shared" si="3"/>
        <v>0.588124922</v>
      </c>
      <c r="O11" s="39">
        <f>'regathered clean (EDUCATION REM'!K11-'regathered clean (EDUCATION REM'!I11</f>
        <v>4997080</v>
      </c>
      <c r="P11" s="40">
        <f>('regathered clean (EDUCATION REM'!K11-'regathered clean (EDUCATION REM'!I11)/'regathered clean (EDUCATION REM'!I11</f>
        <v>0.08517721204</v>
      </c>
      <c r="Q11" s="40">
        <f>('regathered clean (EDUCATION REM'!L11-'regathered clean (EDUCATION REM'!J11)/'regathered clean (EDUCATION REM'!J11</f>
        <v>0.04754206311</v>
      </c>
      <c r="R11" s="41">
        <f t="shared" si="4"/>
        <v>1.791617916</v>
      </c>
    </row>
    <row r="12">
      <c r="A12" s="27" t="str">
        <f>'regathered clean (EDUCATION REM'!A12</f>
        <v>al</v>
      </c>
      <c r="B12" s="27" t="str">
        <f>'regathered clean (EDUCATION REM'!B12</f>
        <v>montgomery</v>
      </c>
      <c r="C12" s="28">
        <f>'regathered clean (EDUCATION REM'!E12-'regathered clean (EDUCATION REM'!C12</f>
        <v>1581600</v>
      </c>
      <c r="D12" s="29">
        <f>('regathered clean (EDUCATION REM'!E12-'regathered clean (EDUCATION REM'!C12)/'regathered clean (EDUCATION REM'!C12</f>
        <v>0.03306655686</v>
      </c>
      <c r="E12" s="29">
        <f>('regathered clean (EDUCATION REM'!F12-'regathered clean (EDUCATION REM'!D12)/'regathered clean (EDUCATION REM'!D12</f>
        <v>0.04856078963</v>
      </c>
      <c r="F12" s="30">
        <f t="shared" si="1"/>
        <v>0.6809312021</v>
      </c>
      <c r="G12" s="31">
        <f>'regathered clean (EDUCATION REM'!G12-'regathered clean (EDUCATION REM'!E12</f>
        <v>-108500</v>
      </c>
      <c r="H12" s="9">
        <f>('regathered clean (EDUCATION REM'!G12-'regathered clean (EDUCATION REM'!E12)/'regathered clean (EDUCATION REM'!E12</f>
        <v>-0.002195804924</v>
      </c>
      <c r="I12" s="9">
        <f>('regathered clean (EDUCATION REM'!H12-'regathered clean (EDUCATION REM'!F12)/'regathered clean (EDUCATION REM'!F12</f>
        <v>0.0277319619</v>
      </c>
      <c r="J12" s="32">
        <f t="shared" si="2"/>
        <v>-0.07917957379</v>
      </c>
      <c r="K12" s="31">
        <f>'regathered clean (EDUCATION REM'!I12-'regathered clean (EDUCATION REM'!G12</f>
        <v>-3713574</v>
      </c>
      <c r="L12" s="9">
        <f>('regathered clean (EDUCATION REM'!I12-'regathered clean (EDUCATION REM'!G12)/'regathered clean (EDUCATION REM'!G12</f>
        <v>-0.07532008013</v>
      </c>
      <c r="M12" s="9">
        <f>('regathered clean (EDUCATION REM'!J12-'regathered clean (EDUCATION REM'!H12)/'regathered clean (EDUCATION REM'!H12</f>
        <v>-0.05961170844</v>
      </c>
      <c r="N12" s="32">
        <f t="shared" si="3"/>
        <v>1.263511516</v>
      </c>
      <c r="O12" s="31">
        <f>'regathered clean (EDUCATION REM'!K12-'regathered clean (EDUCATION REM'!I12</f>
        <v>8071349</v>
      </c>
      <c r="P12" s="9">
        <f>('regathered clean (EDUCATION REM'!K12-'regathered clean (EDUCATION REM'!I12)/'regathered clean (EDUCATION REM'!I12</f>
        <v>0.1770408111</v>
      </c>
      <c r="Q12" s="9">
        <f>('regathered clean (EDUCATION REM'!L12-'regathered clean (EDUCATION REM'!J12)/'regathered clean (EDUCATION REM'!J12</f>
        <v>0.1029911055</v>
      </c>
      <c r="R12" s="32">
        <f t="shared" si="4"/>
        <v>1.718991269</v>
      </c>
    </row>
    <row r="13">
      <c r="A13" s="27" t="str">
        <f>'regathered clean (EDUCATION REM'!A13</f>
        <v>al</v>
      </c>
      <c r="B13" s="27" t="str">
        <f>'regathered clean (EDUCATION REM'!B13</f>
        <v>opelika</v>
      </c>
      <c r="C13" s="28">
        <f>'regathered clean (EDUCATION REM'!E13-'regathered clean (EDUCATION REM'!C13</f>
        <v>1030188</v>
      </c>
      <c r="D13" s="29">
        <f>('regathered clean (EDUCATION REM'!E13-'regathered clean (EDUCATION REM'!C13)/'regathered clean (EDUCATION REM'!C13</f>
        <v>0.1095352491</v>
      </c>
      <c r="E13" s="29">
        <f>('regathered clean (EDUCATION REM'!F13-'regathered clean (EDUCATION REM'!D13)/'regathered clean (EDUCATION REM'!D13</f>
        <v>0.03458353203</v>
      </c>
      <c r="F13" s="30">
        <f t="shared" si="1"/>
        <v>3.167266115</v>
      </c>
      <c r="G13" s="33">
        <f>'regathered clean (EDUCATION REM'!G13-'regathered clean (EDUCATION REM'!E13</f>
        <v>822941</v>
      </c>
      <c r="H13" s="34">
        <f>('regathered clean (EDUCATION REM'!G13-'regathered clean (EDUCATION REM'!E13)/'regathered clean (EDUCATION REM'!E13</f>
        <v>0.07886149568</v>
      </c>
      <c r="I13" s="34">
        <f>('regathered clean (EDUCATION REM'!H13-'regathered clean (EDUCATION REM'!F13)/'regathered clean (EDUCATION REM'!F13</f>
        <v>0.04275704388</v>
      </c>
      <c r="J13" s="35">
        <f t="shared" si="2"/>
        <v>1.844409447</v>
      </c>
      <c r="K13" s="36">
        <f>'regathered clean (EDUCATION REM'!I13-'regathered clean (EDUCATION REM'!G13</f>
        <v>898776</v>
      </c>
      <c r="L13" s="37">
        <f>('regathered clean (EDUCATION REM'!I13-'regathered clean (EDUCATION REM'!G13)/'regathered clean (EDUCATION REM'!G13</f>
        <v>0.0798329326</v>
      </c>
      <c r="M13" s="37">
        <f>('regathered clean (EDUCATION REM'!J13-'regathered clean (EDUCATION REM'!H13)/'regathered clean (EDUCATION REM'!H13</f>
        <v>-0.002525293697</v>
      </c>
      <c r="N13" s="38">
        <f t="shared" si="3"/>
        <v>-31.61332589</v>
      </c>
      <c r="O13" s="39">
        <f>'regathered clean (EDUCATION REM'!K13-'regathered clean (EDUCATION REM'!I13</f>
        <v>1186348</v>
      </c>
      <c r="P13" s="40">
        <f>('regathered clean (EDUCATION REM'!K13-'regathered clean (EDUCATION REM'!I13)/'regathered clean (EDUCATION REM'!I13</f>
        <v>0.0975856929</v>
      </c>
      <c r="Q13" s="40">
        <f>('regathered clean (EDUCATION REM'!L13-'regathered clean (EDUCATION REM'!J13)/'regathered clean (EDUCATION REM'!J13</f>
        <v>0.1618809687</v>
      </c>
      <c r="R13" s="41">
        <f t="shared" si="4"/>
        <v>0.6028237518</v>
      </c>
    </row>
    <row r="14">
      <c r="A14" s="27" t="str">
        <f>'regathered clean (EDUCATION REM'!A14</f>
        <v>ar</v>
      </c>
      <c r="B14" s="27" t="str">
        <f>'regathered clean (EDUCATION REM'!B14</f>
        <v>bentonville</v>
      </c>
      <c r="C14" s="28">
        <f>'regathered clean (EDUCATION REM'!E14-'regathered clean (EDUCATION REM'!C14</f>
        <v>1020336</v>
      </c>
      <c r="D14" s="29">
        <f>('regathered clean (EDUCATION REM'!E14-'regathered clean (EDUCATION REM'!C14)/'regathered clean (EDUCATION REM'!C14</f>
        <v>0.09067583506</v>
      </c>
      <c r="E14" s="29">
        <f>('regathered clean (EDUCATION REM'!F14-'regathered clean (EDUCATION REM'!D14)/'regathered clean (EDUCATION REM'!D14</f>
        <v>0.1055465916</v>
      </c>
      <c r="F14" s="30">
        <f t="shared" si="1"/>
        <v>0.8591071836</v>
      </c>
      <c r="G14" s="31">
        <f>'regathered clean (EDUCATION REM'!G14-'regathered clean (EDUCATION REM'!E14</f>
        <v>1261521</v>
      </c>
      <c r="H14" s="9">
        <f>('regathered clean (EDUCATION REM'!G14-'regathered clean (EDUCATION REM'!E14)/'regathered clean (EDUCATION REM'!E14</f>
        <v>0.1027891198</v>
      </c>
      <c r="I14" s="9">
        <f>('regathered clean (EDUCATION REM'!H14-'regathered clean (EDUCATION REM'!F14)/'regathered clean (EDUCATION REM'!F14</f>
        <v>0.006550625856</v>
      </c>
      <c r="J14" s="32">
        <f t="shared" si="2"/>
        <v>15.69149606</v>
      </c>
      <c r="K14" s="31">
        <f>'regathered clean (EDUCATION REM'!I14-'regathered clean (EDUCATION REM'!G14</f>
        <v>482847</v>
      </c>
      <c r="L14" s="9">
        <f>('regathered clean (EDUCATION REM'!I14-'regathered clean (EDUCATION REM'!G14)/'regathered clean (EDUCATION REM'!G14</f>
        <v>0.03567547199</v>
      </c>
      <c r="M14" s="9">
        <f>('regathered clean (EDUCATION REM'!J14-'regathered clean (EDUCATION REM'!H14)/'regathered clean (EDUCATION REM'!H14</f>
        <v>0.03740776849</v>
      </c>
      <c r="N14" s="32">
        <f t="shared" si="3"/>
        <v>0.9536915306</v>
      </c>
      <c r="O14" s="31">
        <f>'regathered clean (EDUCATION REM'!K14-'regathered clean (EDUCATION REM'!I14</f>
        <v>2003945</v>
      </c>
      <c r="P14" s="9">
        <f>('regathered clean (EDUCATION REM'!K14-'regathered clean (EDUCATION REM'!I14)/'regathered clean (EDUCATION REM'!I14</f>
        <v>0.1429625536</v>
      </c>
      <c r="Q14" s="9">
        <f>('regathered clean (EDUCATION REM'!L14-'regathered clean (EDUCATION REM'!J14)/'regathered clean (EDUCATION REM'!J14</f>
        <v>0.0376484972</v>
      </c>
      <c r="R14" s="32">
        <f t="shared" si="4"/>
        <v>3.797297748</v>
      </c>
    </row>
    <row r="15">
      <c r="A15" s="27" t="str">
        <f>'regathered clean (EDUCATION REM'!A15</f>
        <v>AR</v>
      </c>
      <c r="B15" s="27" t="str">
        <f>'regathered clean (EDUCATION REM'!B15</f>
        <v>Conway</v>
      </c>
      <c r="C15" s="28">
        <f>'regathered clean (EDUCATION REM'!E15-'regathered clean (EDUCATION REM'!C15</f>
        <v>545714</v>
      </c>
      <c r="D15" s="29">
        <f>('regathered clean (EDUCATION REM'!E15-'regathered clean (EDUCATION REM'!C15)/'regathered clean (EDUCATION REM'!C15</f>
        <v>0.04701352459</v>
      </c>
      <c r="E15" s="29">
        <f>('regathered clean (EDUCATION REM'!F15-'regathered clean (EDUCATION REM'!D15)/'regathered clean (EDUCATION REM'!D15</f>
        <v>0.04641948619</v>
      </c>
      <c r="F15" s="30">
        <f t="shared" si="1"/>
        <v>1.012797177</v>
      </c>
      <c r="G15" s="33">
        <f>'regathered clean (EDUCATION REM'!G15-'regathered clean (EDUCATION REM'!E15</f>
        <v>251397</v>
      </c>
      <c r="H15" s="34">
        <f>('regathered clean (EDUCATION REM'!G15-'regathered clean (EDUCATION REM'!E15)/'regathered clean (EDUCATION REM'!E15</f>
        <v>0.02068547581</v>
      </c>
      <c r="I15" s="34">
        <f>('regathered clean (EDUCATION REM'!H15-'regathered clean (EDUCATION REM'!F15)/'regathered clean (EDUCATION REM'!F15</f>
        <v>0.0319154784</v>
      </c>
      <c r="J15" s="35">
        <f t="shared" si="2"/>
        <v>0.6481330328</v>
      </c>
      <c r="K15" s="36">
        <f>'regathered clean (EDUCATION REM'!I15-'regathered clean (EDUCATION REM'!G15</f>
        <v>92832</v>
      </c>
      <c r="L15" s="37">
        <f>('regathered clean (EDUCATION REM'!I15-'regathered clean (EDUCATION REM'!G15)/'regathered clean (EDUCATION REM'!G15</f>
        <v>0.007483610858</v>
      </c>
      <c r="M15" s="37">
        <f>('regathered clean (EDUCATION REM'!J15-'regathered clean (EDUCATION REM'!H15)/'regathered clean (EDUCATION REM'!H15</f>
        <v>0.003696541378</v>
      </c>
      <c r="N15" s="38">
        <f t="shared" si="3"/>
        <v>2.024489947</v>
      </c>
      <c r="O15" s="39">
        <f>'regathered clean (EDUCATION REM'!K15-'regathered clean (EDUCATION REM'!I15</f>
        <v>1330195</v>
      </c>
      <c r="P15" s="40">
        <f>('regathered clean (EDUCATION REM'!K15-'regathered clean (EDUCATION REM'!I15)/'regathered clean (EDUCATION REM'!I15</f>
        <v>0.1064365552</v>
      </c>
      <c r="Q15" s="40">
        <f>('regathered clean (EDUCATION REM'!L15-'regathered clean (EDUCATION REM'!J15)/'regathered clean (EDUCATION REM'!J15</f>
        <v>0.106915492</v>
      </c>
      <c r="R15" s="41">
        <f t="shared" si="4"/>
        <v>0.9955204174</v>
      </c>
    </row>
    <row r="16">
      <c r="A16" s="27" t="str">
        <f>'regathered clean (EDUCATION REM'!A16</f>
        <v>AR</v>
      </c>
      <c r="B16" s="27" t="str">
        <f>'regathered clean (EDUCATION REM'!B16</f>
        <v>Fort Smith</v>
      </c>
      <c r="C16" s="28">
        <f>'regathered clean (EDUCATION REM'!E16-'regathered clean (EDUCATION REM'!C16</f>
        <v>-627124</v>
      </c>
      <c r="D16" s="29">
        <f>('regathered clean (EDUCATION REM'!E16-'regathered clean (EDUCATION REM'!C16)/'regathered clean (EDUCATION REM'!C16</f>
        <v>-0.03760449975</v>
      </c>
      <c r="E16" s="29">
        <f>('regathered clean (EDUCATION REM'!F16-'regathered clean (EDUCATION REM'!D16)/'regathered clean (EDUCATION REM'!D16</f>
        <v>0.008931405819</v>
      </c>
      <c r="F16" s="30">
        <f t="shared" si="1"/>
        <v>-4.210367384</v>
      </c>
      <c r="G16" s="31">
        <f>'regathered clean (EDUCATION REM'!G16-'regathered clean (EDUCATION REM'!E16</f>
        <v>1009571</v>
      </c>
      <c r="H16" s="9">
        <f>('regathered clean (EDUCATION REM'!G16-'regathered clean (EDUCATION REM'!E16)/'regathered clean (EDUCATION REM'!E16</f>
        <v>0.0629027565</v>
      </c>
      <c r="I16" s="9">
        <f>('regathered clean (EDUCATION REM'!H16-'regathered clean (EDUCATION REM'!F16)/'regathered clean (EDUCATION REM'!F16</f>
        <v>-0.03470504685</v>
      </c>
      <c r="J16" s="32">
        <f t="shared" si="2"/>
        <v>-1.81249594</v>
      </c>
      <c r="K16" s="31">
        <f>'regathered clean (EDUCATION REM'!I16-'regathered clean (EDUCATION REM'!G16</f>
        <v>-119744</v>
      </c>
      <c r="L16" s="9">
        <f>('regathered clean (EDUCATION REM'!I16-'regathered clean (EDUCATION REM'!G16)/'regathered clean (EDUCATION REM'!G16</f>
        <v>-0.007019287624</v>
      </c>
      <c r="M16" s="9">
        <f>('regathered clean (EDUCATION REM'!J16-'regathered clean (EDUCATION REM'!H16)/'regathered clean (EDUCATION REM'!H16</f>
        <v>0.007418095116</v>
      </c>
      <c r="N16" s="32">
        <f t="shared" si="3"/>
        <v>-0.9462385578</v>
      </c>
      <c r="O16" s="31">
        <f>'regathered clean (EDUCATION REM'!K16-'regathered clean (EDUCATION REM'!I16</f>
        <v>-403101</v>
      </c>
      <c r="P16" s="9">
        <f>('regathered clean (EDUCATION REM'!K16-'regathered clean (EDUCATION REM'!I16)/'regathered clean (EDUCATION REM'!I16</f>
        <v>-0.02379645914</v>
      </c>
      <c r="Q16" s="9">
        <f>('regathered clean (EDUCATION REM'!L16-'regathered clean (EDUCATION REM'!J16)/'regathered clean (EDUCATION REM'!J16</f>
        <v>0.08310925638</v>
      </c>
      <c r="R16" s="32">
        <f t="shared" si="4"/>
        <v>-0.2863274222</v>
      </c>
    </row>
    <row r="17">
      <c r="A17" s="27" t="str">
        <f>'regathered clean (EDUCATION REM'!A17</f>
        <v>ar</v>
      </c>
      <c r="B17" s="27" t="str">
        <f>'regathered clean (EDUCATION REM'!B17</f>
        <v>jonesboro</v>
      </c>
      <c r="C17" s="28">
        <f>'regathered clean (EDUCATION REM'!E17-'regathered clean (EDUCATION REM'!C17</f>
        <v>362212</v>
      </c>
      <c r="D17" s="29">
        <f>('regathered clean (EDUCATION REM'!E17-'regathered clean (EDUCATION REM'!C17)/'regathered clean (EDUCATION REM'!C17</f>
        <v>0.02110332597</v>
      </c>
      <c r="E17" s="29">
        <f>('regathered clean (EDUCATION REM'!F17-'regathered clean (EDUCATION REM'!D17)/'regathered clean (EDUCATION REM'!D17</f>
        <v>-0.03643830958</v>
      </c>
      <c r="F17" s="30">
        <f t="shared" si="1"/>
        <v>-0.5791521673</v>
      </c>
      <c r="G17" s="33">
        <f>'regathered clean (EDUCATION REM'!G17-'regathered clean (EDUCATION REM'!E17</f>
        <v>1307713</v>
      </c>
      <c r="H17" s="34">
        <f>('regathered clean (EDUCATION REM'!G17-'regathered clean (EDUCATION REM'!E17)/'regathered clean (EDUCATION REM'!E17</f>
        <v>0.07461580404</v>
      </c>
      <c r="I17" s="34">
        <f>('regathered clean (EDUCATION REM'!H17-'regathered clean (EDUCATION REM'!F17)/'regathered clean (EDUCATION REM'!F17</f>
        <v>-0.004976285202</v>
      </c>
      <c r="J17" s="35">
        <f t="shared" si="2"/>
        <v>-14.99427806</v>
      </c>
      <c r="K17" s="36">
        <f>'regathered clean (EDUCATION REM'!I17-'regathered clean (EDUCATION REM'!G17</f>
        <v>-619696</v>
      </c>
      <c r="L17" s="37">
        <f>('regathered clean (EDUCATION REM'!I17-'regathered clean (EDUCATION REM'!G17)/'regathered clean (EDUCATION REM'!G17</f>
        <v>-0.03290363294</v>
      </c>
      <c r="M17" s="37">
        <f>('regathered clean (EDUCATION REM'!J17-'regathered clean (EDUCATION REM'!H17)/'regathered clean (EDUCATION REM'!H17</f>
        <v>0.01290879659</v>
      </c>
      <c r="N17" s="38">
        <f t="shared" si="3"/>
        <v>-2.548931089</v>
      </c>
      <c r="O17" s="39">
        <f>'regathered clean (EDUCATION REM'!K17-'regathered clean (EDUCATION REM'!I17</f>
        <v>474725</v>
      </c>
      <c r="P17" s="40">
        <f>('regathered clean (EDUCATION REM'!K17-'regathered clean (EDUCATION REM'!I17)/'regathered clean (EDUCATION REM'!I17</f>
        <v>0.02606378654</v>
      </c>
      <c r="Q17" s="40">
        <f>('regathered clean (EDUCATION REM'!L17-'regathered clean (EDUCATION REM'!J17)/'regathered clean (EDUCATION REM'!J17</f>
        <v>0.05151793991</v>
      </c>
      <c r="R17" s="41">
        <f t="shared" si="4"/>
        <v>0.5059167075</v>
      </c>
    </row>
    <row r="18">
      <c r="A18" s="27" t="str">
        <f>'regathered clean (EDUCATION REM'!A18</f>
        <v>ar</v>
      </c>
      <c r="B18" s="27" t="str">
        <f>'regathered clean (EDUCATION REM'!B18</f>
        <v>little rock</v>
      </c>
      <c r="C18" s="28">
        <f>'regathered clean (EDUCATION REM'!E18-'regathered clean (EDUCATION REM'!C18</f>
        <v>3042084</v>
      </c>
      <c r="D18" s="29">
        <f>('regathered clean (EDUCATION REM'!E18-'regathered clean (EDUCATION REM'!C18)/'regathered clean (EDUCATION REM'!C18</f>
        <v>0.0401632431</v>
      </c>
      <c r="E18" s="29">
        <f>('regathered clean (EDUCATION REM'!F18-'regathered clean (EDUCATION REM'!D18)/'regathered clean (EDUCATION REM'!D18</f>
        <v>0.007943965273</v>
      </c>
      <c r="F18" s="30">
        <f t="shared" si="1"/>
        <v>5.05581806</v>
      </c>
      <c r="G18" s="31">
        <f>'regathered clean (EDUCATION REM'!G18-'regathered clean (EDUCATION REM'!E18</f>
        <v>1424819</v>
      </c>
      <c r="H18" s="9">
        <f>('regathered clean (EDUCATION REM'!G18-'regathered clean (EDUCATION REM'!E18)/'regathered clean (EDUCATION REM'!E18</f>
        <v>0.01808488565</v>
      </c>
      <c r="I18" s="9">
        <f>('regathered clean (EDUCATION REM'!H18-'regathered clean (EDUCATION REM'!F18)/'regathered clean (EDUCATION REM'!F18</f>
        <v>0.007131125567</v>
      </c>
      <c r="J18" s="32">
        <f t="shared" si="2"/>
        <v>2.536049251</v>
      </c>
      <c r="K18" s="31">
        <f>'regathered clean (EDUCATION REM'!I18-'regathered clean (EDUCATION REM'!G18</f>
        <v>-8999</v>
      </c>
      <c r="L18" s="9">
        <f>('regathered clean (EDUCATION REM'!I18-'regathered clean (EDUCATION REM'!G18)/'regathered clean (EDUCATION REM'!G18</f>
        <v>-0.0001121931473</v>
      </c>
      <c r="M18" s="9">
        <f>('regathered clean (EDUCATION REM'!J18-'regathered clean (EDUCATION REM'!H18)/'regathered clean (EDUCATION REM'!H18</f>
        <v>-0.009542871353</v>
      </c>
      <c r="N18" s="32">
        <f t="shared" si="3"/>
        <v>0.01175674942</v>
      </c>
      <c r="O18" s="31">
        <f>'regathered clean (EDUCATION REM'!K18-'regathered clean (EDUCATION REM'!I18</f>
        <v>14406551</v>
      </c>
      <c r="P18" s="9">
        <f>('regathered clean (EDUCATION REM'!K18-'regathered clean (EDUCATION REM'!I18)/'regathered clean (EDUCATION REM'!I18</f>
        <v>0.1796308098</v>
      </c>
      <c r="Q18" s="9">
        <f>('regathered clean (EDUCATION REM'!L18-'regathered clean (EDUCATION REM'!J18)/'regathered clean (EDUCATION REM'!J18</f>
        <v>0.04026290807</v>
      </c>
      <c r="R18" s="32">
        <f t="shared" si="4"/>
        <v>4.461446489</v>
      </c>
    </row>
    <row r="19">
      <c r="A19" s="27" t="str">
        <f>'regathered clean (EDUCATION REM'!A19</f>
        <v>az</v>
      </c>
      <c r="B19" s="27" t="str">
        <f>'regathered clean (EDUCATION REM'!B19</f>
        <v>flagstaff</v>
      </c>
      <c r="C19" s="28">
        <f>'regathered clean (EDUCATION REM'!E19-'regathered clean (EDUCATION REM'!C19</f>
        <v>987695</v>
      </c>
      <c r="D19" s="29">
        <f>('regathered clean (EDUCATION REM'!E19-'regathered clean (EDUCATION REM'!C19)/'regathered clean (EDUCATION REM'!C19</f>
        <v>0.0447759198</v>
      </c>
      <c r="E19" s="29">
        <f>('regathered clean (EDUCATION REM'!F19-'regathered clean (EDUCATION REM'!D19)/'regathered clean (EDUCATION REM'!D19</f>
        <v>0.06022663409</v>
      </c>
      <c r="F19" s="30">
        <f t="shared" si="1"/>
        <v>0.7434571179</v>
      </c>
      <c r="G19" s="33">
        <f>'regathered clean (EDUCATION REM'!G19-'regathered clean (EDUCATION REM'!E19</f>
        <v>2119613</v>
      </c>
      <c r="H19" s="34">
        <f>('regathered clean (EDUCATION REM'!G19-'regathered clean (EDUCATION REM'!E19)/'regathered clean (EDUCATION REM'!E19</f>
        <v>0.09197188357</v>
      </c>
      <c r="I19" s="34">
        <f>('regathered clean (EDUCATION REM'!H19-'regathered clean (EDUCATION REM'!F19)/'regathered clean (EDUCATION REM'!F19</f>
        <v>0.07522953186</v>
      </c>
      <c r="J19" s="35">
        <f t="shared" si="2"/>
        <v>1.222550258</v>
      </c>
      <c r="K19" s="36">
        <f>'regathered clean (EDUCATION REM'!I19-'regathered clean (EDUCATION REM'!G19</f>
        <v>489409</v>
      </c>
      <c r="L19" s="37">
        <f>('regathered clean (EDUCATION REM'!I19-'regathered clean (EDUCATION REM'!G19)/'regathered clean (EDUCATION REM'!G19</f>
        <v>0.01944728603</v>
      </c>
      <c r="M19" s="37">
        <f>('regathered clean (EDUCATION REM'!J19-'regathered clean (EDUCATION REM'!H19)/'regathered clean (EDUCATION REM'!H19</f>
        <v>0.01810347839</v>
      </c>
      <c r="N19" s="38">
        <f t="shared" si="3"/>
        <v>1.074229251</v>
      </c>
      <c r="O19" s="39">
        <f>'regathered clean (EDUCATION REM'!K19-'regathered clean (EDUCATION REM'!I19</f>
        <v>-3768194</v>
      </c>
      <c r="P19" s="40">
        <f>('regathered clean (EDUCATION REM'!K19-'regathered clean (EDUCATION REM'!I19)/'regathered clean (EDUCATION REM'!I19</f>
        <v>-0.1468775873</v>
      </c>
      <c r="Q19" s="40">
        <f>('regathered clean (EDUCATION REM'!L19-'regathered clean (EDUCATION REM'!J19)/'regathered clean (EDUCATION REM'!J19</f>
        <v>0.03815664803</v>
      </c>
      <c r="R19" s="41">
        <f t="shared" si="4"/>
        <v>-3.849331503</v>
      </c>
    </row>
    <row r="20">
      <c r="A20" s="27" t="str">
        <f>'regathered clean (EDUCATION REM'!A20</f>
        <v>az</v>
      </c>
      <c r="B20" s="27" t="str">
        <f>'regathered clean (EDUCATION REM'!B20</f>
        <v>holbrook</v>
      </c>
      <c r="C20" s="28">
        <f>'regathered clean (EDUCATION REM'!E20-'regathered clean (EDUCATION REM'!C20</f>
        <v>-63427</v>
      </c>
      <c r="D20" s="29">
        <f>('regathered clean (EDUCATION REM'!E20-'regathered clean (EDUCATION REM'!C20)/'regathered clean (EDUCATION REM'!C20</f>
        <v>-0.03004678956</v>
      </c>
      <c r="E20" s="29">
        <f>('regathered clean (EDUCATION REM'!F20-'regathered clean (EDUCATION REM'!D20)/'regathered clean (EDUCATION REM'!D20</f>
        <v>-0.01358946951</v>
      </c>
      <c r="F20" s="30">
        <f t="shared" si="1"/>
        <v>2.211034767</v>
      </c>
      <c r="G20" s="31">
        <f>'regathered clean (EDUCATION REM'!G20-'regathered clean (EDUCATION REM'!E20</f>
        <v>219917</v>
      </c>
      <c r="H20" s="9">
        <f>('regathered clean (EDUCATION REM'!G20-'regathered clean (EDUCATION REM'!E20)/'regathered clean (EDUCATION REM'!E20</f>
        <v>0.1074068358</v>
      </c>
      <c r="I20" s="9">
        <f>('regathered clean (EDUCATION REM'!H20-'regathered clean (EDUCATION REM'!F20)/'regathered clean (EDUCATION REM'!F20</f>
        <v>-0.01964606089</v>
      </c>
      <c r="J20" s="32">
        <f t="shared" si="2"/>
        <v>-5.467092685</v>
      </c>
      <c r="K20" s="31">
        <f>'regathered clean (EDUCATION REM'!I20-'regathered clean (EDUCATION REM'!G20</f>
        <v>-70118</v>
      </c>
      <c r="L20" s="9">
        <f>('regathered clean (EDUCATION REM'!I20-'regathered clean (EDUCATION REM'!G20)/'regathered clean (EDUCATION REM'!G20</f>
        <v>-0.03092398402</v>
      </c>
      <c r="M20" s="9">
        <f>('regathered clean (EDUCATION REM'!J20-'regathered clean (EDUCATION REM'!H20)/'regathered clean (EDUCATION REM'!H20</f>
        <v>0.05665383056</v>
      </c>
      <c r="N20" s="32">
        <f t="shared" si="3"/>
        <v>-0.5458410086</v>
      </c>
      <c r="O20" s="31">
        <f>'regathered clean (EDUCATION REM'!K20-'regathered clean (EDUCATION REM'!I20</f>
        <v>232939</v>
      </c>
      <c r="P20" s="9">
        <f>('regathered clean (EDUCATION REM'!K20-'regathered clean (EDUCATION REM'!I20)/'regathered clean (EDUCATION REM'!I20</f>
        <v>0.1060108414</v>
      </c>
      <c r="Q20" s="9">
        <f>('regathered clean (EDUCATION REM'!L20-'regathered clean (EDUCATION REM'!J20)/'regathered clean (EDUCATION REM'!J20</f>
        <v>0.08336522347</v>
      </c>
      <c r="R20" s="32">
        <f t="shared" si="4"/>
        <v>1.271643462</v>
      </c>
    </row>
    <row r="21">
      <c r="A21" s="27" t="str">
        <f>'regathered clean (EDUCATION REM'!A21</f>
        <v>az</v>
      </c>
      <c r="B21" s="27" t="str">
        <f>'regathered clean (EDUCATION REM'!B21</f>
        <v>kingman</v>
      </c>
      <c r="C21" s="28">
        <f>'regathered clean (EDUCATION REM'!E21-'regathered clean (EDUCATION REM'!C21</f>
        <v>301927</v>
      </c>
      <c r="D21" s="29">
        <f>('regathered clean (EDUCATION REM'!E21-'regathered clean (EDUCATION REM'!C21)/'regathered clean (EDUCATION REM'!C21</f>
        <v>0.02909262634</v>
      </c>
      <c r="E21" s="29">
        <f>('regathered clean (EDUCATION REM'!F21-'regathered clean (EDUCATION REM'!D21)/'regathered clean (EDUCATION REM'!D21</f>
        <v>0.03236945577</v>
      </c>
      <c r="F21" s="30">
        <f t="shared" si="1"/>
        <v>0.8987678553</v>
      </c>
      <c r="G21" s="33">
        <f>'regathered clean (EDUCATION REM'!G21-'regathered clean (EDUCATION REM'!E21</f>
        <v>2278828</v>
      </c>
      <c r="H21" s="34">
        <f>('regathered clean (EDUCATION REM'!G21-'regathered clean (EDUCATION REM'!E21)/'regathered clean (EDUCATION REM'!E21</f>
        <v>0.2133723094</v>
      </c>
      <c r="I21" s="34">
        <f>('regathered clean (EDUCATION REM'!H21-'regathered clean (EDUCATION REM'!F21)/'regathered clean (EDUCATION REM'!F21</f>
        <v>0.2034675171</v>
      </c>
      <c r="J21" s="35">
        <f t="shared" si="2"/>
        <v>1.048679969</v>
      </c>
      <c r="K21" s="36">
        <f>'regathered clean (EDUCATION REM'!I21-'regathered clean (EDUCATION REM'!G21</f>
        <v>-1988112</v>
      </c>
      <c r="L21" s="37">
        <f>('regathered clean (EDUCATION REM'!I21-'regathered clean (EDUCATION REM'!G21)/'regathered clean (EDUCATION REM'!G21</f>
        <v>-0.1534169264</v>
      </c>
      <c r="M21" s="37">
        <f>('regathered clean (EDUCATION REM'!J21-'regathered clean (EDUCATION REM'!H21)/'regathered clean (EDUCATION REM'!H21</f>
        <v>-0.0733886607</v>
      </c>
      <c r="N21" s="38">
        <f t="shared" si="3"/>
        <v>2.090471811</v>
      </c>
      <c r="O21" s="39">
        <f>'regathered clean (EDUCATION REM'!K21-'regathered clean (EDUCATION REM'!I21</f>
        <v>-709727</v>
      </c>
      <c r="P21" s="40">
        <f>('regathered clean (EDUCATION REM'!K21-'regathered clean (EDUCATION REM'!I21)/'regathered clean (EDUCATION REM'!I21</f>
        <v>-0.06469253619</v>
      </c>
      <c r="Q21" s="40">
        <f>('regathered clean (EDUCATION REM'!L21-'regathered clean (EDUCATION REM'!J21)/'regathered clean (EDUCATION REM'!J21</f>
        <v>0.9860787119</v>
      </c>
      <c r="R21" s="41">
        <f t="shared" si="4"/>
        <v>-0.06560585419</v>
      </c>
    </row>
    <row r="22">
      <c r="A22" s="27" t="str">
        <f>'regathered clean (EDUCATION REM'!A22</f>
        <v>az</v>
      </c>
      <c r="B22" s="27" t="str">
        <f>'regathered clean (EDUCATION REM'!B22</f>
        <v>nogales</v>
      </c>
      <c r="C22" s="28">
        <f>'regathered clean (EDUCATION REM'!E22-'regathered clean (EDUCATION REM'!C22</f>
        <v>173248</v>
      </c>
      <c r="D22" s="29">
        <f>('regathered clean (EDUCATION REM'!E22-'regathered clean (EDUCATION REM'!C22)/'regathered clean (EDUCATION REM'!C22</f>
        <v>0.02656425803</v>
      </c>
      <c r="E22" s="29">
        <f>('regathered clean (EDUCATION REM'!F22-'regathered clean (EDUCATION REM'!D22)/'regathered clean (EDUCATION REM'!D22</f>
        <v>0.04409695628</v>
      </c>
      <c r="F22" s="30">
        <f t="shared" si="1"/>
        <v>0.602405705</v>
      </c>
      <c r="G22" s="31">
        <f>'regathered clean (EDUCATION REM'!G22-'regathered clean (EDUCATION REM'!E22</f>
        <v>530962</v>
      </c>
      <c r="H22" s="9">
        <f>('regathered clean (EDUCATION REM'!G22-'regathered clean (EDUCATION REM'!E22)/'regathered clean (EDUCATION REM'!E22</f>
        <v>0.07930613073</v>
      </c>
      <c r="I22" s="9">
        <f>('regathered clean (EDUCATION REM'!H22-'regathered clean (EDUCATION REM'!F22)/'regathered clean (EDUCATION REM'!F22</f>
        <v>0.02155304349</v>
      </c>
      <c r="J22" s="32">
        <f t="shared" si="2"/>
        <v>3.679579209</v>
      </c>
      <c r="K22" s="31">
        <f>'regathered clean (EDUCATION REM'!I22-'regathered clean (EDUCATION REM'!G22</f>
        <v>-553782</v>
      </c>
      <c r="L22" s="9">
        <f>('regathered clean (EDUCATION REM'!I22-'regathered clean (EDUCATION REM'!G22)/'regathered clean (EDUCATION REM'!G22</f>
        <v>-0.07663682651</v>
      </c>
      <c r="M22" s="9">
        <f>('regathered clean (EDUCATION REM'!J22-'regathered clean (EDUCATION REM'!H22)/'regathered clean (EDUCATION REM'!H22</f>
        <v>0.2381207701</v>
      </c>
      <c r="N22" s="32">
        <f t="shared" si="3"/>
        <v>-0.321840159</v>
      </c>
      <c r="O22" s="31">
        <f>'regathered clean (EDUCATION REM'!K22-'regathered clean (EDUCATION REM'!I22</f>
        <v>1362553</v>
      </c>
      <c r="P22" s="9">
        <f>('regathered clean (EDUCATION REM'!K22-'regathered clean (EDUCATION REM'!I22)/'regathered clean (EDUCATION REM'!I22</f>
        <v>0.204211188</v>
      </c>
      <c r="Q22" s="9">
        <f>('regathered clean (EDUCATION REM'!L22-'regathered clean (EDUCATION REM'!J22)/'regathered clean (EDUCATION REM'!J22</f>
        <v>0.1636537774</v>
      </c>
      <c r="R22" s="32">
        <f t="shared" si="4"/>
        <v>1.24782447</v>
      </c>
    </row>
    <row r="23">
      <c r="A23" s="27" t="str">
        <f>'regathered clean (EDUCATION REM'!A23</f>
        <v>az</v>
      </c>
      <c r="B23" s="27" t="str">
        <f>'regathered clean (EDUCATION REM'!B23</f>
        <v>phoenix</v>
      </c>
      <c r="C23" s="28">
        <f>'regathered clean (EDUCATION REM'!E23-'regathered clean (EDUCATION REM'!C23</f>
        <v>-2596000</v>
      </c>
      <c r="D23" s="29">
        <f>('regathered clean (EDUCATION REM'!E23-'regathered clean (EDUCATION REM'!C23)/'regathered clean (EDUCATION REM'!C23</f>
        <v>-0.004730294842</v>
      </c>
      <c r="E23" s="29">
        <f>('regathered clean (EDUCATION REM'!F23-'regathered clean (EDUCATION REM'!D23)/'regathered clean (EDUCATION REM'!D23</f>
        <v>0.02257317652</v>
      </c>
      <c r="F23" s="30">
        <f t="shared" si="1"/>
        <v>-0.2095537966</v>
      </c>
      <c r="G23" s="33">
        <f>'regathered clean (EDUCATION REM'!G23-'regathered clean (EDUCATION REM'!E23</f>
        <v>20245000</v>
      </c>
      <c r="H23" s="34">
        <f>('regathered clean (EDUCATION REM'!G23-'regathered clean (EDUCATION REM'!E23)/'regathered clean (EDUCATION REM'!E23</f>
        <v>0.03706470258</v>
      </c>
      <c r="I23" s="34">
        <f>('regathered clean (EDUCATION REM'!H23-'regathered clean (EDUCATION REM'!F23)/'regathered clean (EDUCATION REM'!F23</f>
        <v>0.05993647063</v>
      </c>
      <c r="J23" s="35">
        <f t="shared" si="2"/>
        <v>0.6183998188</v>
      </c>
      <c r="K23" s="36">
        <f>'regathered clean (EDUCATION REM'!I23-'regathered clean (EDUCATION REM'!G23</f>
        <v>25480000</v>
      </c>
      <c r="L23" s="37">
        <f>('regathered clean (EDUCATION REM'!I23-'regathered clean (EDUCATION REM'!G23)/'regathered clean (EDUCATION REM'!G23</f>
        <v>0.04498174603</v>
      </c>
      <c r="M23" s="37">
        <f>('regathered clean (EDUCATION REM'!J23-'regathered clean (EDUCATION REM'!H23)/'regathered clean (EDUCATION REM'!H23</f>
        <v>0.022937275</v>
      </c>
      <c r="N23" s="38">
        <f t="shared" si="3"/>
        <v>1.961076284</v>
      </c>
      <c r="O23" s="39">
        <f>'regathered clean (EDUCATION REM'!K23-'regathered clean (EDUCATION REM'!I23</f>
        <v>19307000</v>
      </c>
      <c r="P23" s="40">
        <f>('regathered clean (EDUCATION REM'!K23-'regathered clean (EDUCATION REM'!I23)/'regathered clean (EDUCATION REM'!I23</f>
        <v>0.03261692221</v>
      </c>
      <c r="Q23" s="40">
        <f>('regathered clean (EDUCATION REM'!L23-'regathered clean (EDUCATION REM'!J23)/'regathered clean (EDUCATION REM'!J23</f>
        <v>0.1256363934</v>
      </c>
      <c r="R23" s="41">
        <f t="shared" si="4"/>
        <v>0.2596136465</v>
      </c>
    </row>
    <row r="24">
      <c r="A24" s="27" t="str">
        <f>'regathered clean (EDUCATION REM'!A24</f>
        <v>az</v>
      </c>
      <c r="B24" s="27" t="str">
        <f>'regathered clean (EDUCATION REM'!B24</f>
        <v>prescott</v>
      </c>
      <c r="C24" s="28">
        <f>'regathered clean (EDUCATION REM'!E24-'regathered clean (EDUCATION REM'!C24</f>
        <v>0</v>
      </c>
      <c r="D24" s="29">
        <f>('regathered clean (EDUCATION REM'!E24-'regathered clean (EDUCATION REM'!C24)/'regathered clean (EDUCATION REM'!C24</f>
        <v>0</v>
      </c>
      <c r="E24" s="29">
        <f>('regathered clean (EDUCATION REM'!F24-'regathered clean (EDUCATION REM'!D24)/'regathered clean (EDUCATION REM'!D24</f>
        <v>0.002122790255</v>
      </c>
      <c r="F24" s="30">
        <f t="shared" si="1"/>
        <v>0</v>
      </c>
      <c r="G24" s="31">
        <f>'regathered clean (EDUCATION REM'!G24-'regathered clean (EDUCATION REM'!E24</f>
        <v>895718</v>
      </c>
      <c r="H24" s="9">
        <f>('regathered clean (EDUCATION REM'!G24-'regathered clean (EDUCATION REM'!E24)/'regathered clean (EDUCATION REM'!E24</f>
        <v>0.08351068625</v>
      </c>
      <c r="I24" s="9">
        <f>('regathered clean (EDUCATION REM'!H24-'regathered clean (EDUCATION REM'!F24)/'regathered clean (EDUCATION REM'!F24</f>
        <v>0.01827022902</v>
      </c>
      <c r="J24" s="32">
        <f t="shared" si="2"/>
        <v>4.570861492</v>
      </c>
      <c r="K24" s="31">
        <f>'regathered clean (EDUCATION REM'!I24-'regathered clean (EDUCATION REM'!G24</f>
        <v>841010</v>
      </c>
      <c r="L24" s="9">
        <f>('regathered clean (EDUCATION REM'!I24-'regathered clean (EDUCATION REM'!G24)/'regathered clean (EDUCATION REM'!G24</f>
        <v>0.07236669048</v>
      </c>
      <c r="M24" s="9">
        <f>('regathered clean (EDUCATION REM'!J24-'regathered clean (EDUCATION REM'!H24)/'regathered clean (EDUCATION REM'!H24</f>
        <v>0.159559282</v>
      </c>
      <c r="N24" s="32">
        <f t="shared" si="3"/>
        <v>0.4535410888</v>
      </c>
      <c r="O24" s="31">
        <f>'regathered clean (EDUCATION REM'!K24-'regathered clean (EDUCATION REM'!I24</f>
        <v>1963705</v>
      </c>
      <c r="P24" s="9">
        <f>('regathered clean (EDUCATION REM'!K24-'regathered clean (EDUCATION REM'!I24)/'regathered clean (EDUCATION REM'!I24</f>
        <v>0.1575688924</v>
      </c>
      <c r="Q24" s="9">
        <f>('regathered clean (EDUCATION REM'!L24-'regathered clean (EDUCATION REM'!J24)/'regathered clean (EDUCATION REM'!J24</f>
        <v>0.5102934258</v>
      </c>
      <c r="R24" s="32">
        <f t="shared" si="4"/>
        <v>0.308780957</v>
      </c>
    </row>
    <row r="25">
      <c r="A25" s="27" t="str">
        <f>'regathered clean (EDUCATION REM'!A25</f>
        <v>az</v>
      </c>
      <c r="B25" s="27" t="str">
        <f>'regathered clean (EDUCATION REM'!B25</f>
        <v>scottsdale</v>
      </c>
      <c r="C25" s="28">
        <f>'regathered clean (EDUCATION REM'!E25-'regathered clean (EDUCATION REM'!C25</f>
        <v>1793435</v>
      </c>
      <c r="D25" s="29">
        <f>('regathered clean (EDUCATION REM'!E25-'regathered clean (EDUCATION REM'!C25)/'regathered clean (EDUCATION REM'!C25</f>
        <v>0.01835040694</v>
      </c>
      <c r="E25" s="29">
        <f>('regathered clean (EDUCATION REM'!F25-'regathered clean (EDUCATION REM'!D25)/'regathered clean (EDUCATION REM'!D25</f>
        <v>0.0001105141688</v>
      </c>
      <c r="F25" s="30">
        <f t="shared" si="1"/>
        <v>166.04574</v>
      </c>
      <c r="G25" s="33">
        <f>'regathered clean (EDUCATION REM'!G25-'regathered clean (EDUCATION REM'!E25</f>
        <v>6949546</v>
      </c>
      <c r="H25" s="34">
        <f>('regathered clean (EDUCATION REM'!G25-'regathered clean (EDUCATION REM'!E25)/'regathered clean (EDUCATION REM'!E25</f>
        <v>0.06982633558</v>
      </c>
      <c r="I25" s="34">
        <f>('regathered clean (EDUCATION REM'!H25-'regathered clean (EDUCATION REM'!F25)/'regathered clean (EDUCATION REM'!F25</f>
        <v>0.078100481</v>
      </c>
      <c r="J25" s="35">
        <f t="shared" si="2"/>
        <v>0.8940576894</v>
      </c>
      <c r="K25" s="36">
        <f>'regathered clean (EDUCATION REM'!I25-'regathered clean (EDUCATION REM'!G25</f>
        <v>-6049891</v>
      </c>
      <c r="L25" s="37">
        <f>('regathered clean (EDUCATION REM'!I25-'regathered clean (EDUCATION REM'!G25)/'regathered clean (EDUCATION REM'!G25</f>
        <v>-0.0568194575</v>
      </c>
      <c r="M25" s="37">
        <f>('regathered clean (EDUCATION REM'!J25-'regathered clean (EDUCATION REM'!H25)/'regathered clean (EDUCATION REM'!H25</f>
        <v>-0.07337928646</v>
      </c>
      <c r="N25" s="38">
        <f t="shared" si="3"/>
        <v>0.7743255658</v>
      </c>
      <c r="O25" s="39">
        <f>'regathered clean (EDUCATION REM'!K25-'regathered clean (EDUCATION REM'!I25</f>
        <v>51683333</v>
      </c>
      <c r="P25" s="40">
        <f>('regathered clean (EDUCATION REM'!K25-'regathered clean (EDUCATION REM'!I25)/'regathered clean (EDUCATION REM'!I25</f>
        <v>0.5146419844</v>
      </c>
      <c r="Q25" s="40">
        <f>('regathered clean (EDUCATION REM'!L25-'regathered clean (EDUCATION REM'!J25)/'regathered clean (EDUCATION REM'!J25</f>
        <v>0.3048615513</v>
      </c>
      <c r="R25" s="41">
        <f t="shared" si="4"/>
        <v>1.688117056</v>
      </c>
    </row>
    <row r="26">
      <c r="A26" s="27" t="str">
        <f>'regathered clean (EDUCATION REM'!A26</f>
        <v>az</v>
      </c>
      <c r="B26" s="27" t="str">
        <f>'regathered clean (EDUCATION REM'!B26</f>
        <v>sierra vista</v>
      </c>
      <c r="C26" s="28">
        <f>'regathered clean (EDUCATION REM'!E26-'regathered clean (EDUCATION REM'!C26</f>
        <v>349982</v>
      </c>
      <c r="D26" s="29">
        <f>('regathered clean (EDUCATION REM'!E26-'regathered clean (EDUCATION REM'!C26)/'regathered clean (EDUCATION REM'!C26</f>
        <v>0.02928364586</v>
      </c>
      <c r="E26" s="29">
        <f>('regathered clean (EDUCATION REM'!F26-'regathered clean (EDUCATION REM'!D26)/'regathered clean (EDUCATION REM'!D26</f>
        <v>0.09858833814</v>
      </c>
      <c r="F26" s="30">
        <f t="shared" si="1"/>
        <v>0.2970295109</v>
      </c>
      <c r="G26" s="31">
        <f>'regathered clean (EDUCATION REM'!G26-'regathered clean (EDUCATION REM'!E26</f>
        <v>269920</v>
      </c>
      <c r="H26" s="9">
        <f>('regathered clean (EDUCATION REM'!G26-'regathered clean (EDUCATION REM'!E26)/'regathered clean (EDUCATION REM'!E26</f>
        <v>0.02194216266</v>
      </c>
      <c r="I26" s="9">
        <f>('regathered clean (EDUCATION REM'!H26-'regathered clean (EDUCATION REM'!F26)/'regathered clean (EDUCATION REM'!F26</f>
        <v>0.04244632339</v>
      </c>
      <c r="J26" s="32">
        <f t="shared" si="2"/>
        <v>0.5169390635</v>
      </c>
      <c r="K26" s="31">
        <f>'regathered clean (EDUCATION REM'!I26-'regathered clean (EDUCATION REM'!G26</f>
        <v>1230108</v>
      </c>
      <c r="L26" s="9">
        <f>('regathered clean (EDUCATION REM'!I26-'regathered clean (EDUCATION REM'!G26)/'regathered clean (EDUCATION REM'!G26</f>
        <v>0.09785010378</v>
      </c>
      <c r="M26" s="9">
        <f>('regathered clean (EDUCATION REM'!J26-'regathered clean (EDUCATION REM'!H26)/'regathered clean (EDUCATION REM'!H26</f>
        <v>0.02712276067</v>
      </c>
      <c r="N26" s="32">
        <f t="shared" si="3"/>
        <v>3.607674932</v>
      </c>
      <c r="O26" s="31">
        <f>'regathered clean (EDUCATION REM'!K26-'regathered clean (EDUCATION REM'!I26</f>
        <v>2306249</v>
      </c>
      <c r="P26" s="9">
        <f>('regathered clean (EDUCATION REM'!K26-'regathered clean (EDUCATION REM'!I26)/'regathered clean (EDUCATION REM'!I26</f>
        <v>0.167101826</v>
      </c>
      <c r="Q26" s="9">
        <f>('regathered clean (EDUCATION REM'!L26-'regathered clean (EDUCATION REM'!J26)/'regathered clean (EDUCATION REM'!J26</f>
        <v>0.1566246885</v>
      </c>
      <c r="R26" s="32">
        <f t="shared" si="4"/>
        <v>1.066893269</v>
      </c>
    </row>
    <row r="27">
      <c r="A27" s="27" t="str">
        <f>'regathered clean (EDUCATION REM'!A27</f>
        <v>az</v>
      </c>
      <c r="B27" s="27" t="str">
        <f>'regathered clean (EDUCATION REM'!B27</f>
        <v>tempe</v>
      </c>
      <c r="C27" s="28">
        <f>'regathered clean (EDUCATION REM'!E27-'regathered clean (EDUCATION REM'!C27</f>
        <v>5371570</v>
      </c>
      <c r="D27" s="29">
        <f>('regathered clean (EDUCATION REM'!E27-'regathered clean (EDUCATION REM'!C27)/'regathered clean (EDUCATION REM'!C27</f>
        <v>0.06012802698</v>
      </c>
      <c r="E27" s="29">
        <f>('regathered clean (EDUCATION REM'!F27-'regathered clean (EDUCATION REM'!D27)/'regathered clean (EDUCATION REM'!D27</f>
        <v>0.04247567025</v>
      </c>
      <c r="F27" s="30">
        <f t="shared" si="1"/>
        <v>1.415587479</v>
      </c>
      <c r="G27" s="33">
        <f>'regathered clean (EDUCATION REM'!G27-'regathered clean (EDUCATION REM'!E27</f>
        <v>4135217</v>
      </c>
      <c r="H27" s="34">
        <f>('regathered clean (EDUCATION REM'!G27-'regathered clean (EDUCATION REM'!E27)/'regathered clean (EDUCATION REM'!E27</f>
        <v>0.04366321415</v>
      </c>
      <c r="I27" s="34">
        <f>('regathered clean (EDUCATION REM'!H27-'regathered clean (EDUCATION REM'!F27)/'regathered clean (EDUCATION REM'!F27</f>
        <v>0.05746207922</v>
      </c>
      <c r="J27" s="35">
        <f t="shared" si="2"/>
        <v>0.7598613684</v>
      </c>
      <c r="K27" s="36">
        <f>'regathered clean (EDUCATION REM'!I27-'regathered clean (EDUCATION REM'!G27</f>
        <v>-282941</v>
      </c>
      <c r="L27" s="37">
        <f>('regathered clean (EDUCATION REM'!I27-'regathered clean (EDUCATION REM'!G27)/'regathered clean (EDUCATION REM'!G27</f>
        <v>-0.002862548841</v>
      </c>
      <c r="M27" s="37">
        <f>('regathered clean (EDUCATION REM'!J27-'regathered clean (EDUCATION REM'!H27)/'regathered clean (EDUCATION REM'!H27</f>
        <v>0.01405250224</v>
      </c>
      <c r="N27" s="38">
        <f t="shared" si="3"/>
        <v>-0.2037038523</v>
      </c>
      <c r="O27" s="39">
        <f>'regathered clean (EDUCATION REM'!K27-'regathered clean (EDUCATION REM'!I27</f>
        <v>10689579</v>
      </c>
      <c r="P27" s="40">
        <f>('regathered clean (EDUCATION REM'!K27-'regathered clean (EDUCATION REM'!I27)/'regathered clean (EDUCATION REM'!I27</f>
        <v>0.1084582504</v>
      </c>
      <c r="Q27" s="40">
        <f>('regathered clean (EDUCATION REM'!L27-'regathered clean (EDUCATION REM'!J27)/'regathered clean (EDUCATION REM'!J27</f>
        <v>0.08940069065</v>
      </c>
      <c r="R27" s="41">
        <f t="shared" si="4"/>
        <v>1.213170163</v>
      </c>
    </row>
    <row r="28">
      <c r="A28" s="27" t="str">
        <f>'regathered clean (EDUCATION REM'!A28</f>
        <v>az</v>
      </c>
      <c r="B28" s="27" t="str">
        <f>'regathered clean (EDUCATION REM'!B28</f>
        <v>tucson</v>
      </c>
      <c r="C28" s="28">
        <f>'regathered clean (EDUCATION REM'!E28-'regathered clean (EDUCATION REM'!C28</f>
        <v>-5302450</v>
      </c>
      <c r="D28" s="29">
        <f>('regathered clean (EDUCATION REM'!E28-'regathered clean (EDUCATION REM'!C28)/'regathered clean (EDUCATION REM'!C28</f>
        <v>-0.03297360209</v>
      </c>
      <c r="E28" s="29">
        <f>('regathered clean (EDUCATION REM'!F28-'regathered clean (EDUCATION REM'!D28)/'regathered clean (EDUCATION REM'!D28</f>
        <v>0.01120796351</v>
      </c>
      <c r="F28" s="30">
        <f t="shared" si="1"/>
        <v>-2.941979787</v>
      </c>
      <c r="G28" s="31">
        <f>'regathered clean (EDUCATION REM'!G28-'regathered clean (EDUCATION REM'!E28</f>
        <v>8573540</v>
      </c>
      <c r="H28" s="9">
        <f>('regathered clean (EDUCATION REM'!G28-'regathered clean (EDUCATION REM'!E28)/'regathered clean (EDUCATION REM'!E28</f>
        <v>0.05513300442</v>
      </c>
      <c r="I28" s="9">
        <f>('regathered clean (EDUCATION REM'!H28-'regathered clean (EDUCATION REM'!F28)/'regathered clean (EDUCATION REM'!F28</f>
        <v>0.05806476557</v>
      </c>
      <c r="J28" s="32">
        <f t="shared" si="2"/>
        <v>0.9495087749</v>
      </c>
      <c r="K28" s="31">
        <f>'regathered clean (EDUCATION REM'!I28-'regathered clean (EDUCATION REM'!G28</f>
        <v>1999250</v>
      </c>
      <c r="L28" s="9">
        <f>('regathered clean (EDUCATION REM'!I28-'regathered clean (EDUCATION REM'!G28)/'regathered clean (EDUCATION REM'!G28</f>
        <v>0.01218460284</v>
      </c>
      <c r="M28" s="9">
        <f>('regathered clean (EDUCATION REM'!J28-'regathered clean (EDUCATION REM'!H28)/'regathered clean (EDUCATION REM'!H28</f>
        <v>-0.01915947657</v>
      </c>
      <c r="N28" s="32">
        <f t="shared" si="3"/>
        <v>-0.6359569793</v>
      </c>
      <c r="O28" s="31">
        <f>'regathered clean (EDUCATION REM'!K28-'regathered clean (EDUCATION REM'!I28</f>
        <v>-17660630</v>
      </c>
      <c r="P28" s="9">
        <f>('regathered clean (EDUCATION REM'!K28-'regathered clean (EDUCATION REM'!I28)/'regathered clean (EDUCATION REM'!I28</f>
        <v>-0.1063385511</v>
      </c>
      <c r="Q28" s="9">
        <f>('regathered clean (EDUCATION REM'!L28-'regathered clean (EDUCATION REM'!J28)/'regathered clean (EDUCATION REM'!J28</f>
        <v>0.1672947307</v>
      </c>
      <c r="R28" s="32">
        <f t="shared" si="4"/>
        <v>-0.6356359858</v>
      </c>
    </row>
    <row r="29">
      <c r="A29" s="27" t="str">
        <f>'regathered clean (EDUCATION REM'!A29</f>
        <v>AZ</v>
      </c>
      <c r="B29" s="27" t="str">
        <f>'regathered clean (EDUCATION REM'!B29</f>
        <v>Yuma</v>
      </c>
      <c r="C29" s="28">
        <f>'regathered clean (EDUCATION REM'!E29-'regathered clean (EDUCATION REM'!C29</f>
        <v>171567</v>
      </c>
      <c r="D29" s="29">
        <f>('regathered clean (EDUCATION REM'!E29-'regathered clean (EDUCATION REM'!C29)/'regathered clean (EDUCATION REM'!C29</f>
        <v>0.005784624908</v>
      </c>
      <c r="E29" s="29">
        <f>('regathered clean (EDUCATION REM'!F29-'regathered clean (EDUCATION REM'!D29)/'regathered clean (EDUCATION REM'!D29</f>
        <v>0.01510907582</v>
      </c>
      <c r="F29" s="30">
        <f t="shared" si="1"/>
        <v>0.3828576265</v>
      </c>
      <c r="G29" s="33">
        <f>'regathered clean (EDUCATION REM'!G29-'regathered clean (EDUCATION REM'!E29</f>
        <v>1614144</v>
      </c>
      <c r="H29" s="34">
        <f>('regathered clean (EDUCATION REM'!G29-'regathered clean (EDUCATION REM'!E29)/'regathered clean (EDUCATION REM'!E29</f>
        <v>0.05411014898</v>
      </c>
      <c r="I29" s="34">
        <f>('regathered clean (EDUCATION REM'!H29-'regathered clean (EDUCATION REM'!F29)/'regathered clean (EDUCATION REM'!F29</f>
        <v>-0.02567735801</v>
      </c>
      <c r="J29" s="35">
        <f t="shared" si="2"/>
        <v>-2.107309831</v>
      </c>
      <c r="K29" s="36">
        <f>'regathered clean (EDUCATION REM'!I29-'regathered clean (EDUCATION REM'!G29</f>
        <v>268972</v>
      </c>
      <c r="L29" s="37">
        <f>('regathered clean (EDUCATION REM'!I29-'regathered clean (EDUCATION REM'!G29)/'regathered clean (EDUCATION REM'!G29</f>
        <v>0.008553769264</v>
      </c>
      <c r="M29" s="37">
        <f>('regathered clean (EDUCATION REM'!J29-'regathered clean (EDUCATION REM'!H29)/'regathered clean (EDUCATION REM'!H29</f>
        <v>0.0152009778</v>
      </c>
      <c r="N29" s="38">
        <f t="shared" si="3"/>
        <v>0.5627117793</v>
      </c>
      <c r="O29" s="39">
        <f>'regathered clean (EDUCATION REM'!K29-'regathered clean (EDUCATION REM'!I29</f>
        <v>62893619</v>
      </c>
      <c r="P29" s="40">
        <f>('regathered clean (EDUCATION REM'!K29-'regathered clean (EDUCATION REM'!I29)/'regathered clean (EDUCATION REM'!I29</f>
        <v>1.983161065</v>
      </c>
      <c r="Q29" s="40">
        <f>('regathered clean (EDUCATION REM'!L29-'regathered clean (EDUCATION REM'!J29)/'regathered clean (EDUCATION REM'!J29</f>
        <v>1.829472347</v>
      </c>
      <c r="R29" s="41">
        <f t="shared" si="4"/>
        <v>1.084007128</v>
      </c>
    </row>
    <row r="30">
      <c r="A30" s="27" t="str">
        <f>'regathered clean (EDUCATION REM'!A30</f>
        <v>CA</v>
      </c>
      <c r="B30" s="27" t="str">
        <f>'regathered clean (EDUCATION REM'!B30</f>
        <v>Arcata</v>
      </c>
      <c r="C30" s="28">
        <f>'regathered clean (EDUCATION REM'!E30-'regathered clean (EDUCATION REM'!C30</f>
        <v>235086</v>
      </c>
      <c r="D30" s="29">
        <f>('regathered clean (EDUCATION REM'!E30-'regathered clean (EDUCATION REM'!C30)/'regathered clean (EDUCATION REM'!C30</f>
        <v>0.03758410163</v>
      </c>
      <c r="E30" s="29">
        <f>('regathered clean (EDUCATION REM'!F30-'regathered clean (EDUCATION REM'!D30)/'regathered clean (EDUCATION REM'!D30</f>
        <v>0.07083455744</v>
      </c>
      <c r="F30" s="30">
        <f t="shared" si="1"/>
        <v>0.5305899125</v>
      </c>
      <c r="G30" s="31">
        <f>'regathered clean (EDUCATION REM'!G30-'regathered clean (EDUCATION REM'!E30</f>
        <v>-373622</v>
      </c>
      <c r="H30" s="9">
        <f>('regathered clean (EDUCATION REM'!G30-'regathered clean (EDUCATION REM'!E30)/'regathered clean (EDUCATION REM'!E30</f>
        <v>-0.05756871553</v>
      </c>
      <c r="I30" s="9">
        <f>('regathered clean (EDUCATION REM'!H30-'regathered clean (EDUCATION REM'!F30)/'regathered clean (EDUCATION REM'!F30</f>
        <v>-0.1130641345</v>
      </c>
      <c r="J30" s="32">
        <f t="shared" si="2"/>
        <v>0.5091686747</v>
      </c>
      <c r="K30" s="31">
        <f>'regathered clean (EDUCATION REM'!I30-'regathered clean (EDUCATION REM'!G30</f>
        <v>-109684</v>
      </c>
      <c r="L30" s="9">
        <f>('regathered clean (EDUCATION REM'!I30-'regathered clean (EDUCATION REM'!G30)/'regathered clean (EDUCATION REM'!G30</f>
        <v>-0.01793278264</v>
      </c>
      <c r="M30" s="9">
        <f>('regathered clean (EDUCATION REM'!J30-'regathered clean (EDUCATION REM'!H30)/'regathered clean (EDUCATION REM'!H30</f>
        <v>-0.04947497129</v>
      </c>
      <c r="N30" s="32">
        <f t="shared" si="3"/>
        <v>0.3624617088</v>
      </c>
      <c r="O30" s="31">
        <f>'regathered clean (EDUCATION REM'!K30-'regathered clean (EDUCATION REM'!I30</f>
        <v>681354</v>
      </c>
      <c r="P30" s="9">
        <f>('regathered clean (EDUCATION REM'!K30-'regathered clean (EDUCATION REM'!I30)/'regathered clean (EDUCATION REM'!I30</f>
        <v>0.1134321073</v>
      </c>
      <c r="Q30" s="9">
        <f>('regathered clean (EDUCATION REM'!L30-'regathered clean (EDUCATION REM'!J30)/'regathered clean (EDUCATION REM'!J30</f>
        <v>0.1869020477</v>
      </c>
      <c r="R30" s="32">
        <f t="shared" si="4"/>
        <v>0.6069067121</v>
      </c>
    </row>
    <row r="31">
      <c r="A31" s="27" t="str">
        <f>'regathered clean (EDUCATION REM'!A31</f>
        <v>CA</v>
      </c>
      <c r="B31" s="27" t="str">
        <f>'regathered clean (EDUCATION REM'!B31</f>
        <v>Bakersfield</v>
      </c>
      <c r="C31" s="28">
        <f>'regathered clean (EDUCATION REM'!E31-'regathered clean (EDUCATION REM'!C31</f>
        <v>4596282</v>
      </c>
      <c r="D31" s="29">
        <f>('regathered clean (EDUCATION REM'!E31-'regathered clean (EDUCATION REM'!C31)/'regathered clean (EDUCATION REM'!C31</f>
        <v>0.05242044659</v>
      </c>
      <c r="E31" s="29">
        <f>('regathered clean (EDUCATION REM'!F31-'regathered clean (EDUCATION REM'!D31)/'regathered clean (EDUCATION REM'!D31</f>
        <v>0.03883938544</v>
      </c>
      <c r="F31" s="30">
        <f t="shared" si="1"/>
        <v>1.349672401</v>
      </c>
      <c r="G31" s="33">
        <f>'regathered clean (EDUCATION REM'!G31-'regathered clean (EDUCATION REM'!E31</f>
        <v>15732512</v>
      </c>
      <c r="H31" s="34">
        <f>('regathered clean (EDUCATION REM'!G31-'regathered clean (EDUCATION REM'!E31)/'regathered clean (EDUCATION REM'!E31</f>
        <v>0.1704915443</v>
      </c>
      <c r="I31" s="34">
        <f>('regathered clean (EDUCATION REM'!H31-'regathered clean (EDUCATION REM'!F31)/'regathered clean (EDUCATION REM'!F31</f>
        <v>0.3737103919</v>
      </c>
      <c r="J31" s="35">
        <f t="shared" si="2"/>
        <v>0.4562130142</v>
      </c>
      <c r="K31" s="36">
        <f>'regathered clean (EDUCATION REM'!I31-'regathered clean (EDUCATION REM'!G31</f>
        <v>10619916</v>
      </c>
      <c r="L31" s="37">
        <f>('regathered clean (EDUCATION REM'!I31-'regathered clean (EDUCATION REM'!G31)/'regathered clean (EDUCATION REM'!G31</f>
        <v>0.09832355531</v>
      </c>
      <c r="M31" s="37">
        <f>('regathered clean (EDUCATION REM'!J31-'regathered clean (EDUCATION REM'!H31)/'regathered clean (EDUCATION REM'!H31</f>
        <v>-0.06060370467</v>
      </c>
      <c r="N31" s="38">
        <f t="shared" si="3"/>
        <v>-1.62240173</v>
      </c>
      <c r="O31" s="39">
        <f>'regathered clean (EDUCATION REM'!K31-'regathered clean (EDUCATION REM'!I31</f>
        <v>13379566</v>
      </c>
      <c r="P31" s="40">
        <f>('regathered clean (EDUCATION REM'!K31-'regathered clean (EDUCATION REM'!I31)/'regathered clean (EDUCATION REM'!I31</f>
        <v>0.1127841889</v>
      </c>
      <c r="Q31" s="40">
        <f>('regathered clean (EDUCATION REM'!L31-'regathered clean (EDUCATION REM'!J31)/'regathered clean (EDUCATION REM'!J31</f>
        <v>0.1517667183</v>
      </c>
      <c r="R31" s="41">
        <f t="shared" si="4"/>
        <v>0.7431417781</v>
      </c>
    </row>
    <row r="32">
      <c r="A32" s="27" t="str">
        <f>'regathered clean (EDUCATION REM'!A32</f>
        <v>CA</v>
      </c>
      <c r="B32" s="27" t="str">
        <f>'regathered clean (EDUCATION REM'!B32</f>
        <v>Beverly Hills</v>
      </c>
      <c r="C32" s="28">
        <f>'regathered clean (EDUCATION REM'!E32-'regathered clean (EDUCATION REM'!C32</f>
        <v>5593694</v>
      </c>
      <c r="D32" s="29">
        <f>('regathered clean (EDUCATION REM'!E32-'regathered clean (EDUCATION REM'!C32)/'regathered clean (EDUCATION REM'!C32</f>
        <v>0.07586221226</v>
      </c>
      <c r="E32" s="29">
        <f>('regathered clean (EDUCATION REM'!F32-'regathered clean (EDUCATION REM'!D32)/'regathered clean (EDUCATION REM'!D32</f>
        <v>0.0891989863</v>
      </c>
      <c r="F32" s="30">
        <f t="shared" si="1"/>
        <v>0.8504828967</v>
      </c>
      <c r="G32" s="31">
        <f>'regathered clean (EDUCATION REM'!G32-'regathered clean (EDUCATION REM'!E32</f>
        <v>9702299</v>
      </c>
      <c r="H32" s="9">
        <f>('regathered clean (EDUCATION REM'!G32-'regathered clean (EDUCATION REM'!E32)/'regathered clean (EDUCATION REM'!E32</f>
        <v>0.1223051653</v>
      </c>
      <c r="I32" s="9">
        <f>('regathered clean (EDUCATION REM'!H32-'regathered clean (EDUCATION REM'!F32)/'regathered clean (EDUCATION REM'!F32</f>
        <v>0.07863150162</v>
      </c>
      <c r="J32" s="32">
        <f t="shared" si="2"/>
        <v>1.555421971</v>
      </c>
      <c r="K32" s="31">
        <f>'regathered clean (EDUCATION REM'!I32-'regathered clean (EDUCATION REM'!G32</f>
        <v>-8338839</v>
      </c>
      <c r="L32" s="9">
        <f>('regathered clean (EDUCATION REM'!I32-'regathered clean (EDUCATION REM'!G32)/'regathered clean (EDUCATION REM'!G32</f>
        <v>-0.09366228994</v>
      </c>
      <c r="M32" s="9">
        <f>('regathered clean (EDUCATION REM'!J32-'regathered clean (EDUCATION REM'!H32)/'regathered clean (EDUCATION REM'!H32</f>
        <v>-0.09447787412</v>
      </c>
      <c r="N32" s="32">
        <f t="shared" si="3"/>
        <v>0.9913674584</v>
      </c>
      <c r="O32" s="31">
        <f>'regathered clean (EDUCATION REM'!K32-'regathered clean (EDUCATION REM'!I32</f>
        <v>7510504</v>
      </c>
      <c r="P32" s="9">
        <f>('regathered clean (EDUCATION REM'!K32-'regathered clean (EDUCATION REM'!I32)/'regathered clean (EDUCATION REM'!I32</f>
        <v>0.0930761079</v>
      </c>
      <c r="Q32" s="9">
        <f>('regathered clean (EDUCATION REM'!L32-'regathered clean (EDUCATION REM'!J32)/'regathered clean (EDUCATION REM'!J32</f>
        <v>0.01113499124</v>
      </c>
      <c r="R32" s="32">
        <f t="shared" si="4"/>
        <v>8.358884698</v>
      </c>
    </row>
    <row r="33">
      <c r="A33" s="27" t="str">
        <f>'regathered clean (EDUCATION REM'!A33</f>
        <v>ca</v>
      </c>
      <c r="B33" s="27" t="str">
        <f>'regathered clean (EDUCATION REM'!B33</f>
        <v>burbank</v>
      </c>
      <c r="C33" s="28">
        <f>'regathered clean (EDUCATION REM'!E33-'regathered clean (EDUCATION REM'!C33</f>
        <v>2108577</v>
      </c>
      <c r="D33" s="29">
        <f>('regathered clean (EDUCATION REM'!E33-'regathered clean (EDUCATION REM'!C33)/'regathered clean (EDUCATION REM'!C33</f>
        <v>0.03757592407</v>
      </c>
      <c r="E33" s="29">
        <f>('regathered clean (EDUCATION REM'!F33-'regathered clean (EDUCATION REM'!D33)/'regathered clean (EDUCATION REM'!D33</f>
        <v>0.02404639594</v>
      </c>
      <c r="F33" s="30">
        <f t="shared" si="1"/>
        <v>1.562642659</v>
      </c>
      <c r="G33" s="33">
        <f>'regathered clean (EDUCATION REM'!G33-'regathered clean (EDUCATION REM'!E33</f>
        <v>2992166</v>
      </c>
      <c r="H33" s="34">
        <f>('regathered clean (EDUCATION REM'!G33-'regathered clean (EDUCATION REM'!E33)/'regathered clean (EDUCATION REM'!E33</f>
        <v>0.05139087386</v>
      </c>
      <c r="I33" s="34">
        <f>('regathered clean (EDUCATION REM'!H33-'regathered clean (EDUCATION REM'!F33)/'regathered clean (EDUCATION REM'!F33</f>
        <v>0.1540792584</v>
      </c>
      <c r="J33" s="35">
        <f t="shared" si="2"/>
        <v>0.3335353142</v>
      </c>
      <c r="K33" s="36">
        <f>'regathered clean (EDUCATION REM'!I33-'regathered clean (EDUCATION REM'!G33</f>
        <v>577038</v>
      </c>
      <c r="L33" s="37">
        <f>('regathered clean (EDUCATION REM'!I33-'regathered clean (EDUCATION REM'!G33)/'regathered clean (EDUCATION REM'!G33</f>
        <v>0.009426284206</v>
      </c>
      <c r="M33" s="37">
        <f>('regathered clean (EDUCATION REM'!J33-'regathered clean (EDUCATION REM'!H33)/'regathered clean (EDUCATION REM'!H33</f>
        <v>0.007470680104</v>
      </c>
      <c r="N33" s="38">
        <f t="shared" si="3"/>
        <v>1.261770558</v>
      </c>
      <c r="O33" s="39">
        <f>'regathered clean (EDUCATION REM'!K33-'regathered clean (EDUCATION REM'!I33</f>
        <v>-71528</v>
      </c>
      <c r="P33" s="40">
        <f>('regathered clean (EDUCATION REM'!K33-'regathered clean (EDUCATION REM'!I33)/'regathered clean (EDUCATION REM'!I33</f>
        <v>-0.001157544214</v>
      </c>
      <c r="Q33" s="40">
        <f>('regathered clean (EDUCATION REM'!L33-'regathered clean (EDUCATION REM'!J33)/'regathered clean (EDUCATION REM'!J33</f>
        <v>0.02504483598</v>
      </c>
      <c r="R33" s="41">
        <f t="shared" si="4"/>
        <v>-0.04621887784</v>
      </c>
    </row>
    <row r="34">
      <c r="A34" s="27" t="str">
        <f>'regathered clean (EDUCATION REM'!A34</f>
        <v>CA</v>
      </c>
      <c r="B34" s="27" t="str">
        <f>'regathered clean (EDUCATION REM'!B34</f>
        <v>Chico</v>
      </c>
      <c r="C34" s="28">
        <f>'regathered clean (EDUCATION REM'!E34-'regathered clean (EDUCATION REM'!C34</f>
        <v>1416267</v>
      </c>
      <c r="D34" s="29">
        <f>('regathered clean (EDUCATION REM'!E34-'regathered clean (EDUCATION REM'!C34)/'regathered clean (EDUCATION REM'!C34</f>
        <v>0.05976797433</v>
      </c>
      <c r="E34" s="29">
        <f>('regathered clean (EDUCATION REM'!F34-'regathered clean (EDUCATION REM'!D34)/'regathered clean (EDUCATION REM'!D34</f>
        <v>0.08073618031</v>
      </c>
      <c r="F34" s="30">
        <f t="shared" si="1"/>
        <v>0.7402873668</v>
      </c>
      <c r="G34" s="31">
        <f>'regathered clean (EDUCATION REM'!G34-'regathered clean (EDUCATION REM'!E34</f>
        <v>947754</v>
      </c>
      <c r="H34" s="9">
        <f>('regathered clean (EDUCATION REM'!G34-'regathered clean (EDUCATION REM'!E34)/'regathered clean (EDUCATION REM'!E34</f>
        <v>0.03774055094</v>
      </c>
      <c r="I34" s="9">
        <f>('regathered clean (EDUCATION REM'!H34-'regathered clean (EDUCATION REM'!F34)/'regathered clean (EDUCATION REM'!F34</f>
        <v>0.02297675748</v>
      </c>
      <c r="J34" s="32">
        <f t="shared" si="2"/>
        <v>1.642553392</v>
      </c>
      <c r="K34" s="31">
        <f>'regathered clean (EDUCATION REM'!I34-'regathered clean (EDUCATION REM'!G34</f>
        <v>368877</v>
      </c>
      <c r="L34" s="9">
        <f>('regathered clean (EDUCATION REM'!I34-'regathered clean (EDUCATION REM'!G34)/'regathered clean (EDUCATION REM'!G34</f>
        <v>0.01415485417</v>
      </c>
      <c r="M34" s="9">
        <f>('regathered clean (EDUCATION REM'!J34-'regathered clean (EDUCATION REM'!H34)/'regathered clean (EDUCATION REM'!H34</f>
        <v>0.03959015561</v>
      </c>
      <c r="N34" s="32">
        <f t="shared" si="3"/>
        <v>0.3575346939</v>
      </c>
      <c r="O34" s="31">
        <f>'regathered clean (EDUCATION REM'!K34-'regathered clean (EDUCATION REM'!I34</f>
        <v>1398891</v>
      </c>
      <c r="P34" s="9">
        <f>('regathered clean (EDUCATION REM'!K34-'regathered clean (EDUCATION REM'!I34)/'regathered clean (EDUCATION REM'!I34</f>
        <v>0.05293018653</v>
      </c>
      <c r="Q34" s="9">
        <f>('regathered clean (EDUCATION REM'!L34-'regathered clean (EDUCATION REM'!J34)/'regathered clean (EDUCATION REM'!J34</f>
        <v>0.04567036094</v>
      </c>
      <c r="R34" s="32">
        <f t="shared" si="4"/>
        <v>1.158961424</v>
      </c>
    </row>
    <row r="35">
      <c r="A35" s="27" t="str">
        <f>'regathered clean (EDUCATION REM'!A35</f>
        <v>ca</v>
      </c>
      <c r="B35" s="27" t="str">
        <f>'regathered clean (EDUCATION REM'!B35</f>
        <v>chino</v>
      </c>
      <c r="C35" s="28">
        <f>'regathered clean (EDUCATION REM'!E35-'regathered clean (EDUCATION REM'!C35</f>
        <v>3187714</v>
      </c>
      <c r="D35" s="29">
        <f>('regathered clean (EDUCATION REM'!E35-'regathered clean (EDUCATION REM'!C35)/'regathered clean (EDUCATION REM'!C35</f>
        <v>0.08774490126</v>
      </c>
      <c r="E35" s="29">
        <f>('regathered clean (EDUCATION REM'!F35-'regathered clean (EDUCATION REM'!D35)/'regathered clean (EDUCATION REM'!D35</f>
        <v>0.241788352</v>
      </c>
      <c r="F35" s="30">
        <f t="shared" si="1"/>
        <v>0.3628996207</v>
      </c>
      <c r="G35" s="33">
        <f>'regathered clean (EDUCATION REM'!G35-'regathered clean (EDUCATION REM'!E35</f>
        <v>2403639</v>
      </c>
      <c r="H35" s="34">
        <f>('regathered clean (EDUCATION REM'!G35-'regathered clean (EDUCATION REM'!E35)/'regathered clean (EDUCATION REM'!E35</f>
        <v>0.06082536525</v>
      </c>
      <c r="I35" s="34">
        <f>('regathered clean (EDUCATION REM'!H35-'regathered clean (EDUCATION REM'!F35)/'regathered clean (EDUCATION REM'!F35</f>
        <v>0.1112006582</v>
      </c>
      <c r="J35" s="35">
        <f t="shared" si="2"/>
        <v>0.5469874571</v>
      </c>
      <c r="K35" s="36">
        <f>'regathered clean (EDUCATION REM'!I35-'regathered clean (EDUCATION REM'!G35</f>
        <v>1912605</v>
      </c>
      <c r="L35" s="37">
        <f>('regathered clean (EDUCATION REM'!I35-'regathered clean (EDUCATION REM'!G35)/'regathered clean (EDUCATION REM'!G35</f>
        <v>0.04562436939</v>
      </c>
      <c r="M35" s="37">
        <f>('regathered clean (EDUCATION REM'!J35-'regathered clean (EDUCATION REM'!H35)/'regathered clean (EDUCATION REM'!H35</f>
        <v>0.06999755946</v>
      </c>
      <c r="N35" s="38">
        <f t="shared" si="3"/>
        <v>0.6517994305</v>
      </c>
      <c r="O35" s="39">
        <f>'regathered clean (EDUCATION REM'!K35-'regathered clean (EDUCATION REM'!I35</f>
        <v>827059</v>
      </c>
      <c r="P35" s="40">
        <f>('regathered clean (EDUCATION REM'!K35-'regathered clean (EDUCATION REM'!I35)/'regathered clean (EDUCATION REM'!I35</f>
        <v>0.01886828309</v>
      </c>
      <c r="Q35" s="40">
        <f>('regathered clean (EDUCATION REM'!L35-'regathered clean (EDUCATION REM'!J35)/'regathered clean (EDUCATION REM'!J35</f>
        <v>-0.06401313403</v>
      </c>
      <c r="R35" s="41">
        <f t="shared" si="4"/>
        <v>-0.2947564336</v>
      </c>
    </row>
    <row r="36">
      <c r="A36" s="27" t="str">
        <f>'regathered clean (EDUCATION REM'!A36</f>
        <v>ca</v>
      </c>
      <c r="B36" s="27" t="str">
        <f>'regathered clean (EDUCATION REM'!B36</f>
        <v>davis</v>
      </c>
      <c r="C36" s="28">
        <f>'regathered clean (EDUCATION REM'!E36-'regathered clean (EDUCATION REM'!C36</f>
        <v>519866</v>
      </c>
      <c r="D36" s="29">
        <f>('regathered clean (EDUCATION REM'!E36-'regathered clean (EDUCATION REM'!C36)/'regathered clean (EDUCATION REM'!C36</f>
        <v>0.02757926055</v>
      </c>
      <c r="E36" s="29">
        <f>('regathered clean (EDUCATION REM'!F36-'regathered clean (EDUCATION REM'!D36)/'regathered clean (EDUCATION REM'!D36</f>
        <v>-0.03702085699</v>
      </c>
      <c r="F36" s="30">
        <f t="shared" si="1"/>
        <v>-0.7449654812</v>
      </c>
      <c r="G36" s="31">
        <f>'regathered clean (EDUCATION REM'!G36-'regathered clean (EDUCATION REM'!E36</f>
        <v>575786</v>
      </c>
      <c r="H36" s="9">
        <f>('regathered clean (EDUCATION REM'!G36-'regathered clean (EDUCATION REM'!E36)/'regathered clean (EDUCATION REM'!E36</f>
        <v>0.02972603422</v>
      </c>
      <c r="I36" s="9">
        <f>('regathered clean (EDUCATION REM'!H36-'regathered clean (EDUCATION REM'!F36)/'regathered clean (EDUCATION REM'!F36</f>
        <v>0.1117361416</v>
      </c>
      <c r="J36" s="32">
        <f t="shared" si="2"/>
        <v>0.2660377725</v>
      </c>
      <c r="K36" s="31">
        <f>'regathered clean (EDUCATION REM'!I36-'regathered clean (EDUCATION REM'!G36</f>
        <v>-237653</v>
      </c>
      <c r="L36" s="9">
        <f>('regathered clean (EDUCATION REM'!I36-'regathered clean (EDUCATION REM'!G36)/'regathered clean (EDUCATION REM'!G36</f>
        <v>-0.01191509421</v>
      </c>
      <c r="M36" s="9">
        <f>('regathered clean (EDUCATION REM'!J36-'regathered clean (EDUCATION REM'!H36)/'regathered clean (EDUCATION REM'!H36</f>
        <v>-0.0530091283</v>
      </c>
      <c r="N36" s="32">
        <f t="shared" si="3"/>
        <v>0.2247743849</v>
      </c>
      <c r="O36" s="31">
        <f>'regathered clean (EDUCATION REM'!K36-'regathered clean (EDUCATION REM'!I36</f>
        <v>2130297</v>
      </c>
      <c r="P36" s="9">
        <f>('regathered clean (EDUCATION REM'!K36-'regathered clean (EDUCATION REM'!I36)/'regathered clean (EDUCATION REM'!I36</f>
        <v>0.1080936222</v>
      </c>
      <c r="Q36" s="9">
        <f>('regathered clean (EDUCATION REM'!L36-'regathered clean (EDUCATION REM'!J36)/'regathered clean (EDUCATION REM'!J36</f>
        <v>0.1238993878</v>
      </c>
      <c r="R36" s="32">
        <f t="shared" si="4"/>
        <v>0.8724306399</v>
      </c>
    </row>
    <row r="37">
      <c r="A37" s="27" t="str">
        <f>'regathered clean (EDUCATION REM'!A37</f>
        <v>ca</v>
      </c>
      <c r="B37" s="27" t="str">
        <f>'regathered clean (EDUCATION REM'!B37</f>
        <v>el centro</v>
      </c>
      <c r="C37" s="28">
        <f>'regathered clean (EDUCATION REM'!E37-'regathered clean (EDUCATION REM'!C37</f>
        <v>-598299</v>
      </c>
      <c r="D37" s="29">
        <f>('regathered clean (EDUCATION REM'!E37-'regathered clean (EDUCATION REM'!C37)/'regathered clean (EDUCATION REM'!C37</f>
        <v>-0.05581858138</v>
      </c>
      <c r="E37" s="29">
        <f>('regathered clean (EDUCATION REM'!F37-'regathered clean (EDUCATION REM'!D37)/'regathered clean (EDUCATION REM'!D37</f>
        <v>-0.05489824121</v>
      </c>
      <c r="F37" s="30">
        <f t="shared" si="1"/>
        <v>1.016764475</v>
      </c>
      <c r="G37" s="33">
        <f>'regathered clean (EDUCATION REM'!G37-'regathered clean (EDUCATION REM'!E37</f>
        <v>226458</v>
      </c>
      <c r="H37" s="34">
        <f>('regathered clean (EDUCATION REM'!G37-'regathered clean (EDUCATION REM'!E37)/'regathered clean (EDUCATION REM'!E37</f>
        <v>0.02237652979</v>
      </c>
      <c r="I37" s="34">
        <f>('regathered clean (EDUCATION REM'!H37-'regathered clean (EDUCATION REM'!F37)/'regathered clean (EDUCATION REM'!F37</f>
        <v>0.02096707782</v>
      </c>
      <c r="J37" s="35">
        <f t="shared" si="2"/>
        <v>1.067222146</v>
      </c>
      <c r="K37" s="36">
        <f>'regathered clean (EDUCATION REM'!I37-'regathered clean (EDUCATION REM'!G37</f>
        <v>517187</v>
      </c>
      <c r="L37" s="37">
        <f>('regathered clean (EDUCATION REM'!I37-'regathered clean (EDUCATION REM'!G37)/'regathered clean (EDUCATION REM'!G37</f>
        <v>0.04998524181</v>
      </c>
      <c r="M37" s="37">
        <f>('regathered clean (EDUCATION REM'!J37-'regathered clean (EDUCATION REM'!H37)/'regathered clean (EDUCATION REM'!H37</f>
        <v>-0.0140665315</v>
      </c>
      <c r="N37" s="38">
        <f t="shared" si="3"/>
        <v>-3.553487354</v>
      </c>
      <c r="O37" s="39">
        <f>'regathered clean (EDUCATION REM'!K37-'regathered clean (EDUCATION REM'!I37</f>
        <v>-1038741</v>
      </c>
      <c r="P37" s="40">
        <f>('regathered clean (EDUCATION REM'!K37-'regathered clean (EDUCATION REM'!I37)/'regathered clean (EDUCATION REM'!I37</f>
        <v>-0.09561329314</v>
      </c>
      <c r="Q37" s="40">
        <f>('regathered clean (EDUCATION REM'!L37-'regathered clean (EDUCATION REM'!J37)/'regathered clean (EDUCATION REM'!J37</f>
        <v>0.02655174696</v>
      </c>
      <c r="R37" s="41">
        <f t="shared" si="4"/>
        <v>-3.601017036</v>
      </c>
    </row>
    <row r="38">
      <c r="A38" s="27" t="str">
        <f>'regathered clean (EDUCATION REM'!A38</f>
        <v>ca</v>
      </c>
      <c r="B38" s="27" t="str">
        <f>'regathered clean (EDUCATION REM'!B38</f>
        <v>eureka</v>
      </c>
      <c r="C38" s="28">
        <f>'regathered clean (EDUCATION REM'!E38-'regathered clean (EDUCATION REM'!C38</f>
        <v>-229664</v>
      </c>
      <c r="D38" s="29">
        <f>('regathered clean (EDUCATION REM'!E38-'regathered clean (EDUCATION REM'!C38)/'regathered clean (EDUCATION REM'!C38</f>
        <v>-0.01555228089</v>
      </c>
      <c r="E38" s="29">
        <f>('regathered clean (EDUCATION REM'!F38-'regathered clean (EDUCATION REM'!D38)/'regathered clean (EDUCATION REM'!D38</f>
        <v>0.006330759982</v>
      </c>
      <c r="F38" s="30">
        <f t="shared" si="1"/>
        <v>-2.456621469</v>
      </c>
      <c r="G38" s="31">
        <f>'regathered clean (EDUCATION REM'!G38-'regathered clean (EDUCATION REM'!E38</f>
        <v>486730</v>
      </c>
      <c r="H38" s="9">
        <f>('regathered clean (EDUCATION REM'!G38-'regathered clean (EDUCATION REM'!E38)/'regathered clean (EDUCATION REM'!E38</f>
        <v>0.03348086154</v>
      </c>
      <c r="I38" s="9">
        <f>('regathered clean (EDUCATION REM'!H38-'regathered clean (EDUCATION REM'!F38)/'regathered clean (EDUCATION REM'!F38</f>
        <v>0.01533214624</v>
      </c>
      <c r="J38" s="32">
        <f t="shared" si="2"/>
        <v>2.183703508</v>
      </c>
      <c r="K38" s="31">
        <f>'regathered clean (EDUCATION REM'!I38-'regathered clean (EDUCATION REM'!G38</f>
        <v>-1842933</v>
      </c>
      <c r="L38" s="9">
        <f>('regathered clean (EDUCATION REM'!I38-'regathered clean (EDUCATION REM'!G38)/'regathered clean (EDUCATION REM'!G38</f>
        <v>-0.122663575</v>
      </c>
      <c r="M38" s="9">
        <f>('regathered clean (EDUCATION REM'!J38-'regathered clean (EDUCATION REM'!H38)/'regathered clean (EDUCATION REM'!H38</f>
        <v>-0.08190470827</v>
      </c>
      <c r="N38" s="32">
        <f t="shared" si="3"/>
        <v>1.497637652</v>
      </c>
      <c r="O38" s="31">
        <f>'regathered clean (EDUCATION REM'!K38-'regathered clean (EDUCATION REM'!I38</f>
        <v>1739625</v>
      </c>
      <c r="P38" s="9">
        <f>('regathered clean (EDUCATION REM'!K38-'regathered clean (EDUCATION REM'!I38)/'regathered clean (EDUCATION REM'!I38</f>
        <v>0.1319761791</v>
      </c>
      <c r="Q38" s="9">
        <f>('regathered clean (EDUCATION REM'!L38-'regathered clean (EDUCATION REM'!J38)/'regathered clean (EDUCATION REM'!J38</f>
        <v>0.1403308421</v>
      </c>
      <c r="R38" s="32">
        <f t="shared" si="4"/>
        <v>0.9404645274</v>
      </c>
    </row>
    <row r="39">
      <c r="A39" s="27" t="str">
        <f>'regathered clean (EDUCATION REM'!A39</f>
        <v>ca</v>
      </c>
      <c r="B39" s="27" t="str">
        <f>'regathered clean (EDUCATION REM'!B39</f>
        <v>fontana</v>
      </c>
      <c r="C39" s="28">
        <f>'regathered clean (EDUCATION REM'!E39-'regathered clean (EDUCATION REM'!C39</f>
        <v>3082739</v>
      </c>
      <c r="D39" s="29">
        <f>('regathered clean (EDUCATION REM'!E39-'regathered clean (EDUCATION REM'!C39)/'regathered clean (EDUCATION REM'!C39</f>
        <v>0.05513317488</v>
      </c>
      <c r="E39" s="29">
        <f>('regathered clean (EDUCATION REM'!F39-'regathered clean (EDUCATION REM'!D39)/'regathered clean (EDUCATION REM'!D39</f>
        <v>0.04529471002</v>
      </c>
      <c r="F39" s="30">
        <f t="shared" si="1"/>
        <v>1.21721002</v>
      </c>
      <c r="G39" s="33">
        <f>'regathered clean (EDUCATION REM'!G39-'regathered clean (EDUCATION REM'!E39</f>
        <v>1911670</v>
      </c>
      <c r="H39" s="34">
        <f>('regathered clean (EDUCATION REM'!G39-'regathered clean (EDUCATION REM'!E39)/'regathered clean (EDUCATION REM'!E39</f>
        <v>0.03240275166</v>
      </c>
      <c r="I39" s="34">
        <f>('regathered clean (EDUCATION REM'!H39-'regathered clean (EDUCATION REM'!F39)/'regathered clean (EDUCATION REM'!F39</f>
        <v>0.0427124413</v>
      </c>
      <c r="J39" s="35">
        <f t="shared" si="2"/>
        <v>0.7586256058</v>
      </c>
      <c r="K39" s="36">
        <f>'regathered clean (EDUCATION REM'!I39-'regathered clean (EDUCATION REM'!G39</f>
        <v>5866077</v>
      </c>
      <c r="L39" s="37">
        <f>('regathered clean (EDUCATION REM'!I39-'regathered clean (EDUCATION REM'!G39)/'regathered clean (EDUCATION REM'!G39</f>
        <v>0.09630915523</v>
      </c>
      <c r="M39" s="37">
        <f>('regathered clean (EDUCATION REM'!J39-'regathered clean (EDUCATION REM'!H39)/'regathered clean (EDUCATION REM'!H39</f>
        <v>0.04800380672</v>
      </c>
      <c r="N39" s="38">
        <f t="shared" si="3"/>
        <v>2.006281622</v>
      </c>
      <c r="O39" s="39">
        <f>'regathered clean (EDUCATION REM'!K39-'regathered clean (EDUCATION REM'!I39</f>
        <v>523243</v>
      </c>
      <c r="P39" s="40">
        <f>('regathered clean (EDUCATION REM'!K39-'regathered clean (EDUCATION REM'!I39)/'regathered clean (EDUCATION REM'!I39</f>
        <v>0.00783592373</v>
      </c>
      <c r="Q39" s="40">
        <f>('regathered clean (EDUCATION REM'!L39-'regathered clean (EDUCATION REM'!J39)/'regathered clean (EDUCATION REM'!J39</f>
        <v>0.02955825673</v>
      </c>
      <c r="R39" s="41">
        <f t="shared" si="4"/>
        <v>0.2651010106</v>
      </c>
    </row>
    <row r="40">
      <c r="A40" s="27" t="str">
        <f>'regathered clean (EDUCATION REM'!A40</f>
        <v>CA</v>
      </c>
      <c r="B40" s="27" t="str">
        <f>'regathered clean (EDUCATION REM'!B40</f>
        <v>Fremont</v>
      </c>
      <c r="C40" s="28">
        <f>'regathered clean (EDUCATION REM'!E40-'regathered clean (EDUCATION REM'!C40</f>
        <v>7422000</v>
      </c>
      <c r="D40" s="29">
        <f>('regathered clean (EDUCATION REM'!E40-'regathered clean (EDUCATION REM'!C40)/'regathered clean (EDUCATION REM'!C40</f>
        <v>0.09562091756</v>
      </c>
      <c r="E40" s="29">
        <f>('regathered clean (EDUCATION REM'!F40-'regathered clean (EDUCATION REM'!D40)/'regathered clean (EDUCATION REM'!D40</f>
        <v>0.06891728798</v>
      </c>
      <c r="F40" s="30">
        <f t="shared" si="1"/>
        <v>1.387473599</v>
      </c>
      <c r="G40" s="31">
        <f>'regathered clean (EDUCATION REM'!G40-'regathered clean (EDUCATION REM'!E40</f>
        <v>7726000</v>
      </c>
      <c r="H40" s="9">
        <f>('regathered clean (EDUCATION REM'!G40-'regathered clean (EDUCATION REM'!E40)/'regathered clean (EDUCATION REM'!E40</f>
        <v>0.09085029574</v>
      </c>
      <c r="I40" s="9">
        <f>('regathered clean (EDUCATION REM'!H40-'regathered clean (EDUCATION REM'!F40)/'regathered clean (EDUCATION REM'!F40</f>
        <v>0.08955649118</v>
      </c>
      <c r="J40" s="32">
        <f t="shared" si="2"/>
        <v>1.014446798</v>
      </c>
      <c r="K40" s="31">
        <f>'regathered clean (EDUCATION REM'!I40-'regathered clean (EDUCATION REM'!G40</f>
        <v>2551000</v>
      </c>
      <c r="L40" s="9">
        <f>('regathered clean (EDUCATION REM'!I40-'regathered clean (EDUCATION REM'!G40)/'regathered clean (EDUCATION REM'!G40</f>
        <v>0.02749900288</v>
      </c>
      <c r="M40" s="9">
        <f>('regathered clean (EDUCATION REM'!J40-'regathered clean (EDUCATION REM'!H40)/'regathered clean (EDUCATION REM'!H40</f>
        <v>-0.007002150038</v>
      </c>
      <c r="N40" s="32">
        <f t="shared" si="3"/>
        <v>-3.927222743</v>
      </c>
      <c r="O40" s="31">
        <f>'regathered clean (EDUCATION REM'!K40-'regathered clean (EDUCATION REM'!I40</f>
        <v>5671000</v>
      </c>
      <c r="P40" s="9">
        <f>('regathered clean (EDUCATION REM'!K40-'regathered clean (EDUCATION REM'!I40)/'regathered clean (EDUCATION REM'!I40</f>
        <v>0.05949558321</v>
      </c>
      <c r="Q40" s="9">
        <f>('regathered clean (EDUCATION REM'!L40-'regathered clean (EDUCATION REM'!J40)/'regathered clean (EDUCATION REM'!J40</f>
        <v>0.06905228663</v>
      </c>
      <c r="R40" s="32">
        <f t="shared" si="4"/>
        <v>0.8616019268</v>
      </c>
    </row>
    <row r="41">
      <c r="A41" s="27" t="str">
        <f>'regathered clean (EDUCATION REM'!A41</f>
        <v>ca</v>
      </c>
      <c r="B41" s="27" t="str">
        <f>'regathered clean (EDUCATION REM'!B41</f>
        <v>fresno</v>
      </c>
      <c r="C41" s="28">
        <f>'regathered clean (EDUCATION REM'!E41-'regathered clean (EDUCATION REM'!C41</f>
        <v>2017600</v>
      </c>
      <c r="D41" s="29">
        <f>('regathered clean (EDUCATION REM'!E41-'regathered clean (EDUCATION REM'!C41)/'regathered clean (EDUCATION REM'!C41</f>
        <v>0.01128047604</v>
      </c>
      <c r="E41" s="29">
        <f>('regathered clean (EDUCATION REM'!F41-'regathered clean (EDUCATION REM'!D41)/'regathered clean (EDUCATION REM'!D41</f>
        <v>0.04319961178</v>
      </c>
      <c r="F41" s="30">
        <f t="shared" si="1"/>
        <v>0.2611244773</v>
      </c>
      <c r="G41" s="33">
        <f>'regathered clean (EDUCATION REM'!G41-'regathered clean (EDUCATION REM'!E41</f>
        <v>20888700</v>
      </c>
      <c r="H41" s="34">
        <f>('regathered clean (EDUCATION REM'!G41-'regathered clean (EDUCATION REM'!E41)/'regathered clean (EDUCATION REM'!E41</f>
        <v>0.1154867469</v>
      </c>
      <c r="I41" s="34">
        <f>('regathered clean (EDUCATION REM'!H41-'regathered clean (EDUCATION REM'!F41)/'regathered clean (EDUCATION REM'!F41</f>
        <v>0.1105363983</v>
      </c>
      <c r="J41" s="35">
        <f t="shared" si="2"/>
        <v>1.044784783</v>
      </c>
      <c r="K41" s="36">
        <f>'regathered clean (EDUCATION REM'!I41-'regathered clean (EDUCATION REM'!G41</f>
        <v>8510600</v>
      </c>
      <c r="L41" s="37">
        <f>('regathered clean (EDUCATION REM'!I41-'regathered clean (EDUCATION REM'!G41)/'regathered clean (EDUCATION REM'!G41</f>
        <v>0.0421809639</v>
      </c>
      <c r="M41" s="37">
        <f>('regathered clean (EDUCATION REM'!J41-'regathered clean (EDUCATION REM'!H41)/'regathered clean (EDUCATION REM'!H41</f>
        <v>0.1999608742</v>
      </c>
      <c r="N41" s="38">
        <f t="shared" si="3"/>
        <v>0.2109460867</v>
      </c>
      <c r="O41" s="39">
        <f>'regathered clean (EDUCATION REM'!K41-'regathered clean (EDUCATION REM'!I41</f>
        <v>-3251700</v>
      </c>
      <c r="P41" s="40">
        <f>('regathered clean (EDUCATION REM'!K41-'regathered clean (EDUCATION REM'!I41)/'regathered clean (EDUCATION REM'!I41</f>
        <v>-0.01546406461</v>
      </c>
      <c r="Q41" s="40">
        <f>('regathered clean (EDUCATION REM'!L41-'regathered clean (EDUCATION REM'!J41)/'regathered clean (EDUCATION REM'!J41</f>
        <v>-0.04667526881</v>
      </c>
      <c r="R41" s="41">
        <f t="shared" si="4"/>
        <v>0.3313117418</v>
      </c>
    </row>
    <row r="42">
      <c r="A42" s="27" t="str">
        <f>'regathered clean (EDUCATION REM'!A42</f>
        <v>ca</v>
      </c>
      <c r="B42" s="27" t="str">
        <f>'regathered clean (EDUCATION REM'!B42</f>
        <v>huntington beach</v>
      </c>
      <c r="C42" s="28">
        <f>'regathered clean (EDUCATION REM'!E42-'regathered clean (EDUCATION REM'!C42</f>
        <v>1145557</v>
      </c>
      <c r="D42" s="29">
        <f>('regathered clean (EDUCATION REM'!E42-'regathered clean (EDUCATION REM'!C42)/'regathered clean (EDUCATION REM'!C42</f>
        <v>0.01512058552</v>
      </c>
      <c r="E42" s="29">
        <f>('regathered clean (EDUCATION REM'!F42-'regathered clean (EDUCATION REM'!D42)/'regathered clean (EDUCATION REM'!D42</f>
        <v>0.01929482755</v>
      </c>
      <c r="F42" s="30">
        <f t="shared" si="1"/>
        <v>0.7836600499</v>
      </c>
      <c r="G42" s="31">
        <f>'regathered clean (EDUCATION REM'!G42-'regathered clean (EDUCATION REM'!E42</f>
        <v>1667416</v>
      </c>
      <c r="H42" s="9">
        <f>('regathered clean (EDUCATION REM'!G42-'regathered clean (EDUCATION REM'!E42)/'regathered clean (EDUCATION REM'!E42</f>
        <v>0.02168094636</v>
      </c>
      <c r="I42" s="9">
        <f>('regathered clean (EDUCATION REM'!H42-'regathered clean (EDUCATION REM'!F42)/'regathered clean (EDUCATION REM'!F42</f>
        <v>0.01423073677</v>
      </c>
      <c r="J42" s="32">
        <f t="shared" si="2"/>
        <v>1.523529436</v>
      </c>
      <c r="K42" s="31">
        <f>'regathered clean (EDUCATION REM'!I42-'regathered clean (EDUCATION REM'!G42</f>
        <v>1975721</v>
      </c>
      <c r="L42" s="9">
        <f>('regathered clean (EDUCATION REM'!I42-'regathered clean (EDUCATION REM'!G42)/'regathered clean (EDUCATION REM'!G42</f>
        <v>0.02514459196</v>
      </c>
      <c r="M42" s="9">
        <f>('regathered clean (EDUCATION REM'!J42-'regathered clean (EDUCATION REM'!H42)/'regathered clean (EDUCATION REM'!H42</f>
        <v>-0.06352234286</v>
      </c>
      <c r="N42" s="32">
        <f t="shared" si="3"/>
        <v>-0.3958385479</v>
      </c>
      <c r="O42" s="31">
        <f>'regathered clean (EDUCATION REM'!K42-'regathered clean (EDUCATION REM'!I42</f>
        <v>-2993563</v>
      </c>
      <c r="P42" s="9">
        <f>('regathered clean (EDUCATION REM'!K42-'regathered clean (EDUCATION REM'!I42)/'regathered clean (EDUCATION REM'!I42</f>
        <v>-0.03716398309</v>
      </c>
      <c r="Q42" s="9">
        <f>('regathered clean (EDUCATION REM'!L42-'regathered clean (EDUCATION REM'!J42)/'regathered clean (EDUCATION REM'!J42</f>
        <v>0.05104556151</v>
      </c>
      <c r="R42" s="32">
        <f t="shared" si="4"/>
        <v>-0.7280551332</v>
      </c>
    </row>
    <row r="43">
      <c r="A43" s="27" t="str">
        <f>'regathered clean (EDUCATION REM'!A43</f>
        <v>ca</v>
      </c>
      <c r="B43" s="27" t="str">
        <f>'regathered clean (EDUCATION REM'!B43</f>
        <v>la mesa</v>
      </c>
      <c r="C43" s="28">
        <f>'regathered clean (EDUCATION REM'!E43-'regathered clean (EDUCATION REM'!C43</f>
        <v>543380</v>
      </c>
      <c r="D43" s="29">
        <f>('regathered clean (EDUCATION REM'!E43-'regathered clean (EDUCATION REM'!C43)/'regathered clean (EDUCATION REM'!C43</f>
        <v>0.03005156904</v>
      </c>
      <c r="E43" s="29">
        <f>('regathered clean (EDUCATION REM'!F43-'regathered clean (EDUCATION REM'!D43)/'regathered clean (EDUCATION REM'!D43</f>
        <v>0.02036437642</v>
      </c>
      <c r="F43" s="30">
        <f t="shared" si="1"/>
        <v>1.475693064</v>
      </c>
      <c r="G43" s="33">
        <f>'regathered clean (EDUCATION REM'!G43-'regathered clean (EDUCATION REM'!E43</f>
        <v>1481865</v>
      </c>
      <c r="H43" s="34">
        <f>('regathered clean (EDUCATION REM'!G43-'regathered clean (EDUCATION REM'!E43)/'regathered clean (EDUCATION REM'!E43</f>
        <v>0.07956337099</v>
      </c>
      <c r="I43" s="34">
        <f>('regathered clean (EDUCATION REM'!H43-'regathered clean (EDUCATION REM'!F43)/'regathered clean (EDUCATION REM'!F43</f>
        <v>0.05627296141</v>
      </c>
      <c r="J43" s="35">
        <f t="shared" si="2"/>
        <v>1.413882778</v>
      </c>
      <c r="K43" s="36">
        <f>'regathered clean (EDUCATION REM'!I43-'regathered clean (EDUCATION REM'!G43</f>
        <v>525950</v>
      </c>
      <c r="L43" s="37">
        <f>('regathered clean (EDUCATION REM'!I43-'regathered clean (EDUCATION REM'!G43)/'regathered clean (EDUCATION REM'!G43</f>
        <v>0.02615777823</v>
      </c>
      <c r="M43" s="37">
        <f>('regathered clean (EDUCATION REM'!J43-'regathered clean (EDUCATION REM'!H43)/'regathered clean (EDUCATION REM'!H43</f>
        <v>0.0256064638</v>
      </c>
      <c r="N43" s="38">
        <f t="shared" si="3"/>
        <v>1.021530283</v>
      </c>
      <c r="O43" s="39">
        <f>'regathered clean (EDUCATION REM'!K43-'regathered clean (EDUCATION REM'!I43</f>
        <v>1862520</v>
      </c>
      <c r="P43" s="40">
        <f>('regathered clean (EDUCATION REM'!K43-'regathered clean (EDUCATION REM'!I43)/'regathered clean (EDUCATION REM'!I43</f>
        <v>0.09026994908</v>
      </c>
      <c r="Q43" s="40">
        <f>('regathered clean (EDUCATION REM'!L43-'regathered clean (EDUCATION REM'!J43)/'regathered clean (EDUCATION REM'!J43</f>
        <v>0.1097099923</v>
      </c>
      <c r="R43" s="41">
        <f t="shared" si="4"/>
        <v>0.822805172</v>
      </c>
    </row>
    <row r="44">
      <c r="A44" s="27" t="str">
        <f>'regathered clean (EDUCATION REM'!A44</f>
        <v>ca</v>
      </c>
      <c r="B44" s="27" t="str">
        <f>'regathered clean (EDUCATION REM'!B44</f>
        <v>los angeles</v>
      </c>
      <c r="C44" s="28">
        <f>'regathered clean (EDUCATION REM'!E44-'regathered clean (EDUCATION REM'!C44</f>
        <v>31119932</v>
      </c>
      <c r="D44" s="29">
        <f>('regathered clean (EDUCATION REM'!E44-'regathered clean (EDUCATION REM'!C44)/'regathered clean (EDUCATION REM'!C44</f>
        <v>0.01971780817</v>
      </c>
      <c r="E44" s="29">
        <f>('regathered clean (EDUCATION REM'!F44-'regathered clean (EDUCATION REM'!D44)/'regathered clean (EDUCATION REM'!D44</f>
        <v>0.03488902801</v>
      </c>
      <c r="F44" s="30">
        <f t="shared" si="1"/>
        <v>0.5651578533</v>
      </c>
      <c r="G44" s="31">
        <f>'regathered clean (EDUCATION REM'!G44-'regathered clean (EDUCATION REM'!E44</f>
        <v>124452914</v>
      </c>
      <c r="H44" s="9">
        <f>('regathered clean (EDUCATION REM'!G44-'regathered clean (EDUCATION REM'!E44)/'regathered clean (EDUCATION REM'!E44</f>
        <v>0.0773294754</v>
      </c>
      <c r="I44" s="9">
        <f>('regathered clean (EDUCATION REM'!H44-'regathered clean (EDUCATION REM'!F44)/'regathered clean (EDUCATION REM'!F44</f>
        <v>0.08197449415</v>
      </c>
      <c r="J44" s="32">
        <f t="shared" si="2"/>
        <v>0.9433358046</v>
      </c>
      <c r="K44" s="31">
        <f>'regathered clean (EDUCATION REM'!I44-'regathered clean (EDUCATION REM'!G44</f>
        <v>123492425</v>
      </c>
      <c r="L44" s="9">
        <f>('regathered clean (EDUCATION REM'!I44-'regathered clean (EDUCATION REM'!G44)/'regathered clean (EDUCATION REM'!G44</f>
        <v>0.07122488731</v>
      </c>
      <c r="M44" s="9">
        <f>('regathered clean (EDUCATION REM'!J44-'regathered clean (EDUCATION REM'!H44)/'regathered clean (EDUCATION REM'!H44</f>
        <v>0.007785877528</v>
      </c>
      <c r="N44" s="32">
        <f t="shared" si="3"/>
        <v>9.14795886</v>
      </c>
      <c r="O44" s="31">
        <f>'regathered clean (EDUCATION REM'!K44-'regathered clean (EDUCATION REM'!I44</f>
        <v>-96421835</v>
      </c>
      <c r="P44" s="9">
        <f>('regathered clean (EDUCATION REM'!K44-'regathered clean (EDUCATION REM'!I44)/'regathered clean (EDUCATION REM'!I44</f>
        <v>-0.05191420291</v>
      </c>
      <c r="Q44" s="9">
        <f>('regathered clean (EDUCATION REM'!L44-'regathered clean (EDUCATION REM'!J44)/'regathered clean (EDUCATION REM'!J44</f>
        <v>0.02565571446</v>
      </c>
      <c r="R44" s="32">
        <f t="shared" si="4"/>
        <v>-2.023494726</v>
      </c>
    </row>
    <row r="45">
      <c r="A45" s="27" t="str">
        <f>'regathered clean (EDUCATION REM'!A45</f>
        <v>ca</v>
      </c>
      <c r="B45" s="27" t="str">
        <f>'regathered clean (EDUCATION REM'!B45</f>
        <v>madera</v>
      </c>
      <c r="C45" s="28">
        <f>'regathered clean (EDUCATION REM'!E45-'regathered clean (EDUCATION REM'!C45</f>
        <v>11111172</v>
      </c>
      <c r="D45" s="29" t="str">
        <f>('regathered clean (EDUCATION REM'!E45-'regathered clean (EDUCATION REM'!C45)/'regathered clean (EDUCATION REM'!C45</f>
        <v>#DIV/0!</v>
      </c>
      <c r="E45" s="29" t="str">
        <f>('regathered clean (EDUCATION REM'!F45-'regathered clean (EDUCATION REM'!D45)/'regathered clean (EDUCATION REM'!D45</f>
        <v>#DIV/0!</v>
      </c>
      <c r="F45" s="27" t="str">
        <f t="shared" si="1"/>
        <v>#DIV/0!</v>
      </c>
      <c r="G45" s="33">
        <f>'regathered clean (EDUCATION REM'!G45-'regathered clean (EDUCATION REM'!E45</f>
        <v>5311505</v>
      </c>
      <c r="H45" s="34">
        <f>('regathered clean (EDUCATION REM'!G45-'regathered clean (EDUCATION REM'!E45)/'regathered clean (EDUCATION REM'!E45</f>
        <v>0.4780328304</v>
      </c>
      <c r="I45" s="34">
        <f>('regathered clean (EDUCATION REM'!H45-'regathered clean (EDUCATION REM'!F45)/'regathered clean (EDUCATION REM'!F45</f>
        <v>0.3366208384</v>
      </c>
      <c r="J45" s="35">
        <f t="shared" si="2"/>
        <v>1.420092804</v>
      </c>
      <c r="K45" s="36">
        <f>'regathered clean (EDUCATION REM'!I45-'regathered clean (EDUCATION REM'!G45</f>
        <v>-713835</v>
      </c>
      <c r="L45" s="37">
        <f>('regathered clean (EDUCATION REM'!I45-'regathered clean (EDUCATION REM'!G45)/'regathered clean (EDUCATION REM'!G45</f>
        <v>-0.04346642146</v>
      </c>
      <c r="M45" s="37">
        <f>('regathered clean (EDUCATION REM'!J45-'regathered clean (EDUCATION REM'!H45)/'regathered clean (EDUCATION REM'!H45</f>
        <v>0.1376456837</v>
      </c>
      <c r="N45" s="38">
        <f t="shared" si="3"/>
        <v>-0.3157848492</v>
      </c>
      <c r="O45" s="39">
        <f>'regathered clean (EDUCATION REM'!K45-'regathered clean (EDUCATION REM'!I45</f>
        <v>1053622</v>
      </c>
      <c r="P45" s="40">
        <f>('regathered clean (EDUCATION REM'!K45-'regathered clean (EDUCATION REM'!I45)/'regathered clean (EDUCATION REM'!I45</f>
        <v>0.06707190766</v>
      </c>
      <c r="Q45" s="40">
        <f>('regathered clean (EDUCATION REM'!L45-'regathered clean (EDUCATION REM'!J45)/'regathered clean (EDUCATION REM'!J45</f>
        <v>-0.07440277751</v>
      </c>
      <c r="R45" s="41">
        <f t="shared" si="4"/>
        <v>-0.9014704814</v>
      </c>
    </row>
    <row r="46">
      <c r="A46" s="27" t="str">
        <f>'regathered clean (EDUCATION REM'!A46</f>
        <v>ca</v>
      </c>
      <c r="B46" s="27" t="str">
        <f>'regathered clean (EDUCATION REM'!B46</f>
        <v>manhattan beach</v>
      </c>
      <c r="C46" s="28">
        <f>'regathered clean (EDUCATION REM'!E46-'regathered clean (EDUCATION REM'!C46</f>
        <v>754167</v>
      </c>
      <c r="D46" s="29">
        <f>('regathered clean (EDUCATION REM'!E46-'regathered clean (EDUCATION REM'!C46)/'regathered clean (EDUCATION REM'!C46</f>
        <v>0.02688760244</v>
      </c>
      <c r="E46" s="29">
        <f>('regathered clean (EDUCATION REM'!F46-'regathered clean (EDUCATION REM'!D46)/'regathered clean (EDUCATION REM'!D46</f>
        <v>0.07513616604</v>
      </c>
      <c r="F46" s="30">
        <f t="shared" si="1"/>
        <v>0.3578516693</v>
      </c>
      <c r="G46" s="31">
        <f>'regathered clean (EDUCATION REM'!G46-'regathered clean (EDUCATION REM'!E46</f>
        <v>-141881</v>
      </c>
      <c r="H46" s="9">
        <f>('regathered clean (EDUCATION REM'!G46-'regathered clean (EDUCATION REM'!E46)/'regathered clean (EDUCATION REM'!E46</f>
        <v>-0.004925903313</v>
      </c>
      <c r="I46" s="9">
        <f>('regathered clean (EDUCATION REM'!H46-'regathered clean (EDUCATION REM'!F46)/'regathered clean (EDUCATION REM'!F46</f>
        <v>-0.01406000547</v>
      </c>
      <c r="J46" s="32">
        <f t="shared" si="2"/>
        <v>0.3503486058</v>
      </c>
      <c r="K46" s="31">
        <f>'regathered clean (EDUCATION REM'!I46-'regathered clean (EDUCATION REM'!G46</f>
        <v>1587927</v>
      </c>
      <c r="L46" s="9">
        <f>('regathered clean (EDUCATION REM'!I46-'regathered clean (EDUCATION REM'!G46)/'regathered clean (EDUCATION REM'!G46</f>
        <v>0.05540344301</v>
      </c>
      <c r="M46" s="9">
        <f>('regathered clean (EDUCATION REM'!J46-'regathered clean (EDUCATION REM'!H46)/'regathered clean (EDUCATION REM'!H46</f>
        <v>-0.0201201943</v>
      </c>
      <c r="N46" s="32">
        <f t="shared" si="3"/>
        <v>-2.753623658</v>
      </c>
      <c r="O46" s="31">
        <f>'regathered clean (EDUCATION REM'!K46-'regathered clean (EDUCATION REM'!I46</f>
        <v>1517128</v>
      </c>
      <c r="P46" s="9">
        <f>('regathered clean (EDUCATION REM'!K46-'regathered clean (EDUCATION REM'!I46)/'regathered clean (EDUCATION REM'!I46</f>
        <v>0.05015450383</v>
      </c>
      <c r="Q46" s="9">
        <f>('regathered clean (EDUCATION REM'!L46-'regathered clean (EDUCATION REM'!J46)/'regathered clean (EDUCATION REM'!J46</f>
        <v>0.06255254417</v>
      </c>
      <c r="R46" s="32">
        <f t="shared" si="4"/>
        <v>0.8017979843</v>
      </c>
    </row>
    <row r="47">
      <c r="A47" s="27" t="str">
        <f>'regathered clean (EDUCATION REM'!A47</f>
        <v>ca</v>
      </c>
      <c r="B47" s="27" t="str">
        <f>'regathered clean (EDUCATION REM'!B47</f>
        <v>modesto</v>
      </c>
      <c r="C47" s="28">
        <f>'regathered clean (EDUCATION REM'!E47-'regathered clean (EDUCATION REM'!C47</f>
        <v>4951942</v>
      </c>
      <c r="D47" s="29">
        <f>('regathered clean (EDUCATION REM'!E47-'regathered clean (EDUCATION REM'!C47)/'regathered clean (EDUCATION REM'!C47</f>
        <v>0.08144143958</v>
      </c>
      <c r="E47" s="29">
        <f>('regathered clean (EDUCATION REM'!F47-'regathered clean (EDUCATION REM'!D47)/'regathered clean (EDUCATION REM'!D47</f>
        <v>0.05645307707</v>
      </c>
      <c r="F47" s="30">
        <f t="shared" si="1"/>
        <v>1.442639513</v>
      </c>
      <c r="G47" s="33">
        <f>'regathered clean (EDUCATION REM'!G47-'regathered clean (EDUCATION REM'!E47</f>
        <v>3780046</v>
      </c>
      <c r="H47" s="34">
        <f>('regathered clean (EDUCATION REM'!G47-'regathered clean (EDUCATION REM'!E47)/'regathered clean (EDUCATION REM'!E47</f>
        <v>0.05748624879</v>
      </c>
      <c r="I47" s="34">
        <f>('regathered clean (EDUCATION REM'!H47-'regathered clean (EDUCATION REM'!F47)/'regathered clean (EDUCATION REM'!F47</f>
        <v>0.06914466211</v>
      </c>
      <c r="J47" s="35">
        <f t="shared" si="2"/>
        <v>0.8313909857</v>
      </c>
      <c r="K47" s="36">
        <f>'regathered clean (EDUCATION REM'!I47-'regathered clean (EDUCATION REM'!G47</f>
        <v>-1104522</v>
      </c>
      <c r="L47" s="37">
        <f>('regathered clean (EDUCATION REM'!I47-'regathered clean (EDUCATION REM'!G47)/'regathered clean (EDUCATION REM'!G47</f>
        <v>-0.01588424318</v>
      </c>
      <c r="M47" s="37">
        <f>('regathered clean (EDUCATION REM'!J47-'regathered clean (EDUCATION REM'!H47)/'regathered clean (EDUCATION REM'!H47</f>
        <v>-0.03526704017</v>
      </c>
      <c r="N47" s="38">
        <f t="shared" si="3"/>
        <v>0.4503991006</v>
      </c>
      <c r="O47" s="39">
        <f>'regathered clean (EDUCATION REM'!K47-'regathered clean (EDUCATION REM'!I47</f>
        <v>2972156</v>
      </c>
      <c r="P47" s="40">
        <f>('regathered clean (EDUCATION REM'!K47-'regathered clean (EDUCATION REM'!I47)/'regathered clean (EDUCATION REM'!I47</f>
        <v>0.04343277436</v>
      </c>
      <c r="Q47" s="40">
        <f>('regathered clean (EDUCATION REM'!L47-'regathered clean (EDUCATION REM'!J47)/'regathered clean (EDUCATION REM'!J47</f>
        <v>0.08199081458</v>
      </c>
      <c r="R47" s="41">
        <f t="shared" si="4"/>
        <v>0.5297273186</v>
      </c>
    </row>
    <row r="48">
      <c r="A48" s="27" t="str">
        <f>'regathered clean (EDUCATION REM'!A48</f>
        <v>ca</v>
      </c>
      <c r="B48" s="27" t="str">
        <f>'regathered clean (EDUCATION REM'!B48</f>
        <v>montclair</v>
      </c>
      <c r="C48" s="28">
        <f>'regathered clean (EDUCATION REM'!E48-'regathered clean (EDUCATION REM'!C48</f>
        <v>384029</v>
      </c>
      <c r="D48" s="29">
        <f>('regathered clean (EDUCATION REM'!E48-'regathered clean (EDUCATION REM'!C48)/'regathered clean (EDUCATION REM'!C48</f>
        <v>0.04425734579</v>
      </c>
      <c r="E48" s="29">
        <f>('regathered clean (EDUCATION REM'!F48-'regathered clean (EDUCATION REM'!D48)/'regathered clean (EDUCATION REM'!D48</f>
        <v>0.04019742712</v>
      </c>
      <c r="F48" s="30">
        <f t="shared" si="1"/>
        <v>1.100999466</v>
      </c>
      <c r="G48" s="31">
        <f>'regathered clean (EDUCATION REM'!G48-'regathered clean (EDUCATION REM'!E48</f>
        <v>-50422</v>
      </c>
      <c r="H48" s="9">
        <f>('regathered clean (EDUCATION REM'!G48-'regathered clean (EDUCATION REM'!E48)/'regathered clean (EDUCATION REM'!E48</f>
        <v>-0.005564598988</v>
      </c>
      <c r="I48" s="9">
        <f>('regathered clean (EDUCATION REM'!H48-'regathered clean (EDUCATION REM'!F48)/'regathered clean (EDUCATION REM'!F48</f>
        <v>0.02575566072</v>
      </c>
      <c r="J48" s="32">
        <f t="shared" si="2"/>
        <v>-0.2160534358</v>
      </c>
      <c r="K48" s="31">
        <f>'regathered clean (EDUCATION REM'!I48-'regathered clean (EDUCATION REM'!G48</f>
        <v>-379657</v>
      </c>
      <c r="L48" s="9">
        <f>('regathered clean (EDUCATION REM'!I48-'regathered clean (EDUCATION REM'!G48)/'regathered clean (EDUCATION REM'!G48</f>
        <v>-0.04213360696</v>
      </c>
      <c r="M48" s="9">
        <f>('regathered clean (EDUCATION REM'!J48-'regathered clean (EDUCATION REM'!H48)/'regathered clean (EDUCATION REM'!H48</f>
        <v>-0.0667781522</v>
      </c>
      <c r="N48" s="32">
        <f t="shared" si="3"/>
        <v>0.6309489792</v>
      </c>
      <c r="O48" s="31">
        <f>'regathered clean (EDUCATION REM'!K48-'regathered clean (EDUCATION REM'!I48</f>
        <v>925990</v>
      </c>
      <c r="P48" s="9">
        <f>('regathered clean (EDUCATION REM'!K48-'regathered clean (EDUCATION REM'!I48)/'regathered clean (EDUCATION REM'!I48</f>
        <v>0.107284897</v>
      </c>
      <c r="Q48" s="9">
        <f>('regathered clean (EDUCATION REM'!L48-'regathered clean (EDUCATION REM'!J48)/'regathered clean (EDUCATION REM'!J48</f>
        <v>0.1160241038</v>
      </c>
      <c r="R48" s="32">
        <f t="shared" si="4"/>
        <v>0.9246776616</v>
      </c>
    </row>
    <row r="49">
      <c r="A49" s="27" t="str">
        <f>'regathered clean (EDUCATION REM'!A49</f>
        <v>ca</v>
      </c>
      <c r="B49" s="27" t="str">
        <f>'regathered clean (EDUCATION REM'!B49</f>
        <v>mountain view</v>
      </c>
      <c r="C49" s="28">
        <f>'regathered clean (EDUCATION REM'!E49-'regathered clean (EDUCATION REM'!C49</f>
        <v>1955940</v>
      </c>
      <c r="D49" s="29">
        <f>('regathered clean (EDUCATION REM'!E49-'regathered clean (EDUCATION REM'!C49)/'regathered clean (EDUCATION REM'!C49</f>
        <v>0.05246096969</v>
      </c>
      <c r="E49" s="29">
        <f>('regathered clean (EDUCATION REM'!F49-'regathered clean (EDUCATION REM'!D49)/'regathered clean (EDUCATION REM'!D49</f>
        <v>0.06564692471</v>
      </c>
      <c r="F49" s="30">
        <f t="shared" si="1"/>
        <v>0.7991382677</v>
      </c>
      <c r="G49" s="33">
        <f>'regathered clean (EDUCATION REM'!G49-'regathered clean (EDUCATION REM'!E49</f>
        <v>3412612</v>
      </c>
      <c r="H49" s="34">
        <f>('regathered clean (EDUCATION REM'!G49-'regathered clean (EDUCATION REM'!E49)/'regathered clean (EDUCATION REM'!E49</f>
        <v>0.08696844402</v>
      </c>
      <c r="I49" s="34">
        <f>('regathered clean (EDUCATION REM'!H49-'regathered clean (EDUCATION REM'!F49)/'regathered clean (EDUCATION REM'!F49</f>
        <v>0.08568503307</v>
      </c>
      <c r="J49" s="35">
        <f t="shared" si="2"/>
        <v>1.01497824</v>
      </c>
      <c r="K49" s="36">
        <f>'regathered clean (EDUCATION REM'!I49-'regathered clean (EDUCATION REM'!G49</f>
        <v>2187495</v>
      </c>
      <c r="L49" s="37">
        <f>('regathered clean (EDUCATION REM'!I49-'regathered clean (EDUCATION REM'!G49)/'regathered clean (EDUCATION REM'!G49</f>
        <v>0.05128671932</v>
      </c>
      <c r="M49" s="37">
        <f>('regathered clean (EDUCATION REM'!J49-'regathered clean (EDUCATION REM'!H49)/'regathered clean (EDUCATION REM'!H49</f>
        <v>-0.009585388387</v>
      </c>
      <c r="N49" s="38">
        <f t="shared" si="3"/>
        <v>-5.350510303</v>
      </c>
      <c r="O49" s="39">
        <f>'regathered clean (EDUCATION REM'!K49-'regathered clean (EDUCATION REM'!I49</f>
        <v>678960</v>
      </c>
      <c r="P49" s="40">
        <f>('regathered clean (EDUCATION REM'!K49-'regathered clean (EDUCATION REM'!I49)/'regathered clean (EDUCATION REM'!I49</f>
        <v>0.015141917</v>
      </c>
      <c r="Q49" s="40">
        <f>('regathered clean (EDUCATION REM'!L49-'regathered clean (EDUCATION REM'!J49)/'regathered clean (EDUCATION REM'!J49</f>
        <v>0.04709821299</v>
      </c>
      <c r="R49" s="41">
        <f t="shared" si="4"/>
        <v>0.3214966352</v>
      </c>
    </row>
    <row r="50">
      <c r="A50" s="27" t="str">
        <f>'regathered clean (EDUCATION REM'!A50</f>
        <v>CA</v>
      </c>
      <c r="B50" s="27" t="str">
        <f>'regathered clean (EDUCATION REM'!B50</f>
        <v>Napa</v>
      </c>
      <c r="C50" s="28">
        <f>'regathered clean (EDUCATION REM'!E50-'regathered clean (EDUCATION REM'!C50</f>
        <v>1311820</v>
      </c>
      <c r="D50" s="29">
        <f>('regathered clean (EDUCATION REM'!E50-'regathered clean (EDUCATION REM'!C50)/'regathered clean (EDUCATION REM'!C50</f>
        <v>0.04638354912</v>
      </c>
      <c r="E50" s="29">
        <f>('regathered clean (EDUCATION REM'!F50-'regathered clean (EDUCATION REM'!D50)/'regathered clean (EDUCATION REM'!D50</f>
        <v>0.06991445449</v>
      </c>
      <c r="F50" s="30">
        <f t="shared" si="1"/>
        <v>0.6634328975</v>
      </c>
      <c r="G50" s="31">
        <f>'regathered clean (EDUCATION REM'!G50-'regathered clean (EDUCATION REM'!E50</f>
        <v>1334370</v>
      </c>
      <c r="H50" s="9">
        <f>('regathered clean (EDUCATION REM'!G50-'regathered clean (EDUCATION REM'!E50)/'regathered clean (EDUCATION REM'!E50</f>
        <v>0.04508946628</v>
      </c>
      <c r="I50" s="9">
        <f>('regathered clean (EDUCATION REM'!H50-'regathered clean (EDUCATION REM'!F50)/'regathered clean (EDUCATION REM'!F50</f>
        <v>0.02665977987</v>
      </c>
      <c r="J50" s="32">
        <f t="shared" si="2"/>
        <v>1.69129177</v>
      </c>
      <c r="K50" s="31">
        <f>'regathered clean (EDUCATION REM'!I50-'regathered clean (EDUCATION REM'!G50</f>
        <v>2459400</v>
      </c>
      <c r="L50" s="9">
        <f>('regathered clean (EDUCATION REM'!I50-'regathered clean (EDUCATION REM'!G50)/'regathered clean (EDUCATION REM'!G50</f>
        <v>0.07951966167</v>
      </c>
      <c r="M50" s="9">
        <f>('regathered clean (EDUCATION REM'!J50-'regathered clean (EDUCATION REM'!H50)/'regathered clean (EDUCATION REM'!H50</f>
        <v>0.0548069284</v>
      </c>
      <c r="N50" s="32">
        <f t="shared" si="3"/>
        <v>1.450905278</v>
      </c>
      <c r="O50" s="31">
        <f>'regathered clean (EDUCATION REM'!K50-'regathered clean (EDUCATION REM'!I50</f>
        <v>-618900</v>
      </c>
      <c r="P50" s="9">
        <f>('regathered clean (EDUCATION REM'!K50-'regathered clean (EDUCATION REM'!I50)/'regathered clean (EDUCATION REM'!I50</f>
        <v>-0.01853682205</v>
      </c>
      <c r="Q50" s="9">
        <f>('regathered clean (EDUCATION REM'!L50-'regathered clean (EDUCATION REM'!J50)/'regathered clean (EDUCATION REM'!J50</f>
        <v>-0.03444713901</v>
      </c>
      <c r="R50" s="32">
        <f t="shared" si="4"/>
        <v>0.5381237046</v>
      </c>
    </row>
    <row r="51">
      <c r="A51" s="27" t="str">
        <f>'regathered clean (EDUCATION REM'!A51</f>
        <v>CA</v>
      </c>
      <c r="B51" s="27" t="str">
        <f>'regathered clean (EDUCATION REM'!B51</f>
        <v>Oakland</v>
      </c>
      <c r="C51" s="28">
        <f>'regathered clean (EDUCATION REM'!E51-'regathered clean (EDUCATION REM'!C51</f>
        <v>13695770</v>
      </c>
      <c r="D51" s="29">
        <f>('regathered clean (EDUCATION REM'!E51-'regathered clean (EDUCATION REM'!C51)/'regathered clean (EDUCATION REM'!C51</f>
        <v>0.05599364903</v>
      </c>
      <c r="E51" s="29">
        <f>('regathered clean (EDUCATION REM'!F51-'regathered clean (EDUCATION REM'!D51)/'regathered clean (EDUCATION REM'!D51</f>
        <v>0.02034466984</v>
      </c>
      <c r="F51" s="30">
        <f t="shared" si="1"/>
        <v>2.752251546</v>
      </c>
      <c r="G51" s="33">
        <f>'regathered clean (EDUCATION REM'!G51-'regathered clean (EDUCATION REM'!E51</f>
        <v>32637672</v>
      </c>
      <c r="H51" s="34">
        <f>('regathered clean (EDUCATION REM'!G51-'regathered clean (EDUCATION REM'!E51)/'regathered clean (EDUCATION REM'!E51</f>
        <v>0.1263601649</v>
      </c>
      <c r="I51" s="34">
        <f>('regathered clean (EDUCATION REM'!H51-'regathered clean (EDUCATION REM'!F51)/'regathered clean (EDUCATION REM'!F51</f>
        <v>0.09929013039</v>
      </c>
      <c r="J51" s="35">
        <f t="shared" si="2"/>
        <v>1.272635703</v>
      </c>
      <c r="K51" s="36">
        <f>'regathered clean (EDUCATION REM'!I51-'regathered clean (EDUCATION REM'!G51</f>
        <v>10880876</v>
      </c>
      <c r="L51" s="37">
        <f>('regathered clean (EDUCATION REM'!I51-'regathered clean (EDUCATION REM'!G51)/'regathered clean (EDUCATION REM'!G51</f>
        <v>0.03740051555</v>
      </c>
      <c r="M51" s="37">
        <f>('regathered clean (EDUCATION REM'!J51-'regathered clean (EDUCATION REM'!H51)/'regathered clean (EDUCATION REM'!H51</f>
        <v>0.0449056085</v>
      </c>
      <c r="N51" s="38">
        <f t="shared" si="3"/>
        <v>0.8328695857</v>
      </c>
      <c r="O51" s="39">
        <f>'regathered clean (EDUCATION REM'!K51-'regathered clean (EDUCATION REM'!I51</f>
        <v>12112677</v>
      </c>
      <c r="P51" s="40">
        <f>('regathered clean (EDUCATION REM'!K51-'regathered clean (EDUCATION REM'!I51)/'regathered clean (EDUCATION REM'!I51</f>
        <v>0.04013353409</v>
      </c>
      <c r="Q51" s="40">
        <f>('regathered clean (EDUCATION REM'!L51-'regathered clean (EDUCATION REM'!J51)/'regathered clean (EDUCATION REM'!J51</f>
        <v>0.1458589045</v>
      </c>
      <c r="R51" s="41">
        <f t="shared" si="4"/>
        <v>0.2751531298</v>
      </c>
    </row>
    <row r="52">
      <c r="A52" s="27" t="str">
        <f>'regathered clean (EDUCATION REM'!A52</f>
        <v>ca</v>
      </c>
      <c r="B52" s="27" t="str">
        <f>'regathered clean (EDUCATION REM'!B52</f>
        <v>orange</v>
      </c>
      <c r="C52" s="28">
        <f>'regathered clean (EDUCATION REM'!E52-'regathered clean (EDUCATION REM'!C52</f>
        <v>2294272</v>
      </c>
      <c r="D52" s="29">
        <f>('regathered clean (EDUCATION REM'!E52-'regathered clean (EDUCATION REM'!C52)/'regathered clean (EDUCATION REM'!C52</f>
        <v>0.05239225408</v>
      </c>
      <c r="E52" s="29">
        <f>('regathered clean (EDUCATION REM'!F52-'regathered clean (EDUCATION REM'!D52)/'regathered clean (EDUCATION REM'!D52</f>
        <v>0.03601854504</v>
      </c>
      <c r="F52" s="30">
        <f t="shared" si="1"/>
        <v>1.454591073</v>
      </c>
      <c r="G52" s="31">
        <f>'regathered clean (EDUCATION REM'!G52-'regathered clean (EDUCATION REM'!E52</f>
        <v>3403329</v>
      </c>
      <c r="H52" s="9">
        <f>('regathered clean (EDUCATION REM'!G52-'regathered clean (EDUCATION REM'!E52)/'regathered clean (EDUCATION REM'!E52</f>
        <v>0.0738496549</v>
      </c>
      <c r="I52" s="9">
        <f>('regathered clean (EDUCATION REM'!H52-'regathered clean (EDUCATION REM'!F52)/'regathered clean (EDUCATION REM'!F52</f>
        <v>0.04030344816</v>
      </c>
      <c r="J52" s="32">
        <f t="shared" si="2"/>
        <v>1.832340861</v>
      </c>
      <c r="K52" s="31">
        <f>'regathered clean (EDUCATION REM'!I52-'regathered clean (EDUCATION REM'!G52</f>
        <v>1175696</v>
      </c>
      <c r="L52" s="9">
        <f>('regathered clean (EDUCATION REM'!I52-'regathered clean (EDUCATION REM'!G52)/'regathered clean (EDUCATION REM'!G52</f>
        <v>0.02375724599</v>
      </c>
      <c r="M52" s="9">
        <f>('regathered clean (EDUCATION REM'!J52-'regathered clean (EDUCATION REM'!H52)/'regathered clean (EDUCATION REM'!H52</f>
        <v>-0.002483270626</v>
      </c>
      <c r="N52" s="32">
        <f t="shared" si="3"/>
        <v>-9.566917815</v>
      </c>
      <c r="O52" s="31">
        <f>'regathered clean (EDUCATION REM'!K52-'regathered clean (EDUCATION REM'!I52</f>
        <v>-7968743</v>
      </c>
      <c r="P52" s="9">
        <f>('regathered clean (EDUCATION REM'!K52-'regathered clean (EDUCATION REM'!I52)/'regathered clean (EDUCATION REM'!I52</f>
        <v>-0.1572873828</v>
      </c>
      <c r="Q52" s="9">
        <f>('regathered clean (EDUCATION REM'!L52-'regathered clean (EDUCATION REM'!J52)/'regathered clean (EDUCATION REM'!J52</f>
        <v>-0.05044819177</v>
      </c>
      <c r="R52" s="32">
        <f t="shared" si="4"/>
        <v>3.117800207</v>
      </c>
    </row>
    <row r="53">
      <c r="A53" s="27" t="str">
        <f>'regathered clean (EDUCATION REM'!A53</f>
        <v>ca</v>
      </c>
      <c r="B53" s="27" t="str">
        <f>'regathered clean (EDUCATION REM'!B53</f>
        <v>pasadena</v>
      </c>
      <c r="C53" s="28">
        <f>'regathered clean (EDUCATION REM'!E53-'regathered clean (EDUCATION REM'!C53</f>
        <v>5635000</v>
      </c>
      <c r="D53" s="29">
        <f>('regathered clean (EDUCATION REM'!E53-'regathered clean (EDUCATION REM'!C53)/'regathered clean (EDUCATION REM'!C53</f>
        <v>0.07867584435</v>
      </c>
      <c r="E53" s="29">
        <f>('regathered clean (EDUCATION REM'!F53-'regathered clean (EDUCATION REM'!D53)/'regathered clean (EDUCATION REM'!D53</f>
        <v>0.03933735169</v>
      </c>
      <c r="F53" s="30">
        <f t="shared" si="1"/>
        <v>2.000029005</v>
      </c>
      <c r="G53" s="33">
        <f>'regathered clean (EDUCATION REM'!G53-'regathered clean (EDUCATION REM'!E53</f>
        <v>3533000</v>
      </c>
      <c r="H53" s="34">
        <f>('regathered clean (EDUCATION REM'!G53-'regathered clean (EDUCATION REM'!E53)/'regathered clean (EDUCATION REM'!E53</f>
        <v>0.04572989205</v>
      </c>
      <c r="I53" s="34">
        <f>('regathered clean (EDUCATION REM'!H53-'regathered clean (EDUCATION REM'!F53)/'regathered clean (EDUCATION REM'!F53</f>
        <v>0.1152036089</v>
      </c>
      <c r="J53" s="35">
        <f t="shared" si="2"/>
        <v>0.3969484333</v>
      </c>
      <c r="K53" s="36">
        <f>'regathered clean (EDUCATION REM'!I53-'regathered clean (EDUCATION REM'!G53</f>
        <v>2190000</v>
      </c>
      <c r="L53" s="37">
        <f>('regathered clean (EDUCATION REM'!I53-'regathered clean (EDUCATION REM'!G53)/'regathered clean (EDUCATION REM'!G53</f>
        <v>0.02710697974</v>
      </c>
      <c r="M53" s="37">
        <f>('regathered clean (EDUCATION REM'!J53-'regathered clean (EDUCATION REM'!H53)/'regathered clean (EDUCATION REM'!H53</f>
        <v>-0.01747404403</v>
      </c>
      <c r="N53" s="38">
        <f t="shared" si="3"/>
        <v>-1.551271113</v>
      </c>
      <c r="O53" s="39">
        <f>'regathered clean (EDUCATION REM'!K53-'regathered clean (EDUCATION REM'!I53</f>
        <v>1624000</v>
      </c>
      <c r="P53" s="40">
        <f>('regathered clean (EDUCATION REM'!K53-'regathered clean (EDUCATION REM'!I53)/'regathered clean (EDUCATION REM'!I53</f>
        <v>0.01957074511</v>
      </c>
      <c r="Q53" s="40">
        <f>('regathered clean (EDUCATION REM'!L53-'regathered clean (EDUCATION REM'!J53)/'regathered clean (EDUCATION REM'!J53</f>
        <v>0.06335400501</v>
      </c>
      <c r="R53" s="41">
        <f t="shared" si="4"/>
        <v>0.3089109379</v>
      </c>
    </row>
    <row r="54">
      <c r="A54" s="27" t="str">
        <f>'regathered clean (EDUCATION REM'!A54</f>
        <v>ca</v>
      </c>
      <c r="B54" s="27" t="str">
        <f>'regathered clean (EDUCATION REM'!B54</f>
        <v>pomona</v>
      </c>
      <c r="C54" s="28">
        <f>'regathered clean (EDUCATION REM'!E54-'regathered clean (EDUCATION REM'!C54</f>
        <v>5166956</v>
      </c>
      <c r="D54" s="29">
        <f>('regathered clean (EDUCATION REM'!E54-'regathered clean (EDUCATION REM'!C54)/'regathered clean (EDUCATION REM'!C54</f>
        <v>0.09983722163</v>
      </c>
      <c r="E54" s="29">
        <f>('regathered clean (EDUCATION REM'!F54-'regathered clean (EDUCATION REM'!D54)/'regathered clean (EDUCATION REM'!D54</f>
        <v>0.1353650029</v>
      </c>
      <c r="F54" s="30">
        <f t="shared" si="1"/>
        <v>0.7375408674</v>
      </c>
      <c r="G54" s="31">
        <f>'regathered clean (EDUCATION REM'!G54-'regathered clean (EDUCATION REM'!E54</f>
        <v>3328068</v>
      </c>
      <c r="H54" s="9">
        <f>('regathered clean (EDUCATION REM'!G54-'regathered clean (EDUCATION REM'!E54)/'regathered clean (EDUCATION REM'!E54</f>
        <v>0.05846843928</v>
      </c>
      <c r="I54" s="9">
        <f>('regathered clean (EDUCATION REM'!H54-'regathered clean (EDUCATION REM'!F54)/'regathered clean (EDUCATION REM'!F54</f>
        <v>0.05931013312</v>
      </c>
      <c r="J54" s="32">
        <f t="shared" si="2"/>
        <v>0.9858085998</v>
      </c>
      <c r="K54" s="31">
        <f>'regathered clean (EDUCATION REM'!I54-'regathered clean (EDUCATION REM'!G54</f>
        <v>1323439</v>
      </c>
      <c r="L54" s="9">
        <f>('regathered clean (EDUCATION REM'!I54-'regathered clean (EDUCATION REM'!G54)/'regathered clean (EDUCATION REM'!G54</f>
        <v>0.02196621982</v>
      </c>
      <c r="M54" s="9">
        <f>('regathered clean (EDUCATION REM'!J54-'regathered clean (EDUCATION REM'!H54)/'regathered clean (EDUCATION REM'!H54</f>
        <v>-0.005927636929</v>
      </c>
      <c r="N54" s="32">
        <f t="shared" si="3"/>
        <v>-3.705729633</v>
      </c>
      <c r="O54" s="31">
        <f>'regathered clean (EDUCATION REM'!K54-'regathered clean (EDUCATION REM'!I54</f>
        <v>-3607278</v>
      </c>
      <c r="P54" s="9">
        <f>('regathered clean (EDUCATION REM'!K54-'regathered clean (EDUCATION REM'!I54)/'regathered clean (EDUCATION REM'!I54</f>
        <v>-0.05858608389</v>
      </c>
      <c r="Q54" s="9">
        <f>('regathered clean (EDUCATION REM'!L54-'regathered clean (EDUCATION REM'!J54)/'regathered clean (EDUCATION REM'!J54</f>
        <v>0.07061515587</v>
      </c>
      <c r="R54" s="32">
        <f t="shared" si="4"/>
        <v>-0.829653113</v>
      </c>
    </row>
    <row r="55">
      <c r="A55" s="27" t="str">
        <f>'regathered clean (EDUCATION REM'!A55</f>
        <v>CA</v>
      </c>
      <c r="B55" s="27" t="str">
        <f>'regathered clean (EDUCATION REM'!B55</f>
        <v>Redding</v>
      </c>
      <c r="C55" s="28">
        <f>'regathered clean (EDUCATION REM'!E55-'regathered clean (EDUCATION REM'!C55</f>
        <v>1023610</v>
      </c>
      <c r="D55" s="29">
        <f>('regathered clean (EDUCATION REM'!E55-'regathered clean (EDUCATION REM'!C55)/'regathered clean (EDUCATION REM'!C55</f>
        <v>0.03555980614</v>
      </c>
      <c r="E55" s="29">
        <f>('regathered clean (EDUCATION REM'!F55-'regathered clean (EDUCATION REM'!D55)/'regathered clean (EDUCATION REM'!D55</f>
        <v>0.04314188935</v>
      </c>
      <c r="F55" s="30">
        <f t="shared" si="1"/>
        <v>0.824252407</v>
      </c>
      <c r="G55" s="33">
        <f>'regathered clean (EDUCATION REM'!G55-'regathered clean (EDUCATION REM'!E55</f>
        <v>737760</v>
      </c>
      <c r="H55" s="34">
        <f>('regathered clean (EDUCATION REM'!G55-'regathered clean (EDUCATION REM'!E55)/'regathered clean (EDUCATION REM'!E55</f>
        <v>0.02474940622</v>
      </c>
      <c r="I55" s="34">
        <f>('regathered clean (EDUCATION REM'!H55-'regathered clean (EDUCATION REM'!F55)/'regathered clean (EDUCATION REM'!F55</f>
        <v>0.03656898681</v>
      </c>
      <c r="J55" s="35">
        <f t="shared" si="2"/>
        <v>0.6767867634</v>
      </c>
      <c r="K55" s="36">
        <f>'regathered clean (EDUCATION REM'!I55-'regathered clean (EDUCATION REM'!G55</f>
        <v>1101180</v>
      </c>
      <c r="L55" s="37">
        <f>('regathered clean (EDUCATION REM'!I55-'regathered clean (EDUCATION REM'!G55)/'regathered clean (EDUCATION REM'!G55</f>
        <v>0.03604875903</v>
      </c>
      <c r="M55" s="37">
        <f>('regathered clean (EDUCATION REM'!J55-'regathered clean (EDUCATION REM'!H55)/'regathered clean (EDUCATION REM'!H55</f>
        <v>0.02672377802</v>
      </c>
      <c r="N55" s="38">
        <f t="shared" si="3"/>
        <v>1.348939472</v>
      </c>
      <c r="O55" s="39">
        <f>'regathered clean (EDUCATION REM'!K55-'regathered clean (EDUCATION REM'!I55</f>
        <v>5005760</v>
      </c>
      <c r="P55" s="40">
        <f>('regathered clean (EDUCATION REM'!K55-'regathered clean (EDUCATION REM'!I55)/'regathered clean (EDUCATION REM'!I55</f>
        <v>0.1581691689</v>
      </c>
      <c r="Q55" s="40">
        <f>('regathered clean (EDUCATION REM'!L55-'regathered clean (EDUCATION REM'!J55)/'regathered clean (EDUCATION REM'!J55</f>
        <v>0.1610641524</v>
      </c>
      <c r="R55" s="41">
        <f t="shared" si="4"/>
        <v>0.9820258979</v>
      </c>
    </row>
    <row r="56">
      <c r="A56" s="27" t="str">
        <f>'regathered clean (EDUCATION REM'!A56</f>
        <v>ca</v>
      </c>
      <c r="B56" s="27" t="str">
        <f>'regathered clean (EDUCATION REM'!B56</f>
        <v>redondo beach</v>
      </c>
      <c r="C56" s="28">
        <f>'regathered clean (EDUCATION REM'!E56-'regathered clean (EDUCATION REM'!C56</f>
        <v>1597644</v>
      </c>
      <c r="D56" s="29">
        <f>('regathered clean (EDUCATION REM'!E56-'regathered clean (EDUCATION REM'!C56)/'regathered clean (EDUCATION REM'!C56</f>
        <v>0.0425263966</v>
      </c>
      <c r="E56" s="29">
        <f>('regathered clean (EDUCATION REM'!F56-'regathered clean (EDUCATION REM'!D56)/'regathered clean (EDUCATION REM'!D56</f>
        <v>0.02643609939</v>
      </c>
      <c r="F56" s="30">
        <f t="shared" si="1"/>
        <v>1.608648688</v>
      </c>
      <c r="G56" s="31">
        <f>'regathered clean (EDUCATION REM'!G56-'regathered clean (EDUCATION REM'!E56</f>
        <v>1285791</v>
      </c>
      <c r="H56" s="9">
        <f>('regathered clean (EDUCATION REM'!G56-'regathered clean (EDUCATION REM'!E56)/'regathered clean (EDUCATION REM'!E56</f>
        <v>0.0328293205</v>
      </c>
      <c r="I56" s="9">
        <f>('regathered clean (EDUCATION REM'!H56-'regathered clean (EDUCATION REM'!F56)/'regathered clean (EDUCATION REM'!F56</f>
        <v>0.05043818087</v>
      </c>
      <c r="J56" s="32">
        <f t="shared" si="2"/>
        <v>0.6508823263</v>
      </c>
      <c r="K56" s="31">
        <f>'regathered clean (EDUCATION REM'!I56-'regathered clean (EDUCATION REM'!G56</f>
        <v>39476</v>
      </c>
      <c r="L56" s="9">
        <f>('regathered clean (EDUCATION REM'!I56-'regathered clean (EDUCATION REM'!G56)/'regathered clean (EDUCATION REM'!G56</f>
        <v>0.0009758792734</v>
      </c>
      <c r="M56" s="9">
        <f>('regathered clean (EDUCATION REM'!J56-'regathered clean (EDUCATION REM'!H56)/'regathered clean (EDUCATION REM'!H56</f>
        <v>-0.05056245808</v>
      </c>
      <c r="N56" s="32">
        <f t="shared" si="3"/>
        <v>-0.01930047134</v>
      </c>
      <c r="O56" s="31">
        <f>'regathered clean (EDUCATION REM'!K56-'regathered clean (EDUCATION REM'!I56</f>
        <v>-2562175</v>
      </c>
      <c r="P56" s="9">
        <f>('regathered clean (EDUCATION REM'!K56-'regathered clean (EDUCATION REM'!I56)/'regathered clean (EDUCATION REM'!I56</f>
        <v>-0.06327732783</v>
      </c>
      <c r="Q56" s="9">
        <f>('regathered clean (EDUCATION REM'!L56-'regathered clean (EDUCATION REM'!J56)/'regathered clean (EDUCATION REM'!J56</f>
        <v>0.1059519238</v>
      </c>
      <c r="R56" s="32">
        <f t="shared" si="4"/>
        <v>-0.5972267943</v>
      </c>
    </row>
    <row r="57">
      <c r="A57" s="27" t="str">
        <f>'regathered clean (EDUCATION REM'!A57</f>
        <v>CA</v>
      </c>
      <c r="B57" s="27" t="str">
        <f>'regathered clean (EDUCATION REM'!B57</f>
        <v>Riverside</v>
      </c>
      <c r="C57" s="28">
        <f>'regathered clean (EDUCATION REM'!E57-'regathered clean (EDUCATION REM'!C57</f>
        <v>5964113</v>
      </c>
      <c r="D57" s="29">
        <f>('regathered clean (EDUCATION REM'!E57-'regathered clean (EDUCATION REM'!C57)/'regathered clean (EDUCATION REM'!C57</f>
        <v>0.05783956632</v>
      </c>
      <c r="E57" s="29">
        <f>('regathered clean (EDUCATION REM'!F57-'regathered clean (EDUCATION REM'!D57)/'regathered clean (EDUCATION REM'!D57</f>
        <v>0.009454328263</v>
      </c>
      <c r="F57" s="30">
        <f t="shared" si="1"/>
        <v>6.117786977</v>
      </c>
      <c r="G57" s="33">
        <f>'regathered clean (EDUCATION REM'!G57-'regathered clean (EDUCATION REM'!E57</f>
        <v>4836770</v>
      </c>
      <c r="H57" s="34">
        <f>('regathered clean (EDUCATION REM'!G57-'regathered clean (EDUCATION REM'!E57)/'regathered clean (EDUCATION REM'!E57</f>
        <v>0.04434195062</v>
      </c>
      <c r="I57" s="34">
        <f>('regathered clean (EDUCATION REM'!H57-'regathered clean (EDUCATION REM'!F57)/'regathered clean (EDUCATION REM'!F57</f>
        <v>0.05182482067</v>
      </c>
      <c r="J57" s="35">
        <f t="shared" si="2"/>
        <v>0.8556122345</v>
      </c>
      <c r="K57" s="36">
        <f>'regathered clean (EDUCATION REM'!I57-'regathered clean (EDUCATION REM'!G57</f>
        <v>1882534</v>
      </c>
      <c r="L57" s="37">
        <f>('regathered clean (EDUCATION REM'!I57-'regathered clean (EDUCATION REM'!G57)/'regathered clean (EDUCATION REM'!G57</f>
        <v>0.01652568471</v>
      </c>
      <c r="M57" s="37">
        <f>('regathered clean (EDUCATION REM'!J57-'regathered clean (EDUCATION REM'!H57)/'regathered clean (EDUCATION REM'!H57</f>
        <v>-0.04541106915</v>
      </c>
      <c r="N57" s="38">
        <f t="shared" si="3"/>
        <v>-0.3639131388</v>
      </c>
      <c r="O57" s="39">
        <f>'regathered clean (EDUCATION REM'!K57-'regathered clean (EDUCATION REM'!I57</f>
        <v>-7049443</v>
      </c>
      <c r="P57" s="40">
        <f>('regathered clean (EDUCATION REM'!K57-'regathered clean (EDUCATION REM'!I57)/'regathered clean (EDUCATION REM'!I57</f>
        <v>-0.06087697736</v>
      </c>
      <c r="Q57" s="40">
        <f>('regathered clean (EDUCATION REM'!L57-'regathered clean (EDUCATION REM'!J57)/'regathered clean (EDUCATION REM'!J57</f>
        <v>0.05441325604</v>
      </c>
      <c r="R57" s="41">
        <f t="shared" si="4"/>
        <v>-1.11878946</v>
      </c>
    </row>
    <row r="58">
      <c r="A58" s="27" t="str">
        <f>'regathered clean (EDUCATION REM'!A58</f>
        <v>CA</v>
      </c>
      <c r="B58" s="27" t="str">
        <f>'regathered clean (EDUCATION REM'!B58</f>
        <v>Sacramento</v>
      </c>
      <c r="C58" s="28">
        <f>'regathered clean (EDUCATION REM'!E58-'regathered clean (EDUCATION REM'!C58</f>
        <v>15579583</v>
      </c>
      <c r="D58" s="29">
        <f>('regathered clean (EDUCATION REM'!E58-'regathered clean (EDUCATION REM'!C58)/'regathered clean (EDUCATION REM'!C58</f>
        <v>0.1188199802</v>
      </c>
      <c r="E58" s="29">
        <f>('regathered clean (EDUCATION REM'!F58-'regathered clean (EDUCATION REM'!D58)/'regathered clean (EDUCATION REM'!D58</f>
        <v>0.06354174766</v>
      </c>
      <c r="F58" s="30">
        <f t="shared" si="1"/>
        <v>1.869951403</v>
      </c>
      <c r="G58" s="31">
        <f>'regathered clean (EDUCATION REM'!G58-'regathered clean (EDUCATION REM'!E58</f>
        <v>3064621</v>
      </c>
      <c r="H58" s="9">
        <f>('regathered clean (EDUCATION REM'!G58-'regathered clean (EDUCATION REM'!E58)/'regathered clean (EDUCATION REM'!E58</f>
        <v>0.02089056596</v>
      </c>
      <c r="I58" s="9">
        <f>('regathered clean (EDUCATION REM'!H58-'regathered clean (EDUCATION REM'!F58)/'regathered clean (EDUCATION REM'!F58</f>
        <v>0.03077193012</v>
      </c>
      <c r="J58" s="32">
        <f t="shared" si="2"/>
        <v>0.6788838361</v>
      </c>
      <c r="K58" s="31">
        <f>'regathered clean (EDUCATION REM'!I58-'regathered clean (EDUCATION REM'!G58</f>
        <v>7179198</v>
      </c>
      <c r="L58" s="9">
        <f>('regathered clean (EDUCATION REM'!I58-'regathered clean (EDUCATION REM'!G58)/'regathered clean (EDUCATION REM'!G58</f>
        <v>0.04793692516</v>
      </c>
      <c r="M58" s="9">
        <f>('regathered clean (EDUCATION REM'!J58-'regathered clean (EDUCATION REM'!H58)/'regathered clean (EDUCATION REM'!H58</f>
        <v>0.06871605739</v>
      </c>
      <c r="N58" s="32">
        <f t="shared" si="3"/>
        <v>0.6976087829</v>
      </c>
      <c r="O58" s="31">
        <f>'regathered clean (EDUCATION REM'!K58-'regathered clean (EDUCATION REM'!I58</f>
        <v>48137785</v>
      </c>
      <c r="P58" s="9">
        <f>('regathered clean (EDUCATION REM'!K58-'regathered clean (EDUCATION REM'!I58)/'regathered clean (EDUCATION REM'!I58</f>
        <v>0.3067221937</v>
      </c>
      <c r="Q58" s="9">
        <f>('regathered clean (EDUCATION REM'!L58-'regathered clean (EDUCATION REM'!J58)/'regathered clean (EDUCATION REM'!J58</f>
        <v>0.04225146476</v>
      </c>
      <c r="R58" s="32">
        <f t="shared" si="4"/>
        <v>7.259445216</v>
      </c>
    </row>
    <row r="59">
      <c r="A59" s="27" t="str">
        <f>'regathered clean (EDUCATION REM'!A59</f>
        <v>CA</v>
      </c>
      <c r="B59" s="27" t="str">
        <f>'regathered clean (EDUCATION REM'!B59</f>
        <v>Salinas</v>
      </c>
      <c r="C59" s="28">
        <f>'regathered clean (EDUCATION REM'!E59-'regathered clean (EDUCATION REM'!C59</f>
        <v>321739</v>
      </c>
      <c r="D59" s="29">
        <f>('regathered clean (EDUCATION REM'!E59-'regathered clean (EDUCATION REM'!C59)/'regathered clean (EDUCATION REM'!C59</f>
        <v>0.008266963895</v>
      </c>
      <c r="E59" s="29">
        <f>('regathered clean (EDUCATION REM'!F59-'regathered clean (EDUCATION REM'!D59)/'regathered clean (EDUCATION REM'!D59</f>
        <v>-0.01945114745</v>
      </c>
      <c r="F59" s="30">
        <f t="shared" si="1"/>
        <v>-0.4250116306</v>
      </c>
      <c r="G59" s="33">
        <f>'regathered clean (EDUCATION REM'!G59-'regathered clean (EDUCATION REM'!E59</f>
        <v>244367</v>
      </c>
      <c r="H59" s="34">
        <f>('regathered clean (EDUCATION REM'!G59-'regathered clean (EDUCATION REM'!E59)/'regathered clean (EDUCATION REM'!E59</f>
        <v>0.006227437145</v>
      </c>
      <c r="I59" s="34">
        <f>('regathered clean (EDUCATION REM'!H59-'regathered clean (EDUCATION REM'!F59)/'regathered clean (EDUCATION REM'!F59</f>
        <v>0.03649234834</v>
      </c>
      <c r="J59" s="35">
        <f t="shared" si="2"/>
        <v>0.1706504905</v>
      </c>
      <c r="K59" s="36">
        <f>'regathered clean (EDUCATION REM'!I59-'regathered clean (EDUCATION REM'!G59</f>
        <v>-439813</v>
      </c>
      <c r="L59" s="37">
        <f>('regathered clean (EDUCATION REM'!I59-'regathered clean (EDUCATION REM'!G59)/'regathered clean (EDUCATION REM'!G59</f>
        <v>-0.0111388076</v>
      </c>
      <c r="M59" s="37">
        <f>('regathered clean (EDUCATION REM'!J59-'regathered clean (EDUCATION REM'!H59)/'regathered clean (EDUCATION REM'!H59</f>
        <v>-0.02130382972</v>
      </c>
      <c r="N59" s="38">
        <f t="shared" si="3"/>
        <v>0.5228547049</v>
      </c>
      <c r="O59" s="39">
        <f>'regathered clean (EDUCATION REM'!K59-'regathered clean (EDUCATION REM'!I59</f>
        <v>-315666</v>
      </c>
      <c r="P59" s="40">
        <f>('regathered clean (EDUCATION REM'!K59-'regathered clean (EDUCATION REM'!I59)/'regathered clean (EDUCATION REM'!I59</f>
        <v>-0.008084685199</v>
      </c>
      <c r="Q59" s="40">
        <f>('regathered clean (EDUCATION REM'!L59-'regathered clean (EDUCATION REM'!J59)/'regathered clean (EDUCATION REM'!J59</f>
        <v>0.04985795439</v>
      </c>
      <c r="R59" s="41">
        <f t="shared" si="4"/>
        <v>-0.1621543703</v>
      </c>
    </row>
    <row r="60">
      <c r="A60" s="27" t="str">
        <f>'regathered clean (EDUCATION REM'!A60</f>
        <v>CA</v>
      </c>
      <c r="B60" s="27" t="str">
        <f>'regathered clean (EDUCATION REM'!B60</f>
        <v>San Diego</v>
      </c>
      <c r="C60" s="28">
        <f>'regathered clean (EDUCATION REM'!E60-'regathered clean (EDUCATION REM'!C60</f>
        <v>4781048</v>
      </c>
      <c r="D60" s="29">
        <f>('regathered clean (EDUCATION REM'!E60-'regathered clean (EDUCATION REM'!C60)/'regathered clean (EDUCATION REM'!C60</f>
        <v>0.01019323426</v>
      </c>
      <c r="E60" s="29">
        <f>('regathered clean (EDUCATION REM'!F60-'regathered clean (EDUCATION REM'!D60)/'regathered clean (EDUCATION REM'!D60</f>
        <v>0.01771731472</v>
      </c>
      <c r="F60" s="30">
        <f t="shared" si="1"/>
        <v>0.5753261382</v>
      </c>
      <c r="G60" s="31">
        <f>'regathered clean (EDUCATION REM'!G60-'regathered clean (EDUCATION REM'!E60</f>
        <v>65440566</v>
      </c>
      <c r="H60" s="9">
        <f>('regathered clean (EDUCATION REM'!G60-'regathered clean (EDUCATION REM'!E60)/'regathered clean (EDUCATION REM'!E60</f>
        <v>0.1381120249</v>
      </c>
      <c r="I60" s="9">
        <f>('regathered clean (EDUCATION REM'!H60-'regathered clean (EDUCATION REM'!F60)/'regathered clean (EDUCATION REM'!F60</f>
        <v>0.08960738212</v>
      </c>
      <c r="J60" s="32">
        <f t="shared" si="2"/>
        <v>1.541301862</v>
      </c>
      <c r="K60" s="31">
        <f>'regathered clean (EDUCATION REM'!I60-'regathered clean (EDUCATION REM'!G60</f>
        <v>28980629</v>
      </c>
      <c r="L60" s="9">
        <f>('regathered clean (EDUCATION REM'!I60-'regathered clean (EDUCATION REM'!G60)/'regathered clean (EDUCATION REM'!G60</f>
        <v>0.05374118531</v>
      </c>
      <c r="M60" s="9">
        <f>('regathered clean (EDUCATION REM'!J60-'regathered clean (EDUCATION REM'!H60)/'regathered clean (EDUCATION REM'!H60</f>
        <v>0.01946692456</v>
      </c>
      <c r="N60" s="32">
        <f t="shared" si="3"/>
        <v>2.760640754</v>
      </c>
      <c r="O60" s="31">
        <f>'regathered clean (EDUCATION REM'!K60-'regathered clean (EDUCATION REM'!I60</f>
        <v>25048828</v>
      </c>
      <c r="P60" s="9">
        <f>('regathered clean (EDUCATION REM'!K60-'regathered clean (EDUCATION REM'!I60)/'regathered clean (EDUCATION REM'!I60</f>
        <v>0.04408114733</v>
      </c>
      <c r="Q60" s="9">
        <f>('regathered clean (EDUCATION REM'!L60-'regathered clean (EDUCATION REM'!J60)/'regathered clean (EDUCATION REM'!J60</f>
        <v>0.07564244943</v>
      </c>
      <c r="R60" s="32">
        <f t="shared" si="4"/>
        <v>0.5827567413</v>
      </c>
    </row>
    <row r="61">
      <c r="A61" s="27" t="str">
        <f>'regathered clean (EDUCATION REM'!A61</f>
        <v>CA</v>
      </c>
      <c r="B61" s="27" t="str">
        <f>'regathered clean (EDUCATION REM'!B61</f>
        <v>San Francisco</v>
      </c>
      <c r="C61" s="28">
        <f>'regathered clean (EDUCATION REM'!E61-'regathered clean (EDUCATION REM'!C61</f>
        <v>39815867</v>
      </c>
      <c r="D61" s="29">
        <f>('regathered clean (EDUCATION REM'!E61-'regathered clean (EDUCATION REM'!C61)/'regathered clean (EDUCATION REM'!C61</f>
        <v>0.06748196883</v>
      </c>
      <c r="E61" s="29">
        <f>('regathered clean (EDUCATION REM'!F61-'regathered clean (EDUCATION REM'!D61)/'regathered clean (EDUCATION REM'!D61</f>
        <v>0.03381156494</v>
      </c>
      <c r="F61" s="30">
        <f t="shared" si="1"/>
        <v>1.995825066</v>
      </c>
      <c r="G61" s="33">
        <f>'regathered clean (EDUCATION REM'!G61-'regathered clean (EDUCATION REM'!E61</f>
        <v>62484141</v>
      </c>
      <c r="H61" s="34">
        <f>('regathered clean (EDUCATION REM'!G61-'regathered clean (EDUCATION REM'!E61)/'regathered clean (EDUCATION REM'!E61</f>
        <v>0.09920665892</v>
      </c>
      <c r="I61" s="34">
        <f>('regathered clean (EDUCATION REM'!H61-'regathered clean (EDUCATION REM'!F61)/'regathered clean (EDUCATION REM'!F61</f>
        <v>0.1466054318</v>
      </c>
      <c r="J61" s="35">
        <f t="shared" si="2"/>
        <v>0.6766915638</v>
      </c>
      <c r="K61" s="36">
        <f>'regathered clean (EDUCATION REM'!I61-'regathered clean (EDUCATION REM'!G61</f>
        <v>-24431214</v>
      </c>
      <c r="L61" s="37">
        <f>('regathered clean (EDUCATION REM'!I61-'regathered clean (EDUCATION REM'!G61)/'regathered clean (EDUCATION REM'!G61</f>
        <v>-0.03528878592</v>
      </c>
      <c r="M61" s="37">
        <f>('regathered clean (EDUCATION REM'!J61-'regathered clean (EDUCATION REM'!H61)/'regathered clean (EDUCATION REM'!H61</f>
        <v>0.01723626119</v>
      </c>
      <c r="N61" s="38">
        <f t="shared" si="3"/>
        <v>-2.047357344</v>
      </c>
      <c r="O61" s="39">
        <f>'regathered clean (EDUCATION REM'!K61-'regathered clean (EDUCATION REM'!I61</f>
        <v>-6234813</v>
      </c>
      <c r="P61" s="40">
        <f>('regathered clean (EDUCATION REM'!K61-'regathered clean (EDUCATION REM'!I61)/'regathered clean (EDUCATION REM'!I61</f>
        <v>-0.009335074208</v>
      </c>
      <c r="Q61" s="40">
        <f>('regathered clean (EDUCATION REM'!L61-'regathered clean (EDUCATION REM'!J61)/'regathered clean (EDUCATION REM'!J61</f>
        <v>0.01826090791</v>
      </c>
      <c r="R61" s="41">
        <f t="shared" si="4"/>
        <v>-0.5112053711</v>
      </c>
    </row>
    <row r="62">
      <c r="A62" s="27" t="str">
        <f>'regathered clean (EDUCATION REM'!A62</f>
        <v>CA</v>
      </c>
      <c r="B62" s="27" t="str">
        <f>'regathered clean (EDUCATION REM'!B62</f>
        <v>San Jose</v>
      </c>
      <c r="C62" s="28">
        <f>'regathered clean (EDUCATION REM'!E62-'regathered clean (EDUCATION REM'!C62</f>
        <v>27998528</v>
      </c>
      <c r="D62" s="29">
        <f>('regathered clean (EDUCATION REM'!E62-'regathered clean (EDUCATION REM'!C62)/'regathered clean (EDUCATION REM'!C62</f>
        <v>0.07328674786</v>
      </c>
      <c r="E62" s="29">
        <f>('regathered clean (EDUCATION REM'!F62-'regathered clean (EDUCATION REM'!D62)/'regathered clean (EDUCATION REM'!D62</f>
        <v>0.05613718283</v>
      </c>
      <c r="F62" s="30">
        <f t="shared" si="1"/>
        <v>1.305493866</v>
      </c>
      <c r="G62" s="31">
        <f>'regathered clean (EDUCATION REM'!G62-'regathered clean (EDUCATION REM'!E62</f>
        <v>36771455</v>
      </c>
      <c r="H62" s="9">
        <f>('regathered clean (EDUCATION REM'!G62-'regathered clean (EDUCATION REM'!E62)/'regathered clean (EDUCATION REM'!E62</f>
        <v>0.08967787288</v>
      </c>
      <c r="I62" s="9">
        <f>('regathered clean (EDUCATION REM'!H62-'regathered clean (EDUCATION REM'!F62)/'regathered clean (EDUCATION REM'!F62</f>
        <v>0.1017933399</v>
      </c>
      <c r="J62" s="32">
        <f t="shared" si="2"/>
        <v>0.8809797667</v>
      </c>
      <c r="K62" s="31">
        <f>'regathered clean (EDUCATION REM'!I62-'regathered clean (EDUCATION REM'!G62</f>
        <v>8378028</v>
      </c>
      <c r="L62" s="9">
        <f>('regathered clean (EDUCATION REM'!I62-'regathered clean (EDUCATION REM'!G62)/'regathered clean (EDUCATION REM'!G62</f>
        <v>0.01875072908</v>
      </c>
      <c r="M62" s="9">
        <f>('regathered clean (EDUCATION REM'!J62-'regathered clean (EDUCATION REM'!H62)/'regathered clean (EDUCATION REM'!H62</f>
        <v>-0.06366954323</v>
      </c>
      <c r="N62" s="32">
        <f t="shared" si="3"/>
        <v>-0.2945007633</v>
      </c>
      <c r="O62" s="31">
        <f>'regathered clean (EDUCATION REM'!K62-'regathered clean (EDUCATION REM'!I62</f>
        <v>25957874</v>
      </c>
      <c r="P62" s="9">
        <f>('regathered clean (EDUCATION REM'!K62-'regathered clean (EDUCATION REM'!I62)/'regathered clean (EDUCATION REM'!I62</f>
        <v>0.05702660786</v>
      </c>
      <c r="Q62" s="9">
        <f>('regathered clean (EDUCATION REM'!L62-'regathered clean (EDUCATION REM'!J62)/'regathered clean (EDUCATION REM'!J62</f>
        <v>0.05843785096</v>
      </c>
      <c r="R62" s="32">
        <f t="shared" si="4"/>
        <v>0.9758505306</v>
      </c>
    </row>
    <row r="63">
      <c r="A63" s="27" t="str">
        <f>'regathered clean (EDUCATION REM'!A63</f>
        <v>CA</v>
      </c>
      <c r="B63" s="27" t="str">
        <f>'regathered clean (EDUCATION REM'!B63</f>
        <v>San Luis Obispo</v>
      </c>
      <c r="C63" s="28">
        <f>'regathered clean (EDUCATION REM'!E63-'regathered clean (EDUCATION REM'!C63</f>
        <v>667497</v>
      </c>
      <c r="D63" s="29">
        <f>('regathered clean (EDUCATION REM'!E63-'regathered clean (EDUCATION REM'!C63)/'regathered clean (EDUCATION REM'!C63</f>
        <v>0.04085104461</v>
      </c>
      <c r="E63" s="29">
        <f>('regathered clean (EDUCATION REM'!F63-'regathered clean (EDUCATION REM'!D63)/'regathered clean (EDUCATION REM'!D63</f>
        <v>0.01872805189</v>
      </c>
      <c r="F63" s="30">
        <f t="shared" si="1"/>
        <v>2.181275706</v>
      </c>
      <c r="G63" s="33">
        <f>'regathered clean (EDUCATION REM'!G63-'regathered clean (EDUCATION REM'!E63</f>
        <v>1004785</v>
      </c>
      <c r="H63" s="34">
        <f>('regathered clean (EDUCATION REM'!G63-'regathered clean (EDUCATION REM'!E63)/'regathered clean (EDUCATION REM'!E63</f>
        <v>0.05907971736</v>
      </c>
      <c r="I63" s="34">
        <f>('regathered clean (EDUCATION REM'!H63-'regathered clean (EDUCATION REM'!F63)/'regathered clean (EDUCATION REM'!F63</f>
        <v>-0.01641893543</v>
      </c>
      <c r="J63" s="35">
        <f t="shared" si="2"/>
        <v>-3.598267233</v>
      </c>
      <c r="K63" s="36">
        <f>'regathered clean (EDUCATION REM'!I63-'regathered clean (EDUCATION REM'!G63</f>
        <v>-209198</v>
      </c>
      <c r="L63" s="37">
        <f>('regathered clean (EDUCATION REM'!I63-'regathered clean (EDUCATION REM'!G63)/'regathered clean (EDUCATION REM'!G63</f>
        <v>-0.01161432951</v>
      </c>
      <c r="M63" s="37">
        <f>('regathered clean (EDUCATION REM'!J63-'regathered clean (EDUCATION REM'!H63)/'regathered clean (EDUCATION REM'!H63</f>
        <v>-0.01477546311</v>
      </c>
      <c r="N63" s="38">
        <f t="shared" si="3"/>
        <v>0.786055193</v>
      </c>
      <c r="O63" s="39">
        <f>'regathered clean (EDUCATION REM'!K63-'regathered clean (EDUCATION REM'!I63</f>
        <v>1338481</v>
      </c>
      <c r="P63" s="40">
        <f>('regathered clean (EDUCATION REM'!K63-'regathered clean (EDUCATION REM'!I63)/'regathered clean (EDUCATION REM'!I63</f>
        <v>0.07518347331</v>
      </c>
      <c r="Q63" s="40">
        <f>('regathered clean (EDUCATION REM'!L63-'regathered clean (EDUCATION REM'!J63)/'regathered clean (EDUCATION REM'!J63</f>
        <v>0.1460583738</v>
      </c>
      <c r="R63" s="41">
        <f t="shared" si="4"/>
        <v>0.5147494891</v>
      </c>
    </row>
    <row r="64">
      <c r="A64" s="27" t="str">
        <f>'regathered clean (EDUCATION REM'!A64</f>
        <v>CA</v>
      </c>
      <c r="B64" s="27" t="str">
        <f>'regathered clean (EDUCATION REM'!B64</f>
        <v>San Rafael</v>
      </c>
      <c r="C64" s="28">
        <f>'regathered clean (EDUCATION REM'!E64-'regathered clean (EDUCATION REM'!C64</f>
        <v>23614</v>
      </c>
      <c r="D64" s="29">
        <f>('regathered clean (EDUCATION REM'!E64-'regathered clean (EDUCATION REM'!C64)/'regathered clean (EDUCATION REM'!C64</f>
        <v>0.0009460953235</v>
      </c>
      <c r="E64" s="29">
        <f>('regathered clean (EDUCATION REM'!F64-'regathered clean (EDUCATION REM'!D64)/'regathered clean (EDUCATION REM'!D64</f>
        <v>0.03086224526</v>
      </c>
      <c r="F64" s="30">
        <f t="shared" si="1"/>
        <v>0.03065542754</v>
      </c>
      <c r="G64" s="31">
        <f>'regathered clean (EDUCATION REM'!G64-'regathered clean (EDUCATION REM'!E64</f>
        <v>-788706</v>
      </c>
      <c r="H64" s="9">
        <f>('regathered clean (EDUCATION REM'!G64-'regathered clean (EDUCATION REM'!E64)/'regathered clean (EDUCATION REM'!E64</f>
        <v>-0.0315696518</v>
      </c>
      <c r="I64" s="9">
        <f>('regathered clean (EDUCATION REM'!H64-'regathered clean (EDUCATION REM'!F64)/'regathered clean (EDUCATION REM'!F64</f>
        <v>0.04629100696</v>
      </c>
      <c r="J64" s="32">
        <f t="shared" si="2"/>
        <v>-0.6819823952</v>
      </c>
      <c r="K64" s="31">
        <f>'regathered clean (EDUCATION REM'!I64-'regathered clean (EDUCATION REM'!G64</f>
        <v>93575</v>
      </c>
      <c r="L64" s="9">
        <f>('regathered clean (EDUCATION REM'!I64-'regathered clean (EDUCATION REM'!G64)/'regathered clean (EDUCATION REM'!G64</f>
        <v>0.003867640437</v>
      </c>
      <c r="M64" s="9">
        <f>('regathered clean (EDUCATION REM'!J64-'regathered clean (EDUCATION REM'!H64)/'regathered clean (EDUCATION REM'!H64</f>
        <v>-0.04121560279</v>
      </c>
      <c r="N64" s="32">
        <f t="shared" si="3"/>
        <v>-0.09383923018</v>
      </c>
      <c r="O64" s="31">
        <f>'regathered clean (EDUCATION REM'!K64-'regathered clean (EDUCATION REM'!I64</f>
        <v>1387656</v>
      </c>
      <c r="P64" s="9">
        <f>('regathered clean (EDUCATION REM'!K64-'regathered clean (EDUCATION REM'!I64)/'regathered clean (EDUCATION REM'!I64</f>
        <v>0.05713360386</v>
      </c>
      <c r="Q64" s="9">
        <f>('regathered clean (EDUCATION REM'!L64-'regathered clean (EDUCATION REM'!J64)/'regathered clean (EDUCATION REM'!J64</f>
        <v>0.07331963672</v>
      </c>
      <c r="R64" s="32">
        <f t="shared" si="4"/>
        <v>0.7792401384</v>
      </c>
    </row>
    <row r="65">
      <c r="A65" s="27" t="str">
        <f>'regathered clean (EDUCATION REM'!A65</f>
        <v>CA</v>
      </c>
      <c r="B65" s="27" t="str">
        <f>'regathered clean (EDUCATION REM'!B65</f>
        <v>Santa Clarita</v>
      </c>
      <c r="C65" s="28">
        <f>'regathered clean (EDUCATION REM'!E65-'regathered clean (EDUCATION REM'!C65</f>
        <v>1024996</v>
      </c>
      <c r="D65" s="29">
        <f>('regathered clean (EDUCATION REM'!E65-'regathered clean (EDUCATION REM'!C65)/'regathered clean (EDUCATION REM'!C65</f>
        <v>0.04142188594</v>
      </c>
      <c r="E65" s="29">
        <f>('regathered clean (EDUCATION REM'!F65-'regathered clean (EDUCATION REM'!D65)/'regathered clean (EDUCATION REM'!D65</f>
        <v>0.06918844762</v>
      </c>
      <c r="F65" s="30">
        <f t="shared" si="1"/>
        <v>0.5986821118</v>
      </c>
      <c r="G65" s="33">
        <f>'regathered clean (EDUCATION REM'!G65-'regathered clean (EDUCATION REM'!E65</f>
        <v>1977074</v>
      </c>
      <c r="H65" s="34">
        <f>('regathered clean (EDUCATION REM'!G65-'regathered clean (EDUCATION REM'!E65)/'regathered clean (EDUCATION REM'!E65</f>
        <v>0.07671917471</v>
      </c>
      <c r="I65" s="34">
        <f>('regathered clean (EDUCATION REM'!H65-'regathered clean (EDUCATION REM'!F65)/'regathered clean (EDUCATION REM'!F65</f>
        <v>0.02907415293</v>
      </c>
      <c r="J65" s="35">
        <f t="shared" si="2"/>
        <v>2.638741527</v>
      </c>
      <c r="K65" s="36">
        <f>'regathered clean (EDUCATION REM'!I65-'regathered clean (EDUCATION REM'!G65</f>
        <v>102681</v>
      </c>
      <c r="L65" s="37">
        <f>('regathered clean (EDUCATION REM'!I65-'regathered clean (EDUCATION REM'!G65)/'regathered clean (EDUCATION REM'!G65</f>
        <v>0.003700570137</v>
      </c>
      <c r="M65" s="37">
        <f>('regathered clean (EDUCATION REM'!J65-'regathered clean (EDUCATION REM'!H65)/'regathered clean (EDUCATION REM'!H65</f>
        <v>-0.03267958346</v>
      </c>
      <c r="N65" s="38">
        <f t="shared" si="3"/>
        <v>-0.1132379836</v>
      </c>
      <c r="O65" s="39">
        <f>'regathered clean (EDUCATION REM'!K65-'regathered clean (EDUCATION REM'!I65</f>
        <v>1796809</v>
      </c>
      <c r="P65" s="40">
        <f>('regathered clean (EDUCATION REM'!K65-'regathered clean (EDUCATION REM'!I65)/'regathered clean (EDUCATION REM'!I65</f>
        <v>0.06451731627</v>
      </c>
      <c r="Q65" s="40">
        <f>('regathered clean (EDUCATION REM'!L65-'regathered clean (EDUCATION REM'!J65)/'regathered clean (EDUCATION REM'!J65</f>
        <v>0.08938771708</v>
      </c>
      <c r="R65" s="41">
        <f t="shared" si="4"/>
        <v>0.7217693702</v>
      </c>
    </row>
    <row r="66">
      <c r="A66" s="27" t="str">
        <f>'regathered clean (EDUCATION REM'!A66</f>
        <v>CA</v>
      </c>
      <c r="B66" s="27" t="str">
        <f>'regathered clean (EDUCATION REM'!B66</f>
        <v>Santa Cruz</v>
      </c>
      <c r="C66" s="28">
        <f>'regathered clean (EDUCATION REM'!E66-'regathered clean (EDUCATION REM'!C66</f>
        <v>984347</v>
      </c>
      <c r="D66" s="29">
        <f>('regathered clean (EDUCATION REM'!E66-'regathered clean (EDUCATION REM'!C66)/'regathered clean (EDUCATION REM'!C66</f>
        <v>0.0354823069</v>
      </c>
      <c r="E66" s="29">
        <f>('regathered clean (EDUCATION REM'!F66-'regathered clean (EDUCATION REM'!D66)/'regathered clean (EDUCATION REM'!D66</f>
        <v>-0.03621143164</v>
      </c>
      <c r="F66" s="30">
        <f t="shared" si="1"/>
        <v>-0.9798647911</v>
      </c>
      <c r="G66" s="31">
        <f>'regathered clean (EDUCATION REM'!G66-'regathered clean (EDUCATION REM'!E66</f>
        <v>1309091</v>
      </c>
      <c r="H66" s="9">
        <f>('regathered clean (EDUCATION REM'!G66-'regathered clean (EDUCATION REM'!E66)/'regathered clean (EDUCATION REM'!E66</f>
        <v>0.04557123312</v>
      </c>
      <c r="I66" s="9">
        <f>('regathered clean (EDUCATION REM'!H66-'regathered clean (EDUCATION REM'!F66)/'regathered clean (EDUCATION REM'!F66</f>
        <v>0.04633918639</v>
      </c>
      <c r="J66" s="32">
        <f t="shared" si="2"/>
        <v>0.9834275625</v>
      </c>
      <c r="K66" s="31">
        <f>'regathered clean (EDUCATION REM'!I66-'regathered clean (EDUCATION REM'!G66</f>
        <v>-4494411</v>
      </c>
      <c r="L66" s="9">
        <f>('regathered clean (EDUCATION REM'!I66-'regathered clean (EDUCATION REM'!G66)/'regathered clean (EDUCATION REM'!G66</f>
        <v>-0.1496373823</v>
      </c>
      <c r="M66" s="9">
        <f>('regathered clean (EDUCATION REM'!J66-'regathered clean (EDUCATION REM'!H66)/'regathered clean (EDUCATION REM'!H66</f>
        <v>-0.1041893097</v>
      </c>
      <c r="N66" s="32">
        <f t="shared" si="3"/>
        <v>1.436206677</v>
      </c>
      <c r="O66" s="31">
        <f>'regathered clean (EDUCATION REM'!K66-'regathered clean (EDUCATION REM'!I66</f>
        <v>3185287</v>
      </c>
      <c r="P66" s="9">
        <f>('regathered clean (EDUCATION REM'!K66-'regathered clean (EDUCATION REM'!I66)/'regathered clean (EDUCATION REM'!I66</f>
        <v>0.124713</v>
      </c>
      <c r="Q66" s="9">
        <f>('regathered clean (EDUCATION REM'!L66-'regathered clean (EDUCATION REM'!J66)/'regathered clean (EDUCATION REM'!J66</f>
        <v>0.1712764782</v>
      </c>
      <c r="R66" s="32">
        <f t="shared" si="4"/>
        <v>0.7281385118</v>
      </c>
    </row>
    <row r="67">
      <c r="A67" s="27" t="str">
        <f>'regathered clean (EDUCATION REM'!A67</f>
        <v>CA</v>
      </c>
      <c r="B67" s="27" t="str">
        <f>'regathered clean (EDUCATION REM'!B67</f>
        <v>Santa Monica</v>
      </c>
      <c r="C67" s="28">
        <f>'regathered clean (EDUCATION REM'!E67-'regathered clean (EDUCATION REM'!C67</f>
        <v>4138705</v>
      </c>
      <c r="D67" s="29">
        <f>('regathered clean (EDUCATION REM'!E67-'regathered clean (EDUCATION REM'!C67)/'regathered clean (EDUCATION REM'!C67</f>
        <v>0.04831025101</v>
      </c>
      <c r="E67" s="29">
        <f>('regathered clean (EDUCATION REM'!F67-'regathered clean (EDUCATION REM'!D67)/'regathered clean (EDUCATION REM'!D67</f>
        <v>0.03617601009</v>
      </c>
      <c r="F67" s="30">
        <f t="shared" si="1"/>
        <v>1.335422311</v>
      </c>
      <c r="G67" s="33">
        <f>'regathered clean (EDUCATION REM'!G67-'regathered clean (EDUCATION REM'!E67</f>
        <v>7555046</v>
      </c>
      <c r="H67" s="34">
        <f>('regathered clean (EDUCATION REM'!G67-'regathered clean (EDUCATION REM'!E67)/'regathered clean (EDUCATION REM'!E67</f>
        <v>0.0841244238</v>
      </c>
      <c r="I67" s="34">
        <f>('regathered clean (EDUCATION REM'!H67-'regathered clean (EDUCATION REM'!F67)/'regathered clean (EDUCATION REM'!F67</f>
        <v>0.04846188286</v>
      </c>
      <c r="J67" s="35">
        <f t="shared" si="2"/>
        <v>1.735888472</v>
      </c>
      <c r="K67" s="36">
        <f>'regathered clean (EDUCATION REM'!I67-'regathered clean (EDUCATION REM'!G67</f>
        <v>1580733</v>
      </c>
      <c r="L67" s="37">
        <f>('regathered clean (EDUCATION REM'!I67-'regathered clean (EDUCATION REM'!G67)/'regathered clean (EDUCATION REM'!G67</f>
        <v>0.01623545188</v>
      </c>
      <c r="M67" s="37">
        <f>('regathered clean (EDUCATION REM'!J67-'regathered clean (EDUCATION REM'!H67)/'regathered clean (EDUCATION REM'!H67</f>
        <v>-0.09856419101</v>
      </c>
      <c r="N67" s="38">
        <f t="shared" si="3"/>
        <v>-0.1647195774</v>
      </c>
      <c r="O67" s="39">
        <f>'regathered clean (EDUCATION REM'!K67-'regathered clean (EDUCATION REM'!I67</f>
        <v>-3292075</v>
      </c>
      <c r="P67" s="40">
        <f>('regathered clean (EDUCATION REM'!K67-'regathered clean (EDUCATION REM'!I67)/'regathered clean (EDUCATION REM'!I67</f>
        <v>-0.03327217874</v>
      </c>
      <c r="Q67" s="40">
        <f>('regathered clean (EDUCATION REM'!L67-'regathered clean (EDUCATION REM'!J67)/'regathered clean (EDUCATION REM'!J67</f>
        <v>0.004574472514</v>
      </c>
      <c r="R67" s="41">
        <f t="shared" si="4"/>
        <v>-7.273445985</v>
      </c>
    </row>
    <row r="68">
      <c r="A68" s="27" t="str">
        <f>'regathered clean (EDUCATION REM'!A68</f>
        <v>CA</v>
      </c>
      <c r="B68" s="27" t="str">
        <f>'regathered clean (EDUCATION REM'!B68</f>
        <v>Santa Rosa</v>
      </c>
      <c r="C68" s="28">
        <f>'regathered clean (EDUCATION REM'!E68-'regathered clean (EDUCATION REM'!C68</f>
        <v>3636717</v>
      </c>
      <c r="D68" s="29">
        <f>('regathered clean (EDUCATION REM'!E68-'regathered clean (EDUCATION REM'!C68)/'regathered clean (EDUCATION REM'!C68</f>
        <v>0.06491555484</v>
      </c>
      <c r="E68" s="29">
        <f>('regathered clean (EDUCATION REM'!F68-'regathered clean (EDUCATION REM'!D68)/'regathered clean (EDUCATION REM'!D68</f>
        <v>0.0453757052</v>
      </c>
      <c r="F68" s="30">
        <f t="shared" si="1"/>
        <v>1.430623602</v>
      </c>
      <c r="G68" s="31">
        <f>'regathered clean (EDUCATION REM'!G68-'regathered clean (EDUCATION REM'!E68</f>
        <v>0</v>
      </c>
      <c r="H68" s="9">
        <f>('regathered clean (EDUCATION REM'!G68-'regathered clean (EDUCATION REM'!E68)/'regathered clean (EDUCATION REM'!E68</f>
        <v>0</v>
      </c>
      <c r="I68" s="9">
        <f>('regathered clean (EDUCATION REM'!H68-'regathered clean (EDUCATION REM'!F68)/'regathered clean (EDUCATION REM'!F68</f>
        <v>0</v>
      </c>
      <c r="J68" s="32" t="str">
        <f t="shared" si="2"/>
        <v>#DIV/0!</v>
      </c>
      <c r="K68" s="31">
        <f>'regathered clean (EDUCATION REM'!I68-'regathered clean (EDUCATION REM'!G68</f>
        <v>1635875</v>
      </c>
      <c r="L68" s="9">
        <f>('regathered clean (EDUCATION REM'!I68-'regathered clean (EDUCATION REM'!G68)/'regathered clean (EDUCATION REM'!G68</f>
        <v>0.02742042687</v>
      </c>
      <c r="M68" s="9">
        <f>('regathered clean (EDUCATION REM'!J68-'regathered clean (EDUCATION REM'!H68)/'regathered clean (EDUCATION REM'!H68</f>
        <v>0.04305560817</v>
      </c>
      <c r="N68" s="32">
        <f t="shared" si="3"/>
        <v>0.6368607491</v>
      </c>
      <c r="O68" s="31">
        <f>'regathered clean (EDUCATION REM'!K68-'regathered clean (EDUCATION REM'!I68</f>
        <v>2619460</v>
      </c>
      <c r="P68" s="9">
        <f>('regathered clean (EDUCATION REM'!K68-'regathered clean (EDUCATION REM'!I68)/'regathered clean (EDUCATION REM'!I68</f>
        <v>0.04273538994</v>
      </c>
      <c r="Q68" s="9">
        <f>('regathered clean (EDUCATION REM'!L68-'regathered clean (EDUCATION REM'!J68)/'regathered clean (EDUCATION REM'!J68</f>
        <v>0.01523863126</v>
      </c>
      <c r="R68" s="32">
        <f t="shared" si="4"/>
        <v>2.804411316</v>
      </c>
    </row>
    <row r="69">
      <c r="A69" s="27" t="str">
        <f>'regathered clean (EDUCATION REM'!A69</f>
        <v>CA</v>
      </c>
      <c r="B69" s="27" t="str">
        <f>'regathered clean (EDUCATION REM'!B69</f>
        <v>Temecula</v>
      </c>
      <c r="C69" s="28">
        <f>'regathered clean (EDUCATION REM'!E69-'regathered clean (EDUCATION REM'!C69</f>
        <v>1926579</v>
      </c>
      <c r="D69" s="29">
        <f>('regathered clean (EDUCATION REM'!E69-'regathered clean (EDUCATION REM'!C69)/'regathered clean (EDUCATION REM'!C69</f>
        <v>0.05885994504</v>
      </c>
      <c r="E69" s="29">
        <f>('regathered clean (EDUCATION REM'!F69-'regathered clean (EDUCATION REM'!D69)/'regathered clean (EDUCATION REM'!D69</f>
        <v>0.0409075794</v>
      </c>
      <c r="F69" s="30">
        <f t="shared" si="1"/>
        <v>1.438851819</v>
      </c>
      <c r="G69" s="33">
        <f>'regathered clean (EDUCATION REM'!G69-'regathered clean (EDUCATION REM'!E69</f>
        <v>-1040615</v>
      </c>
      <c r="H69" s="34">
        <f>('regathered clean (EDUCATION REM'!G69-'regathered clean (EDUCATION REM'!E69)/'regathered clean (EDUCATION REM'!E69</f>
        <v>-0.03002510895</v>
      </c>
      <c r="I69" s="34">
        <f>('regathered clean (EDUCATION REM'!H69-'regathered clean (EDUCATION REM'!F69)/'regathered clean (EDUCATION REM'!F69</f>
        <v>0.01919164888</v>
      </c>
      <c r="J69" s="35">
        <f t="shared" si="2"/>
        <v>-1.564488238</v>
      </c>
      <c r="K69" s="36">
        <f>'regathered clean (EDUCATION REM'!I69-'regathered clean (EDUCATION REM'!G69</f>
        <v>2372924</v>
      </c>
      <c r="L69" s="37">
        <f>('regathered clean (EDUCATION REM'!I69-'regathered clean (EDUCATION REM'!G69)/'regathered clean (EDUCATION REM'!G69</f>
        <v>0.07058588218</v>
      </c>
      <c r="M69" s="37">
        <f>('regathered clean (EDUCATION REM'!J69-'regathered clean (EDUCATION REM'!H69)/'regathered clean (EDUCATION REM'!H69</f>
        <v>0.02324936272</v>
      </c>
      <c r="N69" s="38">
        <f t="shared" si="3"/>
        <v>3.036035139</v>
      </c>
      <c r="O69" s="39">
        <f>'regathered clean (EDUCATION REM'!K69-'regathered clean (EDUCATION REM'!I69</f>
        <v>2292929</v>
      </c>
      <c r="P69" s="40">
        <f>('regathered clean (EDUCATION REM'!K69-'regathered clean (EDUCATION REM'!I69)/'regathered clean (EDUCATION REM'!I69</f>
        <v>0.06370934104</v>
      </c>
      <c r="Q69" s="40">
        <f>('regathered clean (EDUCATION REM'!L69-'regathered clean (EDUCATION REM'!J69)/'regathered clean (EDUCATION REM'!J69</f>
        <v>0.02981321096</v>
      </c>
      <c r="R69" s="41">
        <f t="shared" si="4"/>
        <v>2.136949996</v>
      </c>
    </row>
    <row r="70">
      <c r="A70" s="27" t="str">
        <f>'regathered clean (EDUCATION REM'!A70</f>
        <v>CA</v>
      </c>
      <c r="B70" s="27" t="str">
        <f>'regathered clean (EDUCATION REM'!B70</f>
        <v>Vallejo</v>
      </c>
      <c r="C70" s="28">
        <f>'regathered clean (EDUCATION REM'!E70-'regathered clean (EDUCATION REM'!C70</f>
        <v>3058678</v>
      </c>
      <c r="D70" s="29">
        <f>('regathered clean (EDUCATION REM'!E70-'regathered clean (EDUCATION REM'!C70)/'regathered clean (EDUCATION REM'!C70</f>
        <v>0.07125638559</v>
      </c>
      <c r="E70" s="29">
        <f>('regathered clean (EDUCATION REM'!F70-'regathered clean (EDUCATION REM'!D70)/'regathered clean (EDUCATION REM'!D70</f>
        <v>-0.02566108195</v>
      </c>
      <c r="F70" s="30">
        <f t="shared" si="1"/>
        <v>-2.776827015</v>
      </c>
      <c r="G70" s="31">
        <f>'regathered clean (EDUCATION REM'!G70-'regathered clean (EDUCATION REM'!E70</f>
        <v>340330</v>
      </c>
      <c r="H70" s="9">
        <f>('regathered clean (EDUCATION REM'!G70-'regathered clean (EDUCATION REM'!E70)/'regathered clean (EDUCATION REM'!E70</f>
        <v>0.007401109677</v>
      </c>
      <c r="I70" s="9">
        <f>('regathered clean (EDUCATION REM'!H70-'regathered clean (EDUCATION REM'!F70)/'regathered clean (EDUCATION REM'!F70</f>
        <v>0.04052465117</v>
      </c>
      <c r="J70" s="32">
        <f t="shared" si="2"/>
        <v>0.1826322859</v>
      </c>
      <c r="K70" s="31">
        <f>'regathered clean (EDUCATION REM'!I70-'regathered clean (EDUCATION REM'!G70</f>
        <v>4272027</v>
      </c>
      <c r="L70" s="9">
        <f>('regathered clean (EDUCATION REM'!I70-'regathered clean (EDUCATION REM'!G70)/'regathered clean (EDUCATION REM'!G70</f>
        <v>0.09222064816</v>
      </c>
      <c r="M70" s="9">
        <f>('regathered clean (EDUCATION REM'!J70-'regathered clean (EDUCATION REM'!H70)/'regathered clean (EDUCATION REM'!H70</f>
        <v>-0.005055043408</v>
      </c>
      <c r="N70" s="32">
        <f t="shared" si="3"/>
        <v>-18.24329501</v>
      </c>
      <c r="O70" s="31">
        <f>'regathered clean (EDUCATION REM'!K70-'regathered clean (EDUCATION REM'!I70</f>
        <v>3321118</v>
      </c>
      <c r="P70" s="9">
        <f>('regathered clean (EDUCATION REM'!K70-'regathered clean (EDUCATION REM'!I70)/'regathered clean (EDUCATION REM'!I70</f>
        <v>0.06563992942</v>
      </c>
      <c r="Q70" s="9">
        <f>('regathered clean (EDUCATION REM'!L70-'regathered clean (EDUCATION REM'!J70)/'regathered clean (EDUCATION REM'!J70</f>
        <v>0.08717748597</v>
      </c>
      <c r="R70" s="32">
        <f t="shared" si="4"/>
        <v>0.7529458861</v>
      </c>
    </row>
    <row r="71">
      <c r="A71" s="27" t="str">
        <f>'regathered clean (EDUCATION REM'!A71</f>
        <v>ca</v>
      </c>
      <c r="B71" s="27" t="str">
        <f>'regathered clean (EDUCATION REM'!B71</f>
        <v>visalia</v>
      </c>
      <c r="C71" s="28">
        <f>'regathered clean (EDUCATION REM'!E71-'regathered clean (EDUCATION REM'!C71</f>
        <v>2104282</v>
      </c>
      <c r="D71" s="29">
        <f>('regathered clean (EDUCATION REM'!E71-'regathered clean (EDUCATION REM'!C71)/'regathered clean (EDUCATION REM'!C71</f>
        <v>0.06795872564</v>
      </c>
      <c r="E71" s="29">
        <f>('regathered clean (EDUCATION REM'!F71-'regathered clean (EDUCATION REM'!D71)/'regathered clean (EDUCATION REM'!D71</f>
        <v>0.03926573063</v>
      </c>
      <c r="F71" s="30">
        <f t="shared" si="1"/>
        <v>1.730738854</v>
      </c>
      <c r="G71" s="33">
        <f>'regathered clean (EDUCATION REM'!G71-'regathered clean (EDUCATION REM'!E71</f>
        <v>797947</v>
      </c>
      <c r="H71" s="34">
        <f>('regathered clean (EDUCATION REM'!G71-'regathered clean (EDUCATION REM'!E71)/'regathered clean (EDUCATION REM'!E71</f>
        <v>0.0241301968</v>
      </c>
      <c r="I71" s="34">
        <f>('regathered clean (EDUCATION REM'!H71-'regathered clean (EDUCATION REM'!F71)/'regathered clean (EDUCATION REM'!F71</f>
        <v>0.01944923521</v>
      </c>
      <c r="J71" s="35">
        <f t="shared" si="2"/>
        <v>1.24067587</v>
      </c>
      <c r="K71" s="36">
        <f>'regathered clean (EDUCATION REM'!I71-'regathered clean (EDUCATION REM'!G71</f>
        <v>222653</v>
      </c>
      <c r="L71" s="37">
        <f>('regathered clean (EDUCATION REM'!I71-'regathered clean (EDUCATION REM'!G71)/'regathered clean (EDUCATION REM'!G71</f>
        <v>0.006574461662</v>
      </c>
      <c r="M71" s="37">
        <f>('regathered clean (EDUCATION REM'!J71-'regathered clean (EDUCATION REM'!H71)/'regathered clean (EDUCATION REM'!H71</f>
        <v>0.03530110963</v>
      </c>
      <c r="N71" s="38">
        <f t="shared" si="3"/>
        <v>0.1862395186</v>
      </c>
      <c r="O71" s="39">
        <f>'regathered clean (EDUCATION REM'!K71-'regathered clean (EDUCATION REM'!I71</f>
        <v>582600</v>
      </c>
      <c r="P71" s="40">
        <f>('regathered clean (EDUCATION REM'!K71-'regathered clean (EDUCATION REM'!I71)/'regathered clean (EDUCATION REM'!I71</f>
        <v>0.01709055707</v>
      </c>
      <c r="Q71" s="40">
        <f>('regathered clean (EDUCATION REM'!L71-'regathered clean (EDUCATION REM'!J71)/'regathered clean (EDUCATION REM'!J71</f>
        <v>0.01672045268</v>
      </c>
      <c r="R71" s="41">
        <f t="shared" si="4"/>
        <v>1.022134831</v>
      </c>
    </row>
    <row r="72">
      <c r="A72" s="27" t="str">
        <f>'regathered clean (EDUCATION REM'!A72</f>
        <v>CA</v>
      </c>
      <c r="B72" s="27" t="str">
        <f>'regathered clean (EDUCATION REM'!B72</f>
        <v>Willows</v>
      </c>
      <c r="C72" s="28">
        <f>'regathered clean (EDUCATION REM'!E72-'regathered clean (EDUCATION REM'!C72</f>
        <v>-34997</v>
      </c>
      <c r="D72" s="29">
        <f>('regathered clean (EDUCATION REM'!E72-'regathered clean (EDUCATION REM'!C72)/'regathered clean (EDUCATION REM'!C72</f>
        <v>-0.02335538938</v>
      </c>
      <c r="E72" s="29">
        <f>('regathered clean (EDUCATION REM'!F72-'regathered clean (EDUCATION REM'!D72)/'regathered clean (EDUCATION REM'!D72</f>
        <v>0.01829592527</v>
      </c>
      <c r="F72" s="30">
        <f t="shared" si="1"/>
        <v>-1.276535023</v>
      </c>
      <c r="G72" s="31">
        <f>'regathered clean (EDUCATION REM'!G72-'regathered clean (EDUCATION REM'!E72</f>
        <v>85362</v>
      </c>
      <c r="H72" s="9">
        <f>('regathered clean (EDUCATION REM'!G72-'regathered clean (EDUCATION REM'!E72)/'regathered clean (EDUCATION REM'!E72</f>
        <v>0.05832897152</v>
      </c>
      <c r="I72" s="9">
        <f>('regathered clean (EDUCATION REM'!H72-'regathered clean (EDUCATION REM'!F72)/'regathered clean (EDUCATION REM'!F72</f>
        <v>0.07442481756</v>
      </c>
      <c r="J72" s="32">
        <f t="shared" si="2"/>
        <v>0.7837301244</v>
      </c>
      <c r="K72" s="31">
        <f>'regathered clean (EDUCATION REM'!I72-'regathered clean (EDUCATION REM'!G72</f>
        <v>62979</v>
      </c>
      <c r="L72" s="9">
        <f>('regathered clean (EDUCATION REM'!I72-'regathered clean (EDUCATION REM'!G72)/'regathered clean (EDUCATION REM'!G72</f>
        <v>0.04066256892</v>
      </c>
      <c r="M72" s="9">
        <f>('regathered clean (EDUCATION REM'!J72-'regathered clean (EDUCATION REM'!H72)/'regathered clean (EDUCATION REM'!H72</f>
        <v>0.2987962113</v>
      </c>
      <c r="N72" s="32">
        <f t="shared" si="3"/>
        <v>0.1360879669</v>
      </c>
      <c r="O72" s="31">
        <f>'regathered clean (EDUCATION REM'!K72-'regathered clean (EDUCATION REM'!I72</f>
        <v>62425</v>
      </c>
      <c r="P72" s="9">
        <f>('regathered clean (EDUCATION REM'!K72-'regathered clean (EDUCATION REM'!I72)/'regathered clean (EDUCATION REM'!I72</f>
        <v>0.03873001534</v>
      </c>
      <c r="Q72" s="9">
        <f>('regathered clean (EDUCATION REM'!L72-'regathered clean (EDUCATION REM'!J72)/'regathered clean (EDUCATION REM'!J72</f>
        <v>-0.1527723623</v>
      </c>
      <c r="R72" s="32">
        <f t="shared" si="4"/>
        <v>-0.2535145412</v>
      </c>
    </row>
    <row r="73">
      <c r="A73" s="27" t="str">
        <f>'regathered clean (EDUCATION REM'!A73</f>
        <v>CA</v>
      </c>
      <c r="B73" s="27" t="str">
        <f>'regathered clean (EDUCATION REM'!B73</f>
        <v>Yreka</v>
      </c>
      <c r="C73" s="28">
        <f>'regathered clean (EDUCATION REM'!E73-'regathered clean (EDUCATION REM'!C73</f>
        <v>153686.32</v>
      </c>
      <c r="D73" s="29">
        <f>('regathered clean (EDUCATION REM'!E73-'regathered clean (EDUCATION REM'!C73)/'regathered clean (EDUCATION REM'!C73</f>
        <v>0.05349609307</v>
      </c>
      <c r="E73" s="29">
        <f>('regathered clean (EDUCATION REM'!F73-'regathered clean (EDUCATION REM'!D73)/'regathered clean (EDUCATION REM'!D73</f>
        <v>0.03248013357</v>
      </c>
      <c r="F73" s="30">
        <f t="shared" si="1"/>
        <v>1.647040427</v>
      </c>
      <c r="G73" s="33">
        <f>'regathered clean (EDUCATION REM'!G73-'regathered clean (EDUCATION REM'!E73</f>
        <v>57089.28</v>
      </c>
      <c r="H73" s="34">
        <f>('regathered clean (EDUCATION REM'!G73-'regathered clean (EDUCATION REM'!E73)/'regathered clean (EDUCATION REM'!E73</f>
        <v>0.01886290123</v>
      </c>
      <c r="I73" s="34">
        <f>('regathered clean (EDUCATION REM'!H73-'regathered clean (EDUCATION REM'!F73)/'regathered clean (EDUCATION REM'!F73</f>
        <v>0.004272072615</v>
      </c>
      <c r="J73" s="35">
        <f t="shared" si="2"/>
        <v>4.415398081</v>
      </c>
      <c r="K73" s="36">
        <f>'regathered clean (EDUCATION REM'!I73-'regathered clean (EDUCATION REM'!G73</f>
        <v>91159.82</v>
      </c>
      <c r="L73" s="37">
        <f>('regathered clean (EDUCATION REM'!I73-'regathered clean (EDUCATION REM'!G73)/'regathered clean (EDUCATION REM'!G73</f>
        <v>0.02956253245</v>
      </c>
      <c r="M73" s="37">
        <f>('regathered clean (EDUCATION REM'!J73-'regathered clean (EDUCATION REM'!H73)/'regathered clean (EDUCATION REM'!H73</f>
        <v>0.07295093737</v>
      </c>
      <c r="N73" s="38">
        <f t="shared" si="3"/>
        <v>0.4052385551</v>
      </c>
      <c r="O73" s="39">
        <f>'regathered clean (EDUCATION REM'!K73-'regathered clean (EDUCATION REM'!I73</f>
        <v>398786.85</v>
      </c>
      <c r="P73" s="40">
        <f>('regathered clean (EDUCATION REM'!K73-'regathered clean (EDUCATION REM'!I73)/'regathered clean (EDUCATION REM'!I73</f>
        <v>0.1256105957</v>
      </c>
      <c r="Q73" s="40">
        <f>('regathered clean (EDUCATION REM'!L73-'regathered clean (EDUCATION REM'!J73)/'regathered clean (EDUCATION REM'!J73</f>
        <v>0.1065999517</v>
      </c>
      <c r="R73" s="41">
        <f t="shared" si="4"/>
        <v>1.178336329</v>
      </c>
    </row>
    <row r="74">
      <c r="A74" s="27" t="str">
        <f>'regathered clean (EDUCATION REM'!A74</f>
        <v>CO</v>
      </c>
      <c r="B74" s="27" t="str">
        <f>'regathered clean (EDUCATION REM'!B74</f>
        <v>Alamosa</v>
      </c>
      <c r="C74" s="28">
        <f>'regathered clean (EDUCATION REM'!E74-'regathered clean (EDUCATION REM'!C74</f>
        <v>40268</v>
      </c>
      <c r="D74" s="29">
        <f>('regathered clean (EDUCATION REM'!E74-'regathered clean (EDUCATION REM'!C74)/'regathered clean (EDUCATION REM'!C74</f>
        <v>0.016911824</v>
      </c>
      <c r="E74" s="29">
        <f>('regathered clean (EDUCATION REM'!F74-'regathered clean (EDUCATION REM'!D74)/'regathered clean (EDUCATION REM'!D74</f>
        <v>0.1133396577</v>
      </c>
      <c r="F74" s="30">
        <f t="shared" si="1"/>
        <v>0.1492136499</v>
      </c>
      <c r="G74" s="31">
        <f>'regathered clean (EDUCATION REM'!G74-'regathered clean (EDUCATION REM'!E74</f>
        <v>109472</v>
      </c>
      <c r="H74" s="9">
        <f>('regathered clean (EDUCATION REM'!G74-'regathered clean (EDUCATION REM'!E74)/'regathered clean (EDUCATION REM'!E74</f>
        <v>0.04521162802</v>
      </c>
      <c r="I74" s="9">
        <f>('regathered clean (EDUCATION REM'!H74-'regathered clean (EDUCATION REM'!F74)/'regathered clean (EDUCATION REM'!F74</f>
        <v>0.04327427807</v>
      </c>
      <c r="J74" s="32">
        <f t="shared" si="2"/>
        <v>1.044769088</v>
      </c>
      <c r="K74" s="31">
        <f>'regathered clean (EDUCATION REM'!I74-'regathered clean (EDUCATION REM'!G74</f>
        <v>480239</v>
      </c>
      <c r="L74" s="9">
        <f>('regathered clean (EDUCATION REM'!I74-'regathered clean (EDUCATION REM'!G74)/'regathered clean (EDUCATION REM'!G74</f>
        <v>0.189758084</v>
      </c>
      <c r="M74" s="9">
        <f>('regathered clean (EDUCATION REM'!J74-'regathered clean (EDUCATION REM'!H74)/'regathered clean (EDUCATION REM'!H74</f>
        <v>0.02163686166</v>
      </c>
      <c r="N74" s="32">
        <f t="shared" si="3"/>
        <v>8.770129743</v>
      </c>
      <c r="O74" s="31">
        <f>'regathered clean (EDUCATION REM'!K74-'regathered clean (EDUCATION REM'!I74</f>
        <v>166432.6</v>
      </c>
      <c r="P74" s="9">
        <f>('regathered clean (EDUCATION REM'!K74-'regathered clean (EDUCATION REM'!I74)/'regathered clean (EDUCATION REM'!I74</f>
        <v>0.05527421634</v>
      </c>
      <c r="Q74" s="9">
        <f>('regathered clean (EDUCATION REM'!L74-'regathered clean (EDUCATION REM'!J74)/'regathered clean (EDUCATION REM'!J74</f>
        <v>0.1680502498</v>
      </c>
      <c r="R74" s="32">
        <f t="shared" si="4"/>
        <v>0.3289148121</v>
      </c>
    </row>
    <row r="75">
      <c r="A75" s="27" t="str">
        <f>'regathered clean (EDUCATION REM'!A75</f>
        <v>co</v>
      </c>
      <c r="B75" s="27" t="str">
        <f>'regathered clean (EDUCATION REM'!B75</f>
        <v>aspen</v>
      </c>
      <c r="C75" s="28">
        <f>'regathered clean (EDUCATION REM'!E75-'regathered clean (EDUCATION REM'!C75</f>
        <v>128550</v>
      </c>
      <c r="D75" s="29">
        <f>('regathered clean (EDUCATION REM'!E75-'regathered clean (EDUCATION REM'!C75)/'regathered clean (EDUCATION REM'!C75</f>
        <v>0.0244821702</v>
      </c>
      <c r="E75" s="29">
        <f>('regathered clean (EDUCATION REM'!F75-'regathered clean (EDUCATION REM'!D75)/'regathered clean (EDUCATION REM'!D75</f>
        <v>0.09402395951</v>
      </c>
      <c r="F75" s="30">
        <f t="shared" si="1"/>
        <v>0.2603822507</v>
      </c>
      <c r="G75" s="33">
        <f>'regathered clean (EDUCATION REM'!G75-'regathered clean (EDUCATION REM'!E75</f>
        <v>119810</v>
      </c>
      <c r="H75" s="34">
        <f>('regathered clean (EDUCATION REM'!G75-'regathered clean (EDUCATION REM'!E75)/'regathered clean (EDUCATION REM'!E75</f>
        <v>0.02227237322</v>
      </c>
      <c r="I75" s="34">
        <f>('regathered clean (EDUCATION REM'!H75-'regathered clean (EDUCATION REM'!F75)/'regathered clean (EDUCATION REM'!F75</f>
        <v>0.06135546187</v>
      </c>
      <c r="J75" s="35">
        <f t="shared" si="2"/>
        <v>0.3630055507</v>
      </c>
      <c r="K75" s="36">
        <f>'regathered clean (EDUCATION REM'!I75-'regathered clean (EDUCATION REM'!G75</f>
        <v>40800</v>
      </c>
      <c r="L75" s="37">
        <f>('regathered clean (EDUCATION REM'!I75-'regathered clean (EDUCATION REM'!G75)/'regathered clean (EDUCATION REM'!G75</f>
        <v>0.007419368917</v>
      </c>
      <c r="M75" s="37">
        <f>('regathered clean (EDUCATION REM'!J75-'regathered clean (EDUCATION REM'!H75)/'regathered clean (EDUCATION REM'!H75</f>
        <v>0.02011245979</v>
      </c>
      <c r="N75" s="38">
        <f t="shared" si="3"/>
        <v>0.3688941578</v>
      </c>
      <c r="O75" s="39">
        <f>'regathered clean (EDUCATION REM'!K75-'regathered clean (EDUCATION REM'!I75</f>
        <v>405550</v>
      </c>
      <c r="P75" s="40">
        <f>('regathered clean (EDUCATION REM'!K75-'regathered clean (EDUCATION REM'!I75)/'regathered clean (EDUCATION REM'!I75</f>
        <v>0.07320502823</v>
      </c>
      <c r="Q75" s="40">
        <f>('regathered clean (EDUCATION REM'!L75-'regathered clean (EDUCATION REM'!J75)/'regathered clean (EDUCATION REM'!J75</f>
        <v>0.07808307634</v>
      </c>
      <c r="R75" s="41">
        <f t="shared" si="4"/>
        <v>0.93752746</v>
      </c>
    </row>
    <row r="76">
      <c r="A76" s="27" t="str">
        <f>'regathered clean (EDUCATION REM'!A76</f>
        <v>co</v>
      </c>
      <c r="B76" s="27" t="str">
        <f>'regathered clean (EDUCATION REM'!B76</f>
        <v>aurora</v>
      </c>
      <c r="C76" s="28">
        <f>'regathered clean (EDUCATION REM'!E76-'regathered clean (EDUCATION REM'!C76</f>
        <v>6777412</v>
      </c>
      <c r="D76" s="29">
        <f>('regathered clean (EDUCATION REM'!E76-'regathered clean (EDUCATION REM'!C76)/'regathered clean (EDUCATION REM'!C76</f>
        <v>0.06307663813</v>
      </c>
      <c r="E76" s="29">
        <f>('regathered clean (EDUCATION REM'!F76-'regathered clean (EDUCATION REM'!D76)/'regathered clean (EDUCATION REM'!D76</f>
        <v>0.07409096297</v>
      </c>
      <c r="F76" s="30">
        <f t="shared" si="1"/>
        <v>0.8513405091</v>
      </c>
      <c r="G76" s="31">
        <f>'regathered clean (EDUCATION REM'!G76-'regathered clean (EDUCATION REM'!E76</f>
        <v>9209603</v>
      </c>
      <c r="H76" s="9">
        <f>('regathered clean (EDUCATION REM'!G76-'regathered clean (EDUCATION REM'!E76)/'regathered clean (EDUCATION REM'!E76</f>
        <v>0.08062709009</v>
      </c>
      <c r="I76" s="9">
        <f>('regathered clean (EDUCATION REM'!H76-'regathered clean (EDUCATION REM'!F76)/'regathered clean (EDUCATION REM'!F76</f>
        <v>0.06823495982</v>
      </c>
      <c r="J76" s="32">
        <f t="shared" si="2"/>
        <v>1.181609695</v>
      </c>
      <c r="K76" s="31">
        <f>'regathered clean (EDUCATION REM'!I76-'regathered clean (EDUCATION REM'!G76</f>
        <v>-1115375</v>
      </c>
      <c r="L76" s="9">
        <f>('regathered clean (EDUCATION REM'!I76-'regathered clean (EDUCATION REM'!G76)/'regathered clean (EDUCATION REM'!G76</f>
        <v>-0.009036185379</v>
      </c>
      <c r="M76" s="9">
        <f>('regathered clean (EDUCATION REM'!J76-'regathered clean (EDUCATION REM'!H76)/'regathered clean (EDUCATION REM'!H76</f>
        <v>-0.04872152905</v>
      </c>
      <c r="N76" s="32">
        <f t="shared" si="3"/>
        <v>0.1854659645</v>
      </c>
      <c r="O76" s="31">
        <f>'regathered clean (EDUCATION REM'!K76-'regathered clean (EDUCATION REM'!I76</f>
        <v>7946817</v>
      </c>
      <c r="P76" s="9">
        <f>('regathered clean (EDUCATION REM'!K76-'regathered clean (EDUCATION REM'!I76)/'regathered clean (EDUCATION REM'!I76</f>
        <v>0.06496802158</v>
      </c>
      <c r="Q76" s="9">
        <f>('regathered clean (EDUCATION REM'!L76-'regathered clean (EDUCATION REM'!J76)/'regathered clean (EDUCATION REM'!J76</f>
        <v>0.1478823644</v>
      </c>
      <c r="R76" s="32">
        <f t="shared" si="4"/>
        <v>0.4393223077</v>
      </c>
    </row>
    <row r="77">
      <c r="A77" s="27" t="str">
        <f>'regathered clean (EDUCATION REM'!A77</f>
        <v>CO</v>
      </c>
      <c r="B77" s="27" t="str">
        <f>'regathered clean (EDUCATION REM'!B77</f>
        <v>Boulder</v>
      </c>
      <c r="C77" s="28">
        <f>'regathered clean (EDUCATION REM'!E77-'regathered clean (EDUCATION REM'!C77</f>
        <v>-931230</v>
      </c>
      <c r="D77" s="29">
        <f>('regathered clean (EDUCATION REM'!E77-'regathered clean (EDUCATION REM'!C77)/'regathered clean (EDUCATION REM'!C77</f>
        <v>-0.02603982214</v>
      </c>
      <c r="E77" s="29">
        <f>('regathered clean (EDUCATION REM'!F77-'regathered clean (EDUCATION REM'!D77)/'regathered clean (EDUCATION REM'!D77</f>
        <v>-0.05394991686</v>
      </c>
      <c r="F77" s="30">
        <f t="shared" si="1"/>
        <v>0.4826665852</v>
      </c>
      <c r="G77" s="33">
        <f>'regathered clean (EDUCATION REM'!G77-'regathered clean (EDUCATION REM'!E77</f>
        <v>3452547</v>
      </c>
      <c r="H77" s="34">
        <f>('regathered clean (EDUCATION REM'!G77-'regathered clean (EDUCATION REM'!E77)/'regathered clean (EDUCATION REM'!E77</f>
        <v>0.09912414495</v>
      </c>
      <c r="I77" s="34">
        <f>('regathered clean (EDUCATION REM'!H77-'regathered clean (EDUCATION REM'!F77)/'regathered clean (EDUCATION REM'!F77</f>
        <v>0.1965463239</v>
      </c>
      <c r="J77" s="35">
        <f t="shared" si="2"/>
        <v>0.5043296815</v>
      </c>
      <c r="K77" s="36">
        <f>'regathered clean (EDUCATION REM'!I77-'regathered clean (EDUCATION REM'!G77</f>
        <v>-1712229</v>
      </c>
      <c r="L77" s="37">
        <f>('regathered clean (EDUCATION REM'!I77-'regathered clean (EDUCATION REM'!G77)/'regathered clean (EDUCATION REM'!G77</f>
        <v>-0.0447254743</v>
      </c>
      <c r="M77" s="37">
        <f>('regathered clean (EDUCATION REM'!J77-'regathered clean (EDUCATION REM'!H77)/'regathered clean (EDUCATION REM'!H77</f>
        <v>-0.09427140674</v>
      </c>
      <c r="N77" s="38">
        <f t="shared" si="3"/>
        <v>0.4744330847</v>
      </c>
      <c r="O77" s="39">
        <f>'regathered clean (EDUCATION REM'!K77-'regathered clean (EDUCATION REM'!I77</f>
        <v>3771631</v>
      </c>
      <c r="P77" s="40">
        <f>('regathered clean (EDUCATION REM'!K77-'regathered clean (EDUCATION REM'!I77)/'regathered clean (EDUCATION REM'!I77</f>
        <v>0.1031321583</v>
      </c>
      <c r="Q77" s="40">
        <f>('regathered clean (EDUCATION REM'!L77-'regathered clean (EDUCATION REM'!J77)/'regathered clean (EDUCATION REM'!J77</f>
        <v>0.1256477886</v>
      </c>
      <c r="R77" s="41">
        <f t="shared" si="4"/>
        <v>0.8208036086</v>
      </c>
    </row>
    <row r="78">
      <c r="A78" s="27" t="str">
        <f>'regathered clean (EDUCATION REM'!A78</f>
        <v>CO</v>
      </c>
      <c r="B78" s="27" t="str">
        <f>'regathered clean (EDUCATION REM'!B78</f>
        <v>Colorado Springs</v>
      </c>
      <c r="C78" s="28">
        <f>'regathered clean (EDUCATION REM'!E78-'regathered clean (EDUCATION REM'!C78</f>
        <v>9488948</v>
      </c>
      <c r="D78" s="29">
        <f>('regathered clean (EDUCATION REM'!E78-'regathered clean (EDUCATION REM'!C78)/'regathered clean (EDUCATION REM'!C78</f>
        <v>0.09829522576</v>
      </c>
      <c r="E78" s="29">
        <f>('regathered clean (EDUCATION REM'!F78-'regathered clean (EDUCATION REM'!D78)/'regathered clean (EDUCATION REM'!D78</f>
        <v>0.07451861946</v>
      </c>
      <c r="F78" s="30">
        <f t="shared" si="1"/>
        <v>1.319069334</v>
      </c>
      <c r="G78" s="31">
        <f>'regathered clean (EDUCATION REM'!G78-'regathered clean (EDUCATION REM'!E78</f>
        <v>7064202</v>
      </c>
      <c r="H78" s="9">
        <f>('regathered clean (EDUCATION REM'!G78-'regathered clean (EDUCATION REM'!E78)/'regathered clean (EDUCATION REM'!E78</f>
        <v>0.0666282446</v>
      </c>
      <c r="I78" s="9">
        <f>('regathered clean (EDUCATION REM'!H78-'regathered clean (EDUCATION REM'!F78)/'regathered clean (EDUCATION REM'!F78</f>
        <v>0.07525925676</v>
      </c>
      <c r="J78" s="32">
        <f t="shared" si="2"/>
        <v>0.8853162716</v>
      </c>
      <c r="K78" s="31">
        <f>'regathered clean (EDUCATION REM'!I78-'regathered clean (EDUCATION REM'!G78</f>
        <v>2103000</v>
      </c>
      <c r="L78" s="9">
        <f>('regathered clean (EDUCATION REM'!I78-'regathered clean (EDUCATION REM'!G78)/'regathered clean (EDUCATION REM'!G78</f>
        <v>0.01859608211</v>
      </c>
      <c r="M78" s="9">
        <f>('regathered clean (EDUCATION REM'!J78-'regathered clean (EDUCATION REM'!H78)/'regathered clean (EDUCATION REM'!H78</f>
        <v>0.04028765578</v>
      </c>
      <c r="N78" s="32">
        <f t="shared" si="3"/>
        <v>0.4615826298</v>
      </c>
      <c r="O78" s="31">
        <f>'regathered clean (EDUCATION REM'!K78-'regathered clean (EDUCATION REM'!I78</f>
        <v>11089771</v>
      </c>
      <c r="P78" s="9">
        <f>('regathered clean (EDUCATION REM'!K78-'regathered clean (EDUCATION REM'!I78)/'regathered clean (EDUCATION REM'!I78</f>
        <v>0.09627261293</v>
      </c>
      <c r="Q78" s="9">
        <f>('regathered clean (EDUCATION REM'!L78-'regathered clean (EDUCATION REM'!J78)/'regathered clean (EDUCATION REM'!J78</f>
        <v>0.1625897668</v>
      </c>
      <c r="R78" s="32">
        <f t="shared" si="4"/>
        <v>0.5921197552</v>
      </c>
    </row>
    <row r="79">
      <c r="A79" s="27" t="str">
        <f>'regathered clean (EDUCATION REM'!A79</f>
        <v>CO</v>
      </c>
      <c r="B79" s="27" t="str">
        <f>'regathered clean (EDUCATION REM'!B79</f>
        <v>Denver</v>
      </c>
      <c r="C79" s="28">
        <f>'regathered clean (EDUCATION REM'!E79-'regathered clean (EDUCATION REM'!C79</f>
        <v>45010453</v>
      </c>
      <c r="D79" s="29">
        <f>('regathered clean (EDUCATION REM'!E79-'regathered clean (EDUCATION REM'!C79)/'regathered clean (EDUCATION REM'!C79</f>
        <v>0.2257738427</v>
      </c>
      <c r="E79" s="29">
        <f>('regathered clean (EDUCATION REM'!F79-'regathered clean (EDUCATION REM'!D79)/'regathered clean (EDUCATION REM'!D79</f>
        <v>0.06178049922</v>
      </c>
      <c r="F79" s="30">
        <f t="shared" si="1"/>
        <v>3.654451576</v>
      </c>
      <c r="G79" s="33">
        <f>'regathered clean (EDUCATION REM'!G79-'regathered clean (EDUCATION REM'!E79</f>
        <v>9861116</v>
      </c>
      <c r="H79" s="34">
        <f>('regathered clean (EDUCATION REM'!G79-'regathered clean (EDUCATION REM'!E79)/'regathered clean (EDUCATION REM'!E79</f>
        <v>0.04035301223</v>
      </c>
      <c r="I79" s="34">
        <f>('regathered clean (EDUCATION REM'!H79-'regathered clean (EDUCATION REM'!F79)/'regathered clean (EDUCATION REM'!F79</f>
        <v>0.05057958652</v>
      </c>
      <c r="J79" s="35">
        <f t="shared" si="2"/>
        <v>0.7978122204</v>
      </c>
      <c r="K79" s="36">
        <f>'regathered clean (EDUCATION REM'!I79-'regathered clean (EDUCATION REM'!G79</f>
        <v>-24703639</v>
      </c>
      <c r="L79" s="37">
        <f>('regathered clean (EDUCATION REM'!I79-'regathered clean (EDUCATION REM'!G79)/'regathered clean (EDUCATION REM'!G79</f>
        <v>-0.09716952836</v>
      </c>
      <c r="M79" s="37">
        <f>('regathered clean (EDUCATION REM'!J79-'regathered clean (EDUCATION REM'!H79)/'regathered clean (EDUCATION REM'!H79</f>
        <v>-0.09333655494</v>
      </c>
      <c r="N79" s="38">
        <f t="shared" si="3"/>
        <v>1.041066155</v>
      </c>
      <c r="O79" s="39">
        <f>'regathered clean (EDUCATION REM'!K79-'regathered clean (EDUCATION REM'!I79</f>
        <v>16406061</v>
      </c>
      <c r="P79" s="40">
        <f>('regathered clean (EDUCATION REM'!K79-'regathered clean (EDUCATION REM'!I79)/'regathered clean (EDUCATION REM'!I79</f>
        <v>0.07147715794</v>
      </c>
      <c r="Q79" s="40">
        <f>('regathered clean (EDUCATION REM'!L79-'regathered clean (EDUCATION REM'!J79)/'regathered clean (EDUCATION REM'!J79</f>
        <v>0.1080380559</v>
      </c>
      <c r="R79" s="41">
        <f t="shared" si="4"/>
        <v>0.6615924116</v>
      </c>
    </row>
    <row r="80">
      <c r="A80" s="27" t="str">
        <f>'regathered clean (EDUCATION REM'!A80</f>
        <v>CO</v>
      </c>
      <c r="B80" s="27" t="str">
        <f>'regathered clean (EDUCATION REM'!B80</f>
        <v>Durango</v>
      </c>
      <c r="C80" s="28">
        <f>'regathered clean (EDUCATION REM'!E80-'regathered clean (EDUCATION REM'!C80</f>
        <v>303683</v>
      </c>
      <c r="D80" s="29">
        <f>('regathered clean (EDUCATION REM'!E80-'regathered clean (EDUCATION REM'!C80)/'regathered clean (EDUCATION REM'!C80</f>
        <v>0.04036659224</v>
      </c>
      <c r="E80" s="29">
        <f>('regathered clean (EDUCATION REM'!F80-'regathered clean (EDUCATION REM'!D80)/'regathered clean (EDUCATION REM'!D80</f>
        <v>0.02170715107</v>
      </c>
      <c r="F80" s="30">
        <f t="shared" si="1"/>
        <v>1.859598808</v>
      </c>
      <c r="G80" s="31">
        <f>'regathered clean (EDUCATION REM'!G80-'regathered clean (EDUCATION REM'!E80</f>
        <v>590960</v>
      </c>
      <c r="H80" s="9">
        <f>('regathered clean (EDUCATION REM'!G80-'regathered clean (EDUCATION REM'!E80)/'regathered clean (EDUCATION REM'!E80</f>
        <v>0.07550457977</v>
      </c>
      <c r="I80" s="9">
        <f>('regathered clean (EDUCATION REM'!H80-'regathered clean (EDUCATION REM'!F80)/'regathered clean (EDUCATION REM'!F80</f>
        <v>0.09252477669</v>
      </c>
      <c r="J80" s="32">
        <f t="shared" si="2"/>
        <v>0.8160471441</v>
      </c>
      <c r="K80" s="31">
        <f>'regathered clean (EDUCATION REM'!I80-'regathered clean (EDUCATION REM'!G80</f>
        <v>-503855</v>
      </c>
      <c r="L80" s="9">
        <f>('regathered clean (EDUCATION REM'!I80-'regathered clean (EDUCATION REM'!G80)/'regathered clean (EDUCATION REM'!G80</f>
        <v>-0.05985611391</v>
      </c>
      <c r="M80" s="9">
        <f>('regathered clean (EDUCATION REM'!J80-'regathered clean (EDUCATION REM'!H80)/'regathered clean (EDUCATION REM'!H80</f>
        <v>-0.04051983265</v>
      </c>
      <c r="N80" s="32">
        <f t="shared" si="3"/>
        <v>1.477205358</v>
      </c>
      <c r="O80" s="31">
        <f>'regathered clean (EDUCATION REM'!K80-'regathered clean (EDUCATION REM'!I80</f>
        <v>1053615</v>
      </c>
      <c r="P80" s="9">
        <f>('regathered clean (EDUCATION REM'!K80-'regathered clean (EDUCATION REM'!I80)/'regathered clean (EDUCATION REM'!I80</f>
        <v>0.1331344853</v>
      </c>
      <c r="Q80" s="9">
        <f>('regathered clean (EDUCATION REM'!L80-'regathered clean (EDUCATION REM'!J80)/'regathered clean (EDUCATION REM'!J80</f>
        <v>0.2718470451</v>
      </c>
      <c r="R80" s="32">
        <f t="shared" si="4"/>
        <v>0.4897404171</v>
      </c>
    </row>
    <row r="81">
      <c r="A81" s="27" t="str">
        <f>'regathered clean (EDUCATION REM'!A81</f>
        <v>co</v>
      </c>
      <c r="B81" s="27" t="str">
        <f>'regathered clean (EDUCATION REM'!B81</f>
        <v>fort collins</v>
      </c>
      <c r="C81" s="28">
        <f>'regathered clean (EDUCATION REM'!E81-'regathered clean (EDUCATION REM'!C81</f>
        <v>2782078</v>
      </c>
      <c r="D81" s="29">
        <f>('regathered clean (EDUCATION REM'!E81-'regathered clean (EDUCATION REM'!C81)/'regathered clean (EDUCATION REM'!C81</f>
        <v>0.07416068031</v>
      </c>
      <c r="E81" s="29">
        <f>('regathered clean (EDUCATION REM'!F81-'regathered clean (EDUCATION REM'!D81)/'regathered clean (EDUCATION REM'!D81</f>
        <v>0.02567398927</v>
      </c>
      <c r="F81" s="30">
        <f t="shared" si="1"/>
        <v>2.888553061</v>
      </c>
      <c r="G81" s="33">
        <f>'regathered clean (EDUCATION REM'!G81-'regathered clean (EDUCATION REM'!E81</f>
        <v>1537059</v>
      </c>
      <c r="H81" s="34">
        <f>('regathered clean (EDUCATION REM'!G81-'regathered clean (EDUCATION REM'!E81)/'regathered clean (EDUCATION REM'!E81</f>
        <v>0.03814395228</v>
      </c>
      <c r="I81" s="34">
        <f>('regathered clean (EDUCATION REM'!H81-'regathered clean (EDUCATION REM'!F81)/'regathered clean (EDUCATION REM'!F81</f>
        <v>0.03174211078</v>
      </c>
      <c r="J81" s="35">
        <f t="shared" si="2"/>
        <v>1.201682917</v>
      </c>
      <c r="K81" s="36">
        <f>'regathered clean (EDUCATION REM'!I81-'regathered clean (EDUCATION REM'!G81</f>
        <v>5898275</v>
      </c>
      <c r="L81" s="37">
        <f>('regathered clean (EDUCATION REM'!I81-'regathered clean (EDUCATION REM'!G81)/'regathered clean (EDUCATION REM'!G81</f>
        <v>0.1409946361</v>
      </c>
      <c r="M81" s="37">
        <f>('regathered clean (EDUCATION REM'!J81-'regathered clean (EDUCATION REM'!H81)/'regathered clean (EDUCATION REM'!H81</f>
        <v>0.003844693984</v>
      </c>
      <c r="N81" s="38">
        <f t="shared" si="3"/>
        <v>36.67252497</v>
      </c>
      <c r="O81" s="39">
        <f>'regathered clean (EDUCATION REM'!K81-'regathered clean (EDUCATION REM'!I81</f>
        <v>5000217</v>
      </c>
      <c r="P81" s="40">
        <f>('regathered clean (EDUCATION REM'!K81-'regathered clean (EDUCATION REM'!I81)/'regathered clean (EDUCATION REM'!I81</f>
        <v>0.1047569447</v>
      </c>
      <c r="Q81" s="40">
        <f>('regathered clean (EDUCATION REM'!L81-'regathered clean (EDUCATION REM'!J81)/'regathered clean (EDUCATION REM'!J81</f>
        <v>0.2818962126</v>
      </c>
      <c r="R81" s="41">
        <f t="shared" si="4"/>
        <v>0.3716152967</v>
      </c>
    </row>
    <row r="82">
      <c r="A82" s="27" t="str">
        <f>'regathered clean (EDUCATION REM'!A82</f>
        <v>co</v>
      </c>
      <c r="B82" s="27" t="str">
        <f>'regathered clean (EDUCATION REM'!B82</f>
        <v>glenwood springs</v>
      </c>
      <c r="C82" s="28">
        <f>'regathered clean (EDUCATION REM'!E82-'regathered clean (EDUCATION REM'!C82</f>
        <v>343756</v>
      </c>
      <c r="D82" s="29">
        <f>('regathered clean (EDUCATION REM'!E82-'regathered clean (EDUCATION REM'!C82)/'regathered clean (EDUCATION REM'!C82</f>
        <v>0.08751425662</v>
      </c>
      <c r="E82" s="29">
        <f>('regathered clean (EDUCATION REM'!F82-'regathered clean (EDUCATION REM'!D82)/'regathered clean (EDUCATION REM'!D82</f>
        <v>0.02657411565</v>
      </c>
      <c r="F82" s="30">
        <f t="shared" si="1"/>
        <v>3.29321426</v>
      </c>
      <c r="G82" s="31">
        <f>'regathered clean (EDUCATION REM'!G82-'regathered clean (EDUCATION REM'!E82</f>
        <v>230967</v>
      </c>
      <c r="H82" s="9">
        <f>('regathered clean (EDUCATION REM'!G82-'regathered clean (EDUCATION REM'!E82)/'regathered clean (EDUCATION REM'!E82</f>
        <v>0.05406839717</v>
      </c>
      <c r="I82" s="9">
        <f>('regathered clean (EDUCATION REM'!H82-'regathered clean (EDUCATION REM'!F82)/'regathered clean (EDUCATION REM'!F82</f>
        <v>0.282913095</v>
      </c>
      <c r="J82" s="32">
        <f t="shared" si="2"/>
        <v>0.1911130949</v>
      </c>
      <c r="K82" s="31">
        <f>'regathered clean (EDUCATION REM'!I82-'regathered clean (EDUCATION REM'!G82</f>
        <v>-189643</v>
      </c>
      <c r="L82" s="9">
        <f>('regathered clean (EDUCATION REM'!I82-'regathered clean (EDUCATION REM'!G82)/'regathered clean (EDUCATION REM'!G82</f>
        <v>-0.04211740318</v>
      </c>
      <c r="M82" s="9">
        <f>('regathered clean (EDUCATION REM'!J82-'regathered clean (EDUCATION REM'!H82)/'regathered clean (EDUCATION REM'!H82</f>
        <v>-0.07527975402</v>
      </c>
      <c r="N82" s="32">
        <f t="shared" si="3"/>
        <v>0.559478491</v>
      </c>
      <c r="O82" s="31">
        <f>'regathered clean (EDUCATION REM'!K82-'regathered clean (EDUCATION REM'!I82</f>
        <v>360669</v>
      </c>
      <c r="P82" s="9">
        <f>('regathered clean (EDUCATION REM'!K82-'regathered clean (EDUCATION REM'!I82)/'regathered clean (EDUCATION REM'!I82</f>
        <v>0.08362214473</v>
      </c>
      <c r="Q82" s="9">
        <f>('regathered clean (EDUCATION REM'!L82-'regathered clean (EDUCATION REM'!J82)/'regathered clean (EDUCATION REM'!J82</f>
        <v>0.1748750581</v>
      </c>
      <c r="R82" s="32">
        <f t="shared" si="4"/>
        <v>0.478182227</v>
      </c>
    </row>
    <row r="83">
      <c r="A83" s="27" t="str">
        <f>'regathered clean (EDUCATION REM'!A83</f>
        <v>co</v>
      </c>
      <c r="B83" s="27" t="str">
        <f>'regathered clean (EDUCATION REM'!B83</f>
        <v>golden</v>
      </c>
      <c r="C83" s="28">
        <f>'regathered clean (EDUCATION REM'!E83-'regathered clean (EDUCATION REM'!C83</f>
        <v>648937</v>
      </c>
      <c r="D83" s="29">
        <f>('regathered clean (EDUCATION REM'!E83-'regathered clean (EDUCATION REM'!C83)/'regathered clean (EDUCATION REM'!C83</f>
        <v>0.06419233455</v>
      </c>
      <c r="E83" s="29">
        <f>('regathered clean (EDUCATION REM'!F83-'regathered clean (EDUCATION REM'!D83)/'regathered clean (EDUCATION REM'!D83</f>
        <v>0.05998863854</v>
      </c>
      <c r="F83" s="30">
        <f t="shared" si="1"/>
        <v>1.070074869</v>
      </c>
      <c r="G83" s="33">
        <f>'regathered clean (EDUCATION REM'!G83-'regathered clean (EDUCATION REM'!E83</f>
        <v>-141046</v>
      </c>
      <c r="H83" s="34">
        <f>('regathered clean (EDUCATION REM'!G83-'regathered clean (EDUCATION REM'!E83)/'regathered clean (EDUCATION REM'!E83</f>
        <v>-0.01311056118</v>
      </c>
      <c r="I83" s="34">
        <f>('regathered clean (EDUCATION REM'!H83-'regathered clean (EDUCATION REM'!F83)/'regathered clean (EDUCATION REM'!F83</f>
        <v>0.01963881177</v>
      </c>
      <c r="J83" s="35">
        <f t="shared" si="2"/>
        <v>-0.6675842377</v>
      </c>
      <c r="K83" s="36">
        <f>'regathered clean (EDUCATION REM'!I83-'regathered clean (EDUCATION REM'!G83</f>
        <v>120947</v>
      </c>
      <c r="L83" s="37">
        <f>('regathered clean (EDUCATION REM'!I83-'regathered clean (EDUCATION REM'!G83)/'regathered clean (EDUCATION REM'!G83</f>
        <v>0.01139166241</v>
      </c>
      <c r="M83" s="37">
        <f>('regathered clean (EDUCATION REM'!J83-'regathered clean (EDUCATION REM'!H83)/'regathered clean (EDUCATION REM'!H83</f>
        <v>-0.01666298734</v>
      </c>
      <c r="N83" s="38">
        <f t="shared" si="3"/>
        <v>-0.6836506672</v>
      </c>
      <c r="O83" s="39">
        <f>'regathered clean (EDUCATION REM'!K83-'regathered clean (EDUCATION REM'!I83</f>
        <v>186948</v>
      </c>
      <c r="P83" s="40">
        <f>('regathered clean (EDUCATION REM'!K83-'regathered clean (EDUCATION REM'!I83)/'regathered clean (EDUCATION REM'!I83</f>
        <v>0.0174097871</v>
      </c>
      <c r="Q83" s="40">
        <f>('regathered clean (EDUCATION REM'!L83-'regathered clean (EDUCATION REM'!J83)/'regathered clean (EDUCATION REM'!J83</f>
        <v>0.02152762199</v>
      </c>
      <c r="R83" s="41">
        <f t="shared" si="4"/>
        <v>0.8087185431</v>
      </c>
    </row>
    <row r="84">
      <c r="A84" s="27" t="str">
        <f>'regathered clean (EDUCATION REM'!A84</f>
        <v>co</v>
      </c>
      <c r="B84" s="27" t="str">
        <f>'regathered clean (EDUCATION REM'!B84</f>
        <v>grand junction</v>
      </c>
      <c r="C84" s="28">
        <f>'regathered clean (EDUCATION REM'!E84-'regathered clean (EDUCATION REM'!C84</f>
        <v>2662924</v>
      </c>
      <c r="D84" s="29">
        <f>('regathered clean (EDUCATION REM'!E84-'regathered clean (EDUCATION REM'!C84)/'regathered clean (EDUCATION REM'!C84</f>
        <v>0.1157438263</v>
      </c>
      <c r="E84" s="29">
        <f>('regathered clean (EDUCATION REM'!F84-'regathered clean (EDUCATION REM'!D84)/'regathered clean (EDUCATION REM'!D84</f>
        <v>0.09273137506</v>
      </c>
      <c r="F84" s="30">
        <f t="shared" si="1"/>
        <v>1.248162515</v>
      </c>
      <c r="G84" s="31">
        <f>'regathered clean (EDUCATION REM'!G84-'regathered clean (EDUCATION REM'!E84</f>
        <v>3540845</v>
      </c>
      <c r="H84" s="9">
        <f>('regathered clean (EDUCATION REM'!G84-'regathered clean (EDUCATION REM'!E84)/'regathered clean (EDUCATION REM'!E84</f>
        <v>0.1379372258</v>
      </c>
      <c r="I84" s="9">
        <f>('regathered clean (EDUCATION REM'!H84-'regathered clean (EDUCATION REM'!F84)/'regathered clean (EDUCATION REM'!F84</f>
        <v>0.1011107147</v>
      </c>
      <c r="J84" s="32">
        <f t="shared" si="2"/>
        <v>1.364219669</v>
      </c>
      <c r="K84" s="31">
        <f>'regathered clean (EDUCATION REM'!I84-'regathered clean (EDUCATION REM'!G84</f>
        <v>-3945712</v>
      </c>
      <c r="L84" s="9">
        <f>('regathered clean (EDUCATION REM'!I84-'regathered clean (EDUCATION REM'!G84)/'regathered clean (EDUCATION REM'!G84</f>
        <v>-0.1350770754</v>
      </c>
      <c r="M84" s="9">
        <f>('regathered clean (EDUCATION REM'!J84-'regathered clean (EDUCATION REM'!H84)/'regathered clean (EDUCATION REM'!H84</f>
        <v>-0.05526037306</v>
      </c>
      <c r="N84" s="32">
        <f t="shared" si="3"/>
        <v>2.444375018</v>
      </c>
      <c r="O84" s="31">
        <f>'regathered clean (EDUCATION REM'!K84-'regathered clean (EDUCATION REM'!I84</f>
        <v>13538949</v>
      </c>
      <c r="P84" s="9">
        <f>('regathered clean (EDUCATION REM'!K84-'regathered clean (EDUCATION REM'!I84)/'regathered clean (EDUCATION REM'!I84</f>
        <v>0.5358753873</v>
      </c>
      <c r="Q84" s="9">
        <f>('regathered clean (EDUCATION REM'!L84-'regathered clean (EDUCATION REM'!J84)/'regathered clean (EDUCATION REM'!J84</f>
        <v>0.1477525077</v>
      </c>
      <c r="R84" s="32">
        <f t="shared" si="4"/>
        <v>3.626844618</v>
      </c>
    </row>
    <row r="85">
      <c r="A85" s="27" t="str">
        <f>'regathered clean (EDUCATION REM'!A85</f>
        <v>co</v>
      </c>
      <c r="B85" s="27" t="str">
        <f>'regathered clean (EDUCATION REM'!B85</f>
        <v>greeley</v>
      </c>
      <c r="C85" s="28">
        <f>'regathered clean (EDUCATION REM'!E85-'regathered clean (EDUCATION REM'!C85</f>
        <v>1926270</v>
      </c>
      <c r="D85" s="29">
        <f>('regathered clean (EDUCATION REM'!E85-'regathered clean (EDUCATION REM'!C85)/'regathered clean (EDUCATION REM'!C85</f>
        <v>0.07150847554</v>
      </c>
      <c r="E85" s="29">
        <f>('regathered clean (EDUCATION REM'!F85-'regathered clean (EDUCATION REM'!D85)/'regathered clean (EDUCATION REM'!D85</f>
        <v>0.2239952758</v>
      </c>
      <c r="F85" s="30">
        <f t="shared" si="1"/>
        <v>0.3192409986</v>
      </c>
      <c r="G85" s="33">
        <f>'regathered clean (EDUCATION REM'!G85-'regathered clean (EDUCATION REM'!E85</f>
        <v>1370910</v>
      </c>
      <c r="H85" s="34">
        <f>('regathered clean (EDUCATION REM'!G85-'regathered clean (EDUCATION REM'!E85)/'regathered clean (EDUCATION REM'!E85</f>
        <v>0.04749563434</v>
      </c>
      <c r="I85" s="34">
        <f>('regathered clean (EDUCATION REM'!H85-'regathered clean (EDUCATION REM'!F85)/'regathered clean (EDUCATION REM'!F85</f>
        <v>0.02716956243</v>
      </c>
      <c r="J85" s="35">
        <f t="shared" si="2"/>
        <v>1.748119222</v>
      </c>
      <c r="K85" s="36">
        <f>'regathered clean (EDUCATION REM'!I85-'regathered clean (EDUCATION REM'!G85</f>
        <v>1385982</v>
      </c>
      <c r="L85" s="37">
        <f>('regathered clean (EDUCATION REM'!I85-'regathered clean (EDUCATION REM'!G85)/'regathered clean (EDUCATION REM'!G85</f>
        <v>0.04584058132</v>
      </c>
      <c r="M85" s="37">
        <f>('regathered clean (EDUCATION REM'!J85-'regathered clean (EDUCATION REM'!H85)/'regathered clean (EDUCATION REM'!H85</f>
        <v>0.06375256075</v>
      </c>
      <c r="N85" s="38">
        <f t="shared" si="3"/>
        <v>0.7190390595</v>
      </c>
      <c r="O85" s="39">
        <f>'regathered clean (EDUCATION REM'!K85-'regathered clean (EDUCATION REM'!I85</f>
        <v>2618970</v>
      </c>
      <c r="P85" s="40">
        <f>('regathered clean (EDUCATION REM'!K85-'regathered clean (EDUCATION REM'!I85)/'regathered clean (EDUCATION REM'!I85</f>
        <v>0.08282425927</v>
      </c>
      <c r="Q85" s="40">
        <f>('regathered clean (EDUCATION REM'!L85-'regathered clean (EDUCATION REM'!J85)/'regathered clean (EDUCATION REM'!J85</f>
        <v>0.1287372768</v>
      </c>
      <c r="R85" s="41">
        <f t="shared" si="4"/>
        <v>0.6433587951</v>
      </c>
    </row>
    <row r="86">
      <c r="A86" s="27" t="str">
        <f>'regathered clean (EDUCATION REM'!A86</f>
        <v>co</v>
      </c>
      <c r="B86" s="27" t="str">
        <f>'regathered clean (EDUCATION REM'!B86</f>
        <v>ouray</v>
      </c>
      <c r="C86" s="28">
        <f>'regathered clean (EDUCATION REM'!E86-'regathered clean (EDUCATION REM'!C86</f>
        <v>97563</v>
      </c>
      <c r="D86" s="29">
        <f>('regathered clean (EDUCATION REM'!E86-'regathered clean (EDUCATION REM'!C86)/'regathered clean (EDUCATION REM'!C86</f>
        <v>0.1387596216</v>
      </c>
      <c r="E86" s="29">
        <f>('regathered clean (EDUCATION REM'!F86-'regathered clean (EDUCATION REM'!D86)/'regathered clean (EDUCATION REM'!D86</f>
        <v>0.04034003864</v>
      </c>
      <c r="F86" s="30">
        <f t="shared" si="1"/>
        <v>3.439749347</v>
      </c>
      <c r="G86" s="31">
        <f>'regathered clean (EDUCATION REM'!G86-'regathered clean (EDUCATION REM'!E86</f>
        <v>-38710</v>
      </c>
      <c r="H86" s="9">
        <f>('regathered clean (EDUCATION REM'!G86-'regathered clean (EDUCATION REM'!E86)/'regathered clean (EDUCATION REM'!E86</f>
        <v>-0.048346949</v>
      </c>
      <c r="I86" s="9">
        <f>('regathered clean (EDUCATION REM'!H86-'regathered clean (EDUCATION REM'!F86)/'regathered clean (EDUCATION REM'!F86</f>
        <v>0.293059649</v>
      </c>
      <c r="J86" s="32">
        <f t="shared" si="2"/>
        <v>-0.1649730666</v>
      </c>
      <c r="K86" s="31">
        <f>'regathered clean (EDUCATION REM'!I86-'regathered clean (EDUCATION REM'!G86</f>
        <v>71215</v>
      </c>
      <c r="L86" s="9">
        <f>('regathered clean (EDUCATION REM'!I86-'regathered clean (EDUCATION REM'!G86)/'regathered clean (EDUCATION REM'!G86</f>
        <v>0.09346278878</v>
      </c>
      <c r="M86" s="9">
        <f>('regathered clean (EDUCATION REM'!J86-'regathered clean (EDUCATION REM'!H86)/'regathered clean (EDUCATION REM'!H86</f>
        <v>-0.02823997554</v>
      </c>
      <c r="N86" s="32">
        <f t="shared" si="3"/>
        <v>-3.309591704</v>
      </c>
      <c r="O86" s="31">
        <f>'regathered clean (EDUCATION REM'!K86-'regathered clean (EDUCATION REM'!I86</f>
        <v>-24034</v>
      </c>
      <c r="P86" s="9">
        <f>('regathered clean (EDUCATION REM'!K86-'regathered clean (EDUCATION REM'!I86)/'regathered clean (EDUCATION REM'!I86</f>
        <v>-0.02884624617</v>
      </c>
      <c r="Q86" s="9">
        <f>('regathered clean (EDUCATION REM'!L86-'regathered clean (EDUCATION REM'!J86)/'regathered clean (EDUCATION REM'!J86</f>
        <v>0.09686146062</v>
      </c>
      <c r="R86" s="32">
        <f t="shared" si="4"/>
        <v>-0.2978093246</v>
      </c>
    </row>
    <row r="87">
      <c r="A87" s="27" t="str">
        <f>'regathered clean (EDUCATION REM'!A87</f>
        <v>CT</v>
      </c>
      <c r="B87" s="27" t="str">
        <f>'regathered clean (EDUCATION REM'!B87</f>
        <v>Bridgeport</v>
      </c>
      <c r="C87" s="28">
        <f>'regathered clean (EDUCATION REM'!E87-'regathered clean (EDUCATION REM'!C87</f>
        <v>-5626429</v>
      </c>
      <c r="D87" s="29">
        <f>('regathered clean (EDUCATION REM'!E87-'regathered clean (EDUCATION REM'!C87)/'regathered clean (EDUCATION REM'!C87</f>
        <v>-0.05311187001</v>
      </c>
      <c r="E87" s="29">
        <f>('regathered clean (EDUCATION REM'!F87-'regathered clean (EDUCATION REM'!D87)/'regathered clean (EDUCATION REM'!D87</f>
        <v>-0.03554711292</v>
      </c>
      <c r="F87" s="30">
        <f t="shared" si="1"/>
        <v>1.494126123</v>
      </c>
      <c r="G87" s="33">
        <f>'regathered clean (EDUCATION REM'!G87-'regathered clean (EDUCATION REM'!E87</f>
        <v>7613747</v>
      </c>
      <c r="H87" s="34">
        <f>('regathered clean (EDUCATION REM'!G87-'regathered clean (EDUCATION REM'!E87)/'regathered clean (EDUCATION REM'!E87</f>
        <v>0.07590292616</v>
      </c>
      <c r="I87" s="34">
        <f>('regathered clean (EDUCATION REM'!H87-'regathered clean (EDUCATION REM'!F87)/'regathered clean (EDUCATION REM'!F87</f>
        <v>0.7215552347</v>
      </c>
      <c r="J87" s="35">
        <f t="shared" si="2"/>
        <v>0.1051935077</v>
      </c>
      <c r="K87" s="36">
        <f>'regathered clean (EDUCATION REM'!I87-'regathered clean (EDUCATION REM'!G87</f>
        <v>-5506265</v>
      </c>
      <c r="L87" s="37">
        <f>('regathered clean (EDUCATION REM'!I87-'regathered clean (EDUCATION REM'!G87)/'regathered clean (EDUCATION REM'!G87</f>
        <v>-0.05102042802</v>
      </c>
      <c r="M87" s="37">
        <f>('regathered clean (EDUCATION REM'!J87-'regathered clean (EDUCATION REM'!H87)/'regathered clean (EDUCATION REM'!H87</f>
        <v>0.01435014126</v>
      </c>
      <c r="N87" s="38">
        <f t="shared" si="3"/>
        <v>-3.555395525</v>
      </c>
      <c r="O87" s="39">
        <f>'regathered clean (EDUCATION REM'!K87-'regathered clean (EDUCATION REM'!I87</f>
        <v>5978847</v>
      </c>
      <c r="P87" s="40">
        <f>('regathered clean (EDUCATION REM'!K87-'regathered clean (EDUCATION REM'!I87)/'regathered clean (EDUCATION REM'!I87</f>
        <v>0.05837777857</v>
      </c>
      <c r="Q87" s="40">
        <f>('regathered clean (EDUCATION REM'!L87-'regathered clean (EDUCATION REM'!J87)/'regathered clean (EDUCATION REM'!J87</f>
        <v>0.04505180304</v>
      </c>
      <c r="R87" s="41">
        <f t="shared" si="4"/>
        <v>1.29579228</v>
      </c>
    </row>
    <row r="88">
      <c r="A88" s="27" t="str">
        <f>'regathered clean (EDUCATION REM'!A88</f>
        <v>ct</v>
      </c>
      <c r="B88" s="27" t="str">
        <f>'regathered clean (EDUCATION REM'!B88</f>
        <v>hartford</v>
      </c>
      <c r="C88" s="28">
        <f>'regathered clean (EDUCATION REM'!E88-'regathered clean (EDUCATION REM'!C88</f>
        <v>2506216</v>
      </c>
      <c r="D88" s="29">
        <f>('regathered clean (EDUCATION REM'!E88-'regathered clean (EDUCATION REM'!C88)/'regathered clean (EDUCATION REM'!C88</f>
        <v>0.05700184708</v>
      </c>
      <c r="E88" s="29">
        <f>('regathered clean (EDUCATION REM'!F88-'regathered clean (EDUCATION REM'!D88)/'regathered clean (EDUCATION REM'!D88</f>
        <v>-0.1303753364</v>
      </c>
      <c r="F88" s="30">
        <f t="shared" si="1"/>
        <v>-0.4372134229</v>
      </c>
      <c r="G88" s="31">
        <f>'regathered clean (EDUCATION REM'!G88-'regathered clean (EDUCATION REM'!E88</f>
        <v>154201</v>
      </c>
      <c r="H88" s="9">
        <f>('regathered clean (EDUCATION REM'!G88-'regathered clean (EDUCATION REM'!E88)/'regathered clean (EDUCATION REM'!E88</f>
        <v>0.003318041964</v>
      </c>
      <c r="I88" s="9">
        <f>('regathered clean (EDUCATION REM'!H88-'regathered clean (EDUCATION REM'!F88)/'regathered clean (EDUCATION REM'!F88</f>
        <v>1.004247431</v>
      </c>
      <c r="J88" s="32">
        <f t="shared" si="2"/>
        <v>0.003304008417</v>
      </c>
      <c r="K88" s="31">
        <f>'regathered clean (EDUCATION REM'!I88-'regathered clean (EDUCATION REM'!G88</f>
        <v>-1679406</v>
      </c>
      <c r="L88" s="9">
        <f>('regathered clean (EDUCATION REM'!I88-'regathered clean (EDUCATION REM'!G88)/'regathered clean (EDUCATION REM'!G88</f>
        <v>-0.03601735055</v>
      </c>
      <c r="M88" s="9">
        <f>('regathered clean (EDUCATION REM'!J88-'regathered clean (EDUCATION REM'!H88)/'regathered clean (EDUCATION REM'!H88</f>
        <v>-0.009633030739</v>
      </c>
      <c r="N88" s="32">
        <f t="shared" si="3"/>
        <v>3.738942761</v>
      </c>
      <c r="O88" s="31">
        <f>'regathered clean (EDUCATION REM'!K88-'regathered clean (EDUCATION REM'!I88</f>
        <v>3326225</v>
      </c>
      <c r="P88" s="9">
        <f>('regathered clean (EDUCATION REM'!K88-'regathered clean (EDUCATION REM'!I88)/'regathered clean (EDUCATION REM'!I88</f>
        <v>0.07400114994</v>
      </c>
      <c r="Q88" s="9">
        <f>('regathered clean (EDUCATION REM'!L88-'regathered clean (EDUCATION REM'!J88)/'regathered clean (EDUCATION REM'!J88</f>
        <v>0.02853476156</v>
      </c>
      <c r="R88" s="32">
        <f t="shared" si="4"/>
        <v>2.593368435</v>
      </c>
    </row>
    <row r="89">
      <c r="A89" s="27" t="str">
        <f>'regathered clean (EDUCATION REM'!A89</f>
        <v>ct</v>
      </c>
      <c r="B89" s="27" t="str">
        <f>'regathered clean (EDUCATION REM'!B89</f>
        <v>middletown</v>
      </c>
      <c r="C89" s="28">
        <f>'regathered clean (EDUCATION REM'!E89-'regathered clean (EDUCATION REM'!C89</f>
        <v>596301</v>
      </c>
      <c r="D89" s="29">
        <f>('regathered clean (EDUCATION REM'!E89-'regathered clean (EDUCATION REM'!C89)/'regathered clean (EDUCATION REM'!C89</f>
        <v>0.0441403636</v>
      </c>
      <c r="E89" s="29">
        <f>('regathered clean (EDUCATION REM'!F89-'regathered clean (EDUCATION REM'!D89)/'regathered clean (EDUCATION REM'!D89</f>
        <v>0.00926952565</v>
      </c>
      <c r="F89" s="30">
        <f t="shared" si="1"/>
        <v>4.761879439</v>
      </c>
      <c r="G89" s="33">
        <f>'regathered clean (EDUCATION REM'!G89-'regathered clean (EDUCATION REM'!E89</f>
        <v>198830</v>
      </c>
      <c r="H89" s="34">
        <f>('regathered clean (EDUCATION REM'!G89-'regathered clean (EDUCATION REM'!E89)/'regathered clean (EDUCATION REM'!E89</f>
        <v>0.01409591903</v>
      </c>
      <c r="I89" s="34">
        <f>('regathered clean (EDUCATION REM'!H89-'regathered clean (EDUCATION REM'!F89)/'regathered clean (EDUCATION REM'!F89</f>
        <v>0.01282265642</v>
      </c>
      <c r="J89" s="35">
        <f t="shared" si="2"/>
        <v>1.099297881</v>
      </c>
      <c r="K89" s="36">
        <f>'regathered clean (EDUCATION REM'!I89-'regathered clean (EDUCATION REM'!G89</f>
        <v>519755</v>
      </c>
      <c r="L89" s="37">
        <f>('regathered clean (EDUCATION REM'!I89-'regathered clean (EDUCATION REM'!G89)/'regathered clean (EDUCATION REM'!G89</f>
        <v>0.03633549867</v>
      </c>
      <c r="M89" s="37">
        <f>('regathered clean (EDUCATION REM'!J89-'regathered clean (EDUCATION REM'!H89)/'regathered clean (EDUCATION REM'!H89</f>
        <v>0.08415864848</v>
      </c>
      <c r="N89" s="38">
        <f t="shared" si="3"/>
        <v>0.431750026</v>
      </c>
      <c r="O89" s="39">
        <f>'regathered clean (EDUCATION REM'!K89-'regathered clean (EDUCATION REM'!I89</f>
        <v>658220</v>
      </c>
      <c r="P89" s="40">
        <f>('regathered clean (EDUCATION REM'!K89-'regathered clean (EDUCATION REM'!I89)/'regathered clean (EDUCATION REM'!I89</f>
        <v>0.04440206297</v>
      </c>
      <c r="Q89" s="40">
        <f>('regathered clean (EDUCATION REM'!L89-'regathered clean (EDUCATION REM'!J89)/'regathered clean (EDUCATION REM'!J89</f>
        <v>0.01659694816</v>
      </c>
      <c r="R89" s="41">
        <f t="shared" si="4"/>
        <v>2.675314916</v>
      </c>
    </row>
    <row r="90">
      <c r="A90" s="27" t="str">
        <f>'regathered clean (EDUCATION REM'!A90</f>
        <v>CT</v>
      </c>
      <c r="B90" s="27" t="str">
        <f>'regathered clean (EDUCATION REM'!B90</f>
        <v>New Haven</v>
      </c>
      <c r="C90" s="28">
        <f>'regathered clean (EDUCATION REM'!E90-'regathered clean (EDUCATION REM'!C90</f>
        <v>883916</v>
      </c>
      <c r="D90" s="29">
        <f>('regathered clean (EDUCATION REM'!E90-'regathered clean (EDUCATION REM'!C90)/'regathered clean (EDUCATION REM'!C90</f>
        <v>0.02155156723</v>
      </c>
      <c r="E90" s="29">
        <f>('regathered clean (EDUCATION REM'!F90-'regathered clean (EDUCATION REM'!D90)/'regathered clean (EDUCATION REM'!D90</f>
        <v>0.02326776871</v>
      </c>
      <c r="F90" s="30">
        <f t="shared" si="1"/>
        <v>0.9262412523</v>
      </c>
      <c r="G90" s="31">
        <f>'regathered clean (EDUCATION REM'!G90-'regathered clean (EDUCATION REM'!E90</f>
        <v>-365378</v>
      </c>
      <c r="H90" s="9">
        <f>('regathered clean (EDUCATION REM'!G90-'regathered clean (EDUCATION REM'!E90)/'regathered clean (EDUCATION REM'!E90</f>
        <v>-0.0087206722</v>
      </c>
      <c r="I90" s="9">
        <f>('regathered clean (EDUCATION REM'!H90-'regathered clean (EDUCATION REM'!F90)/'regathered clean (EDUCATION REM'!F90</f>
        <v>0.5467782997</v>
      </c>
      <c r="J90" s="32">
        <f t="shared" si="2"/>
        <v>-0.01594919221</v>
      </c>
      <c r="K90" s="31">
        <f>'regathered clean (EDUCATION REM'!I90-'regathered clean (EDUCATION REM'!G90</f>
        <v>1593375</v>
      </c>
      <c r="L90" s="9">
        <f>('regathered clean (EDUCATION REM'!I90-'regathered clean (EDUCATION REM'!G90)/'regathered clean (EDUCATION REM'!G90</f>
        <v>0.03836449777</v>
      </c>
      <c r="M90" s="9">
        <f>('regathered clean (EDUCATION REM'!J90-'regathered clean (EDUCATION REM'!H90)/'regathered clean (EDUCATION REM'!H90</f>
        <v>0.02038840287</v>
      </c>
      <c r="N90" s="32">
        <f t="shared" si="3"/>
        <v>1.881682348</v>
      </c>
      <c r="O90" s="31">
        <f>'regathered clean (EDUCATION REM'!K90-'regathered clean (EDUCATION REM'!I90</f>
        <v>1650419</v>
      </c>
      <c r="P90" s="9">
        <f>('regathered clean (EDUCATION REM'!K90-'regathered clean (EDUCATION REM'!I90)/'regathered clean (EDUCATION REM'!I90</f>
        <v>0.03826977441</v>
      </c>
      <c r="Q90" s="9">
        <f>('regathered clean (EDUCATION REM'!L90-'regathered clean (EDUCATION REM'!J90)/'regathered clean (EDUCATION REM'!J90</f>
        <v>0.06734973166</v>
      </c>
      <c r="R90" s="32">
        <f t="shared" si="4"/>
        <v>0.5682246012</v>
      </c>
    </row>
    <row r="91">
      <c r="A91" s="27" t="str">
        <f>'regathered clean (EDUCATION REM'!A91</f>
        <v>ct</v>
      </c>
      <c r="B91" s="27" t="str">
        <f>'regathered clean (EDUCATION REM'!B91</f>
        <v>new london</v>
      </c>
      <c r="C91" s="28">
        <f>'regathered clean (EDUCATION REM'!E91-'regathered clean (EDUCATION REM'!C91</f>
        <v>-552910</v>
      </c>
      <c r="D91" s="29">
        <f>('regathered clean (EDUCATION REM'!E91-'regathered clean (EDUCATION REM'!C91)/'regathered clean (EDUCATION REM'!C91</f>
        <v>-0.04725015724</v>
      </c>
      <c r="E91" s="29">
        <f>('regathered clean (EDUCATION REM'!F91-'regathered clean (EDUCATION REM'!D91)/'regathered clean (EDUCATION REM'!D91</f>
        <v>0.04057424405</v>
      </c>
      <c r="F91" s="30">
        <f t="shared" si="1"/>
        <v>-1.164535738</v>
      </c>
      <c r="G91" s="33">
        <f>'regathered clean (EDUCATION REM'!G91-'regathered clean (EDUCATION REM'!E91</f>
        <v>417500</v>
      </c>
      <c r="H91" s="34">
        <f>('regathered clean (EDUCATION REM'!G91-'regathered clean (EDUCATION REM'!E91)/'regathered clean (EDUCATION REM'!E91</f>
        <v>0.03744780852</v>
      </c>
      <c r="I91" s="34">
        <f>('regathered clean (EDUCATION REM'!H91-'regathered clean (EDUCATION REM'!F91)/'regathered clean (EDUCATION REM'!F91</f>
        <v>0.01061797264</v>
      </c>
      <c r="J91" s="35">
        <f t="shared" si="2"/>
        <v>3.526832266</v>
      </c>
      <c r="K91" s="36">
        <f>'regathered clean (EDUCATION REM'!I91-'regathered clean (EDUCATION REM'!G91</f>
        <v>602620</v>
      </c>
      <c r="L91" s="37">
        <f>('regathered clean (EDUCATION REM'!I91-'regathered clean (EDUCATION REM'!G91)/'regathered clean (EDUCATION REM'!G91</f>
        <v>0.05210113822</v>
      </c>
      <c r="M91" s="37">
        <f>('regathered clean (EDUCATION REM'!J91-'regathered clean (EDUCATION REM'!H91)/'regathered clean (EDUCATION REM'!H91</f>
        <v>-0.2401598018</v>
      </c>
      <c r="N91" s="38">
        <f t="shared" si="3"/>
        <v>-0.216943626</v>
      </c>
      <c r="O91" s="39">
        <f>'regathered clean (EDUCATION REM'!K91-'regathered clean (EDUCATION REM'!I91</f>
        <v>116046</v>
      </c>
      <c r="P91" s="40">
        <f>('regathered clean (EDUCATION REM'!K91-'regathered clean (EDUCATION REM'!I91)/'regathered clean (EDUCATION REM'!I91</f>
        <v>0.009536222047</v>
      </c>
      <c r="Q91" s="40">
        <f>('regathered clean (EDUCATION REM'!L91-'regathered clean (EDUCATION REM'!J91)/'regathered clean (EDUCATION REM'!J91</f>
        <v>0.02266372231</v>
      </c>
      <c r="R91" s="41">
        <f t="shared" si="4"/>
        <v>0.4207703359</v>
      </c>
    </row>
    <row r="92">
      <c r="A92" s="27" t="str">
        <f>'regathered clean (EDUCATION REM'!A92</f>
        <v>CT</v>
      </c>
      <c r="B92" s="27" t="str">
        <f>'regathered clean (EDUCATION REM'!B92</f>
        <v>Waterbury</v>
      </c>
      <c r="C92" s="28">
        <f>'regathered clean (EDUCATION REM'!E92-'regathered clean (EDUCATION REM'!C92</f>
        <v>-54659</v>
      </c>
      <c r="D92" s="29">
        <f>('regathered clean (EDUCATION REM'!E92-'regathered clean (EDUCATION REM'!C92)/'regathered clean (EDUCATION REM'!C92</f>
        <v>-0.001702588749</v>
      </c>
      <c r="E92" s="29">
        <f>('regathered clean (EDUCATION REM'!F92-'regathered clean (EDUCATION REM'!D92)/'regathered clean (EDUCATION REM'!D92</f>
        <v>-0.001780082017</v>
      </c>
      <c r="F92" s="30">
        <f t="shared" si="1"/>
        <v>0.956466462</v>
      </c>
      <c r="G92" s="31">
        <f>'regathered clean (EDUCATION REM'!G92-'regathered clean (EDUCATION REM'!E92</f>
        <v>1446219</v>
      </c>
      <c r="H92" s="9">
        <f>('regathered clean (EDUCATION REM'!G92-'regathered clean (EDUCATION REM'!E92)/'regathered clean (EDUCATION REM'!E92</f>
        <v>0.04512551746</v>
      </c>
      <c r="I92" s="9">
        <f>('regathered clean (EDUCATION REM'!H92-'regathered clean (EDUCATION REM'!F92)/'regathered clean (EDUCATION REM'!F92</f>
        <v>0.6369275063</v>
      </c>
      <c r="J92" s="32">
        <f t="shared" si="2"/>
        <v>0.07084874969</v>
      </c>
      <c r="K92" s="31">
        <f>'regathered clean (EDUCATION REM'!I92-'regathered clean (EDUCATION REM'!G92</f>
        <v>1063416</v>
      </c>
      <c r="L92" s="9">
        <f>('regathered clean (EDUCATION REM'!I92-'regathered clean (EDUCATION REM'!G92)/'regathered clean (EDUCATION REM'!G92</f>
        <v>0.03174847513</v>
      </c>
      <c r="M92" s="9">
        <f>('regathered clean (EDUCATION REM'!J92-'regathered clean (EDUCATION REM'!H92)/'regathered clean (EDUCATION REM'!H92</f>
        <v>0.0141020755</v>
      </c>
      <c r="N92" s="32">
        <f t="shared" si="3"/>
        <v>2.25133351</v>
      </c>
      <c r="O92" s="31">
        <f>'regathered clean (EDUCATION REM'!K92-'regathered clean (EDUCATION REM'!I92</f>
        <v>1189793</v>
      </c>
      <c r="P92" s="9">
        <f>('regathered clean (EDUCATION REM'!K92-'regathered clean (EDUCATION REM'!I92)/'regathered clean (EDUCATION REM'!I92</f>
        <v>0.03442843286</v>
      </c>
      <c r="Q92" s="9">
        <f>('regathered clean (EDUCATION REM'!L92-'regathered clean (EDUCATION REM'!J92)/'regathered clean (EDUCATION REM'!J92</f>
        <v>0.008902797393</v>
      </c>
      <c r="R92" s="32">
        <f t="shared" si="4"/>
        <v>3.867147744</v>
      </c>
    </row>
    <row r="93">
      <c r="A93" s="27" t="str">
        <f>'regathered clean (EDUCATION REM'!A93</f>
        <v>CT</v>
      </c>
      <c r="B93" s="27" t="str">
        <f>'regathered clean (EDUCATION REM'!B93</f>
        <v>Westport</v>
      </c>
      <c r="C93" s="28">
        <f>'regathered clean (EDUCATION REM'!E93-'regathered clean (EDUCATION REM'!C93</f>
        <v>530791</v>
      </c>
      <c r="D93" s="29">
        <f>('regathered clean (EDUCATION REM'!E93-'regathered clean (EDUCATION REM'!C93)/'regathered clean (EDUCATION REM'!C93</f>
        <v>0.06559942616</v>
      </c>
      <c r="E93" s="29">
        <f>('regathered clean (EDUCATION REM'!F93-'regathered clean (EDUCATION REM'!D93)/'regathered clean (EDUCATION REM'!D93</f>
        <v>0.02278494944</v>
      </c>
      <c r="F93" s="30">
        <f t="shared" si="1"/>
        <v>2.879068322</v>
      </c>
      <c r="G93" s="33">
        <f>'regathered clean (EDUCATION REM'!G93-'regathered clean (EDUCATION REM'!E93</f>
        <v>222962</v>
      </c>
      <c r="H93" s="34">
        <f>('regathered clean (EDUCATION REM'!G93-'regathered clean (EDUCATION REM'!E93)/'regathered clean (EDUCATION REM'!E93</f>
        <v>0.02585909748</v>
      </c>
      <c r="I93" s="34">
        <f>('regathered clean (EDUCATION REM'!H93-'regathered clean (EDUCATION REM'!F93)/'regathered clean (EDUCATION REM'!F93</f>
        <v>1.629246098</v>
      </c>
      <c r="J93" s="35">
        <f t="shared" si="2"/>
        <v>0.01587181796</v>
      </c>
      <c r="K93" s="36">
        <f>'regathered clean (EDUCATION REM'!I93-'regathered clean (EDUCATION REM'!G93</f>
        <v>246962</v>
      </c>
      <c r="L93" s="37">
        <f>('regathered clean (EDUCATION REM'!I93-'regathered clean (EDUCATION REM'!G93)/'regathered clean (EDUCATION REM'!G93</f>
        <v>0.02792061186</v>
      </c>
      <c r="M93" s="37">
        <f>('regathered clean (EDUCATION REM'!J93-'regathered clean (EDUCATION REM'!H93)/'regathered clean (EDUCATION REM'!H93</f>
        <v>0.009298615662</v>
      </c>
      <c r="N93" s="38">
        <f t="shared" si="3"/>
        <v>3.002663286</v>
      </c>
      <c r="O93" s="39">
        <f>'regathered clean (EDUCATION REM'!K93-'regathered clean (EDUCATION REM'!I93</f>
        <v>173607</v>
      </c>
      <c r="P93" s="40">
        <f>('regathered clean (EDUCATION REM'!K93-'regathered clean (EDUCATION REM'!I93)/'regathered clean (EDUCATION REM'!I93</f>
        <v>0.01909424345</v>
      </c>
      <c r="Q93" s="40">
        <f>('regathered clean (EDUCATION REM'!L93-'regathered clean (EDUCATION REM'!J93)/'regathered clean (EDUCATION REM'!J93</f>
        <v>0.02755937426</v>
      </c>
      <c r="R93" s="41">
        <f t="shared" si="4"/>
        <v>0.6928402389</v>
      </c>
    </row>
    <row r="94">
      <c r="A94" s="27" t="str">
        <f>'regathered clean (EDUCATION REM'!A94</f>
        <v>dc</v>
      </c>
      <c r="B94" s="27" t="str">
        <f>'regathered clean (EDUCATION REM'!B94</f>
        <v>washington</v>
      </c>
      <c r="C94" s="28">
        <f>'regathered clean (EDUCATION REM'!E94-'regathered clean (EDUCATION REM'!C94</f>
        <v>6351000</v>
      </c>
      <c r="D94" s="29">
        <f>('regathered clean (EDUCATION REM'!E94-'regathered clean (EDUCATION REM'!C94)/'regathered clean (EDUCATION REM'!C94</f>
        <v>0.01240601724</v>
      </c>
      <c r="E94" s="29">
        <f>('regathered clean (EDUCATION REM'!F94-'regathered clean (EDUCATION REM'!D94)/'regathered clean (EDUCATION REM'!D94</f>
        <v>-0.2939062869</v>
      </c>
      <c r="F94" s="30">
        <f t="shared" si="1"/>
        <v>-0.04221079233</v>
      </c>
      <c r="G94" s="31">
        <f>'regathered clean (EDUCATION REM'!G94-'regathered clean (EDUCATION REM'!E94</f>
        <v>4480000</v>
      </c>
      <c r="H94" s="9">
        <f>('regathered clean (EDUCATION REM'!G94-'regathered clean (EDUCATION REM'!E94)/'regathered clean (EDUCATION REM'!E94</f>
        <v>0.008643976229</v>
      </c>
      <c r="I94" s="9">
        <f>('regathered clean (EDUCATION REM'!H94-'regathered clean (EDUCATION REM'!F94)/'regathered clean (EDUCATION REM'!F94</f>
        <v>0.0856497222</v>
      </c>
      <c r="J94" s="32">
        <f t="shared" si="2"/>
        <v>0.1009224082</v>
      </c>
      <c r="K94" s="31">
        <f>'regathered clean (EDUCATION REM'!I94-'regathered clean (EDUCATION REM'!G94</f>
        <v>7857000</v>
      </c>
      <c r="L94" s="9">
        <f>('regathered clean (EDUCATION REM'!I94-'regathered clean (EDUCATION REM'!G94)/'regathered clean (EDUCATION REM'!G94</f>
        <v>0.01502984161</v>
      </c>
      <c r="M94" s="9">
        <f>('regathered clean (EDUCATION REM'!J94-'regathered clean (EDUCATION REM'!H94)/'regathered clean (EDUCATION REM'!H94</f>
        <v>0.002253378933</v>
      </c>
      <c r="N94" s="32">
        <f t="shared" si="3"/>
        <v>6.669913077</v>
      </c>
      <c r="O94" s="31">
        <f>'regathered clean (EDUCATION REM'!K94-'regathered clean (EDUCATION REM'!I94</f>
        <v>-30870000</v>
      </c>
      <c r="P94" s="9">
        <f>('regathered clean (EDUCATION REM'!K94-'regathered clean (EDUCATION REM'!I94)/'regathered clean (EDUCATION REM'!I94</f>
        <v>-0.05817755556</v>
      </c>
      <c r="Q94" s="9">
        <f>('regathered clean (EDUCATION REM'!L94-'regathered clean (EDUCATION REM'!J94)/'regathered clean (EDUCATION REM'!J94</f>
        <v>0.07873334982</v>
      </c>
      <c r="R94" s="32">
        <f t="shared" si="4"/>
        <v>-0.7389188406</v>
      </c>
    </row>
    <row r="95">
      <c r="A95" s="27" t="str">
        <f>'regathered clean (EDUCATION REM'!A95</f>
        <v>DE</v>
      </c>
      <c r="B95" s="27" t="str">
        <f>'regathered clean (EDUCATION REM'!B95</f>
        <v>Dover</v>
      </c>
      <c r="C95" s="28">
        <f>'regathered clean (EDUCATION REM'!E95-'regathered clean (EDUCATION REM'!C95</f>
        <v>253600</v>
      </c>
      <c r="D95" s="29">
        <f>('regathered clean (EDUCATION REM'!E95-'regathered clean (EDUCATION REM'!C95)/'regathered clean (EDUCATION REM'!C95</f>
        <v>0.01538470872</v>
      </c>
      <c r="E95" s="29">
        <f>('regathered clean (EDUCATION REM'!F95-'regathered clean (EDUCATION REM'!D95)/'regathered clean (EDUCATION REM'!D95</f>
        <v>0.03554025006</v>
      </c>
      <c r="F95" s="30">
        <f t="shared" si="1"/>
        <v>0.4328812737</v>
      </c>
      <c r="G95" s="33">
        <f>'regathered clean (EDUCATION REM'!G95-'regathered clean (EDUCATION REM'!E95</f>
        <v>446400</v>
      </c>
      <c r="H95" s="34">
        <f>('regathered clean (EDUCATION REM'!G95-'regathered clean (EDUCATION REM'!E95)/'regathered clean (EDUCATION REM'!E95</f>
        <v>0.02667064974</v>
      </c>
      <c r="I95" s="34">
        <f>('regathered clean (EDUCATION REM'!H95-'regathered clean (EDUCATION REM'!F95)/'regathered clean (EDUCATION REM'!F95</f>
        <v>0.03941476933</v>
      </c>
      <c r="J95" s="35">
        <f t="shared" si="2"/>
        <v>0.6766663916</v>
      </c>
      <c r="K95" s="36">
        <f>'regathered clean (EDUCATION REM'!I95-'regathered clean (EDUCATION REM'!G95</f>
        <v>636000</v>
      </c>
      <c r="L95" s="37">
        <f>('regathered clean (EDUCATION REM'!I95-'regathered clean (EDUCATION REM'!G95)/'regathered clean (EDUCATION REM'!G95</f>
        <v>0.03701138857</v>
      </c>
      <c r="M95" s="37">
        <f>('regathered clean (EDUCATION REM'!J95-'regathered clean (EDUCATION REM'!H95)/'regathered clean (EDUCATION REM'!H95</f>
        <v>0.02093750899</v>
      </c>
      <c r="N95" s="38">
        <f t="shared" si="3"/>
        <v>1.767707352</v>
      </c>
      <c r="O95" s="39">
        <f>'regathered clean (EDUCATION REM'!K95-'regathered clean (EDUCATION REM'!I95</f>
        <v>691600</v>
      </c>
      <c r="P95" s="40">
        <f>('regathered clean (EDUCATION REM'!K95-'regathered clean (EDUCATION REM'!I95)/'regathered clean (EDUCATION REM'!I95</f>
        <v>0.03881054327</v>
      </c>
      <c r="Q95" s="40">
        <f>('regathered clean (EDUCATION REM'!L95-'regathered clean (EDUCATION REM'!J95)/'regathered clean (EDUCATION REM'!J95</f>
        <v>0.01427119364</v>
      </c>
      <c r="R95" s="41">
        <f t="shared" si="4"/>
        <v>2.719502253</v>
      </c>
    </row>
    <row r="96">
      <c r="A96" s="27" t="str">
        <f>'regathered clean (EDUCATION REM'!A96</f>
        <v>de</v>
      </c>
      <c r="B96" s="27" t="str">
        <f>'regathered clean (EDUCATION REM'!B96</f>
        <v>newark</v>
      </c>
      <c r="C96" s="28">
        <f>'regathered clean (EDUCATION REM'!E96-'regathered clean (EDUCATION REM'!C96</f>
        <v>446185</v>
      </c>
      <c r="D96" s="29">
        <f>('regathered clean (EDUCATION REM'!E96-'regathered clean (EDUCATION REM'!C96)/'regathered clean (EDUCATION REM'!C96</f>
        <v>0.0313741856</v>
      </c>
      <c r="E96" s="29">
        <f>('regathered clean (EDUCATION REM'!F96-'regathered clean (EDUCATION REM'!D96)/'regathered clean (EDUCATION REM'!D96</f>
        <v>0.06084880434</v>
      </c>
      <c r="F96" s="30">
        <f t="shared" si="1"/>
        <v>0.5156089087</v>
      </c>
      <c r="G96" s="31">
        <f>'regathered clean (EDUCATION REM'!G96-'regathered clean (EDUCATION REM'!E96</f>
        <v>1155797</v>
      </c>
      <c r="H96" s="9">
        <f>('regathered clean (EDUCATION REM'!G96-'regathered clean (EDUCATION REM'!E96)/'regathered clean (EDUCATION REM'!E96</f>
        <v>0.07879938013</v>
      </c>
      <c r="I96" s="9">
        <f>('regathered clean (EDUCATION REM'!H96-'regathered clean (EDUCATION REM'!F96)/'regathered clean (EDUCATION REM'!F96</f>
        <v>0.03815485889</v>
      </c>
      <c r="J96" s="32">
        <f t="shared" si="2"/>
        <v>2.065251515</v>
      </c>
      <c r="K96" s="31">
        <f>'regathered clean (EDUCATION REM'!I96-'regathered clean (EDUCATION REM'!G96</f>
        <v>595479</v>
      </c>
      <c r="L96" s="9">
        <f>('regathered clean (EDUCATION REM'!I96-'regathered clean (EDUCATION REM'!G96)/'regathered clean (EDUCATION REM'!G96</f>
        <v>0.03763284055</v>
      </c>
      <c r="M96" s="9">
        <f>('regathered clean (EDUCATION REM'!J96-'regathered clean (EDUCATION REM'!H96)/'regathered clean (EDUCATION REM'!H96</f>
        <v>-0.03160972454</v>
      </c>
      <c r="N96" s="32">
        <f t="shared" si="3"/>
        <v>-1.190546299</v>
      </c>
      <c r="O96" s="31">
        <f>'regathered clean (EDUCATION REM'!K96-'regathered clean (EDUCATION REM'!I96</f>
        <v>605814</v>
      </c>
      <c r="P96" s="9">
        <f>('regathered clean (EDUCATION REM'!K96-'regathered clean (EDUCATION REM'!I96)/'regathered clean (EDUCATION REM'!I96</f>
        <v>0.0368974325</v>
      </c>
      <c r="Q96" s="9">
        <f>('regathered clean (EDUCATION REM'!L96-'regathered clean (EDUCATION REM'!J96)/'regathered clean (EDUCATION REM'!J96</f>
        <v>0.03819168535</v>
      </c>
      <c r="R96" s="32">
        <f t="shared" si="4"/>
        <v>0.9661116592</v>
      </c>
    </row>
    <row r="97">
      <c r="A97" s="27" t="str">
        <f>'regathered clean (EDUCATION REM'!A97</f>
        <v>de</v>
      </c>
      <c r="B97" s="27" t="str">
        <f>'regathered clean (EDUCATION REM'!B97</f>
        <v>wilmington</v>
      </c>
      <c r="C97" s="28">
        <f>'regathered clean (EDUCATION REM'!E97-'regathered clean (EDUCATION REM'!C97</f>
        <v>3003783</v>
      </c>
      <c r="D97" s="29">
        <f>('regathered clean (EDUCATION REM'!E97-'regathered clean (EDUCATION REM'!C97)/'regathered clean (EDUCATION REM'!C97</f>
        <v>0.05389304744</v>
      </c>
      <c r="E97" s="29">
        <f>('regathered clean (EDUCATION REM'!F97-'regathered clean (EDUCATION REM'!D97)/'regathered clean (EDUCATION REM'!D97</f>
        <v>0.04761022757</v>
      </c>
      <c r="F97" s="30">
        <f t="shared" si="1"/>
        <v>1.13196366</v>
      </c>
      <c r="G97" s="33">
        <f>'regathered clean (EDUCATION REM'!G97-'regathered clean (EDUCATION REM'!E97</f>
        <v>-445981</v>
      </c>
      <c r="H97" s="34">
        <f>('regathered clean (EDUCATION REM'!G97-'regathered clean (EDUCATION REM'!E97)/'regathered clean (EDUCATION REM'!E97</f>
        <v>-0.007592486081</v>
      </c>
      <c r="I97" s="34">
        <f>('regathered clean (EDUCATION REM'!H97-'regathered clean (EDUCATION REM'!F97)/'regathered clean (EDUCATION REM'!F97</f>
        <v>0.03135409318</v>
      </c>
      <c r="J97" s="35">
        <f t="shared" si="2"/>
        <v>-0.2421529476</v>
      </c>
      <c r="K97" s="36">
        <f>'regathered clean (EDUCATION REM'!I97-'regathered clean (EDUCATION REM'!G97</f>
        <v>-646057</v>
      </c>
      <c r="L97" s="37">
        <f>('regathered clean (EDUCATION REM'!I97-'regathered clean (EDUCATION REM'!G97)/'regathered clean (EDUCATION REM'!G97</f>
        <v>-0.01108277305</v>
      </c>
      <c r="M97" s="37">
        <f>('regathered clean (EDUCATION REM'!J97-'regathered clean (EDUCATION REM'!H97)/'regathered clean (EDUCATION REM'!H97</f>
        <v>-0.02321968158</v>
      </c>
      <c r="N97" s="38">
        <f t="shared" si="3"/>
        <v>0.4773008197</v>
      </c>
      <c r="O97" s="39">
        <f>'regathered clean (EDUCATION REM'!K97-'regathered clean (EDUCATION REM'!I97</f>
        <v>1527136</v>
      </c>
      <c r="P97" s="40">
        <f>('regathered clean (EDUCATION REM'!K97-'regathered clean (EDUCATION REM'!I97)/'regathered clean (EDUCATION REM'!I97</f>
        <v>0.02649081845</v>
      </c>
      <c r="Q97" s="40">
        <f>('regathered clean (EDUCATION REM'!L97-'regathered clean (EDUCATION REM'!J97)/'regathered clean (EDUCATION REM'!J97</f>
        <v>0.0562770212</v>
      </c>
      <c r="R97" s="41">
        <f t="shared" si="4"/>
        <v>0.4707217598</v>
      </c>
    </row>
    <row r="98">
      <c r="A98" s="27" t="str">
        <f>'regathered clean (EDUCATION REM'!A98</f>
        <v>fl</v>
      </c>
      <c r="B98" s="27" t="str">
        <f>'regathered clean (EDUCATION REM'!B98</f>
        <v>boynton beach</v>
      </c>
      <c r="C98" s="28">
        <f>'regathered clean (EDUCATION REM'!E98-'regathered clean (EDUCATION REM'!C98</f>
        <v>882635</v>
      </c>
      <c r="D98" s="29">
        <f>('regathered clean (EDUCATION REM'!E98-'regathered clean (EDUCATION REM'!C98)/'regathered clean (EDUCATION REM'!C98</f>
        <v>0.02916909705</v>
      </c>
      <c r="E98" s="29">
        <f>('regathered clean (EDUCATION REM'!F98-'regathered clean (EDUCATION REM'!D98)/'regathered clean (EDUCATION REM'!D98</f>
        <v>0.04156954486</v>
      </c>
      <c r="F98" s="30">
        <f t="shared" si="1"/>
        <v>0.701693924</v>
      </c>
      <c r="G98" s="31">
        <f>'regathered clean (EDUCATION REM'!G98-'regathered clean (EDUCATION REM'!E98</f>
        <v>2353262</v>
      </c>
      <c r="H98" s="9">
        <f>('regathered clean (EDUCATION REM'!G98-'regathered clean (EDUCATION REM'!E98)/'regathered clean (EDUCATION REM'!E98</f>
        <v>0.07556581755</v>
      </c>
      <c r="I98" s="9">
        <f>('regathered clean (EDUCATION REM'!H98-'regathered clean (EDUCATION REM'!F98)/'regathered clean (EDUCATION REM'!F98</f>
        <v>0.05831132834</v>
      </c>
      <c r="J98" s="32">
        <f t="shared" si="2"/>
        <v>1.295902866</v>
      </c>
      <c r="K98" s="31">
        <f>'regathered clean (EDUCATION REM'!I98-'regathered clean (EDUCATION REM'!G98</f>
        <v>2081755</v>
      </c>
      <c r="L98" s="9">
        <f>('regathered clean (EDUCATION REM'!I98-'regathered clean (EDUCATION REM'!G98)/'regathered clean (EDUCATION REM'!G98</f>
        <v>0.06215094384</v>
      </c>
      <c r="M98" s="9">
        <f>('regathered clean (EDUCATION REM'!J98-'regathered clean (EDUCATION REM'!H98)/'regathered clean (EDUCATION REM'!H98</f>
        <v>0.01293935293</v>
      </c>
      <c r="N98" s="32">
        <f t="shared" si="3"/>
        <v>4.803249758</v>
      </c>
      <c r="O98" s="31">
        <f>'regathered clean (EDUCATION REM'!K98-'regathered clean (EDUCATION REM'!I98</f>
        <v>2515130</v>
      </c>
      <c r="P98" s="9">
        <f>('regathered clean (EDUCATION REM'!K98-'regathered clean (EDUCATION REM'!I98)/'regathered clean (EDUCATION REM'!I98</f>
        <v>0.07069558783</v>
      </c>
      <c r="Q98" s="9">
        <f>('regathered clean (EDUCATION REM'!L98-'regathered clean (EDUCATION REM'!J98)/'regathered clean (EDUCATION REM'!J98</f>
        <v>0.04896798887</v>
      </c>
      <c r="R98" s="32">
        <f t="shared" si="4"/>
        <v>1.443710258</v>
      </c>
    </row>
    <row r="99">
      <c r="A99" s="27" t="str">
        <f>'regathered clean (EDUCATION REM'!A99</f>
        <v>fl</v>
      </c>
      <c r="B99" s="27" t="str">
        <f>'regathered clean (EDUCATION REM'!B99</f>
        <v>clearwater</v>
      </c>
      <c r="C99" s="28">
        <f>'regathered clean (EDUCATION REM'!E99-'regathered clean (EDUCATION REM'!C99</f>
        <v>962200</v>
      </c>
      <c r="D99" s="29">
        <f>('regathered clean (EDUCATION REM'!E99-'regathered clean (EDUCATION REM'!C99)/'regathered clean (EDUCATION REM'!C99</f>
        <v>0.02324733527</v>
      </c>
      <c r="E99" s="29">
        <f>('regathered clean (EDUCATION REM'!F99-'regathered clean (EDUCATION REM'!D99)/'regathered clean (EDUCATION REM'!D99</f>
        <v>0.0977673097</v>
      </c>
      <c r="F99" s="30">
        <f t="shared" si="1"/>
        <v>0.2377822949</v>
      </c>
      <c r="G99" s="33">
        <f>'regathered clean (EDUCATION REM'!G99-'regathered clean (EDUCATION REM'!E99</f>
        <v>2744166</v>
      </c>
      <c r="H99" s="34">
        <f>('regathered clean (EDUCATION REM'!G99-'regathered clean (EDUCATION REM'!E99)/'regathered clean (EDUCATION REM'!E99</f>
        <v>0.06479441649</v>
      </c>
      <c r="I99" s="34">
        <f>('regathered clean (EDUCATION REM'!H99-'regathered clean (EDUCATION REM'!F99)/'regathered clean (EDUCATION REM'!F99</f>
        <v>0.02601745658</v>
      </c>
      <c r="J99" s="35">
        <f t="shared" si="2"/>
        <v>2.490420856</v>
      </c>
      <c r="K99" s="36">
        <f>'regathered clean (EDUCATION REM'!I99-'regathered clean (EDUCATION REM'!G99</f>
        <v>2163267</v>
      </c>
      <c r="L99" s="37">
        <f>('regathered clean (EDUCATION REM'!I99-'regathered clean (EDUCATION REM'!G99)/'regathered clean (EDUCATION REM'!G99</f>
        <v>0.04797020387</v>
      </c>
      <c r="M99" s="37">
        <f>('regathered clean (EDUCATION REM'!J99-'regathered clean (EDUCATION REM'!H99)/'regathered clean (EDUCATION REM'!H99</f>
        <v>0.01204947327</v>
      </c>
      <c r="N99" s="38">
        <f t="shared" si="3"/>
        <v>3.981103805</v>
      </c>
      <c r="O99" s="39">
        <f>'regathered clean (EDUCATION REM'!K99-'regathered clean (EDUCATION REM'!I99</f>
        <v>1539176</v>
      </c>
      <c r="P99" s="40">
        <f>('regathered clean (EDUCATION REM'!K99-'regathered clean (EDUCATION REM'!I99)/'regathered clean (EDUCATION REM'!I99</f>
        <v>0.03256872723</v>
      </c>
      <c r="Q99" s="40">
        <f>('regathered clean (EDUCATION REM'!L99-'regathered clean (EDUCATION REM'!J99)/'regathered clean (EDUCATION REM'!J99</f>
        <v>0.07146944822</v>
      </c>
      <c r="R99" s="41">
        <f t="shared" si="4"/>
        <v>0.4557013947</v>
      </c>
    </row>
    <row r="100">
      <c r="A100" s="27" t="str">
        <f>'regathered clean (EDUCATION REM'!A100</f>
        <v>FL</v>
      </c>
      <c r="B100" s="27" t="str">
        <f>'regathered clean (EDUCATION REM'!B100</f>
        <v>Coral Springs</v>
      </c>
      <c r="C100" s="28">
        <f>'regathered clean (EDUCATION REM'!E100-'regathered clean (EDUCATION REM'!C100</f>
        <v>0</v>
      </c>
      <c r="D100" s="29" t="str">
        <f>('regathered clean (EDUCATION REM'!E100-'regathered clean (EDUCATION REM'!C100)/'regathered clean (EDUCATION REM'!C100</f>
        <v>#DIV/0!</v>
      </c>
      <c r="E100" s="29" t="str">
        <f>('regathered clean (EDUCATION REM'!F100-'regathered clean (EDUCATION REM'!D100)/'regathered clean (EDUCATION REM'!D100</f>
        <v>#DIV/0!</v>
      </c>
      <c r="F100" s="27" t="str">
        <f t="shared" si="1"/>
        <v>#DIV/0!</v>
      </c>
      <c r="G100" s="31">
        <f>'regathered clean (EDUCATION REM'!G100-'regathered clean (EDUCATION REM'!E100</f>
        <v>54939564</v>
      </c>
      <c r="H100" s="9" t="str">
        <f>('regathered clean (EDUCATION REM'!G100-'regathered clean (EDUCATION REM'!E100)/'regathered clean (EDUCATION REM'!E100</f>
        <v>#DIV/0!</v>
      </c>
      <c r="I100" s="9" t="str">
        <f>('regathered clean (EDUCATION REM'!H100-'regathered clean (EDUCATION REM'!F100)/'regathered clean (EDUCATION REM'!F100</f>
        <v>#DIV/0!</v>
      </c>
      <c r="J100" s="8" t="str">
        <f t="shared" si="2"/>
        <v>#DIV/0!</v>
      </c>
      <c r="K100" s="31">
        <f>'regathered clean (EDUCATION REM'!I100-'regathered clean (EDUCATION REM'!G100</f>
        <v>395902</v>
      </c>
      <c r="L100" s="9">
        <f>('regathered clean (EDUCATION REM'!I100-'regathered clean (EDUCATION REM'!G100)/'regathered clean (EDUCATION REM'!G100</f>
        <v>0.007206136547</v>
      </c>
      <c r="M100" s="9">
        <f>('regathered clean (EDUCATION REM'!J100-'regathered clean (EDUCATION REM'!H100)/'regathered clean (EDUCATION REM'!H100</f>
        <v>-0.1583002996</v>
      </c>
      <c r="N100" s="32">
        <f t="shared" si="3"/>
        <v>-0.04552193878</v>
      </c>
      <c r="O100" s="31">
        <f>'regathered clean (EDUCATION REM'!K100-'regathered clean (EDUCATION REM'!I100</f>
        <v>4881086</v>
      </c>
      <c r="P100" s="9">
        <f>('regathered clean (EDUCATION REM'!K100-'regathered clean (EDUCATION REM'!I100)/'regathered clean (EDUCATION REM'!I100</f>
        <v>0.08820899782</v>
      </c>
      <c r="Q100" s="9">
        <f>('regathered clean (EDUCATION REM'!L100-'regathered clean (EDUCATION REM'!J100)/'regathered clean (EDUCATION REM'!J100</f>
        <v>0.1031381806</v>
      </c>
      <c r="R100" s="32">
        <f t="shared" si="4"/>
        <v>0.8552506676</v>
      </c>
    </row>
    <row r="101">
      <c r="A101" s="27" t="str">
        <f>'regathered clean (EDUCATION REM'!A101</f>
        <v>fl</v>
      </c>
      <c r="B101" s="27" t="str">
        <f>'regathered clean (EDUCATION REM'!B101</f>
        <v>delray beach</v>
      </c>
      <c r="C101" s="28">
        <f>'regathered clean (EDUCATION REM'!E101-'regathered clean (EDUCATION REM'!C101</f>
        <v>4040191</v>
      </c>
      <c r="D101" s="29">
        <f>('regathered clean (EDUCATION REM'!E101-'regathered clean (EDUCATION REM'!C101)/'regathered clean (EDUCATION REM'!C101</f>
        <v>0.1294583226</v>
      </c>
      <c r="E101" s="29">
        <f>('regathered clean (EDUCATION REM'!F101-'regathered clean (EDUCATION REM'!D101)/'regathered clean (EDUCATION REM'!D101</f>
        <v>0.1255343838</v>
      </c>
      <c r="F101" s="30">
        <f t="shared" si="1"/>
        <v>1.031257881</v>
      </c>
      <c r="G101" s="33">
        <f>'regathered clean (EDUCATION REM'!G101-'regathered clean (EDUCATION REM'!E101</f>
        <v>3008529</v>
      </c>
      <c r="H101" s="34">
        <f>('regathered clean (EDUCATION REM'!G101-'regathered clean (EDUCATION REM'!E101)/'regathered clean (EDUCATION REM'!E101</f>
        <v>0.08535167943</v>
      </c>
      <c r="I101" s="34">
        <f>('regathered clean (EDUCATION REM'!H101-'regathered clean (EDUCATION REM'!F101)/'regathered clean (EDUCATION REM'!F101</f>
        <v>0.05136138432</v>
      </c>
      <c r="J101" s="35">
        <f t="shared" si="2"/>
        <v>1.661786974</v>
      </c>
      <c r="K101" s="36">
        <f>'regathered clean (EDUCATION REM'!I101-'regathered clean (EDUCATION REM'!G101</f>
        <v>791890</v>
      </c>
      <c r="L101" s="37">
        <f>('regathered clean (EDUCATION REM'!I101-'regathered clean (EDUCATION REM'!G101)/'regathered clean (EDUCATION REM'!G101</f>
        <v>0.02069913729</v>
      </c>
      <c r="M101" s="37">
        <f>('regathered clean (EDUCATION REM'!J101-'regathered clean (EDUCATION REM'!H101)/'regathered clean (EDUCATION REM'!H101</f>
        <v>0.06141776867</v>
      </c>
      <c r="N101" s="38">
        <f t="shared" si="3"/>
        <v>0.3370219683</v>
      </c>
      <c r="O101" s="39">
        <f>'regathered clean (EDUCATION REM'!K101-'regathered clean (EDUCATION REM'!I101</f>
        <v>2130694</v>
      </c>
      <c r="P101" s="40">
        <f>('regathered clean (EDUCATION REM'!K101-'regathered clean (EDUCATION REM'!I101)/'regathered clean (EDUCATION REM'!I101</f>
        <v>0.05456456804</v>
      </c>
      <c r="Q101" s="40">
        <f>('regathered clean (EDUCATION REM'!L101-'regathered clean (EDUCATION REM'!J101)/'regathered clean (EDUCATION REM'!J101</f>
        <v>0.0262416452</v>
      </c>
      <c r="R101" s="41">
        <f t="shared" si="4"/>
        <v>2.079312011</v>
      </c>
    </row>
    <row r="102">
      <c r="A102" s="27" t="str">
        <f>'regathered clean (EDUCATION REM'!A102</f>
        <v>fl</v>
      </c>
      <c r="B102" s="27" t="str">
        <f>'regathered clean (EDUCATION REM'!B102</f>
        <v>fort lauderdale</v>
      </c>
      <c r="C102" s="28">
        <f>'regathered clean (EDUCATION REM'!E102-'regathered clean (EDUCATION REM'!C102</f>
        <v>4912720</v>
      </c>
      <c r="D102" s="29">
        <f>('regathered clean (EDUCATION REM'!E102-'regathered clean (EDUCATION REM'!C102)/'regathered clean (EDUCATION REM'!C102</f>
        <v>0.04006966238</v>
      </c>
      <c r="E102" s="29">
        <f>('regathered clean (EDUCATION REM'!F102-'regathered clean (EDUCATION REM'!D102)/'regathered clean (EDUCATION REM'!D102</f>
        <v>-0.02623345319</v>
      </c>
      <c r="F102" s="30">
        <f t="shared" si="1"/>
        <v>-1.527426149</v>
      </c>
      <c r="G102" s="31">
        <f>'regathered clean (EDUCATION REM'!G102-'regathered clean (EDUCATION REM'!E102</f>
        <v>3461212</v>
      </c>
      <c r="H102" s="9">
        <f>('regathered clean (EDUCATION REM'!G102-'regathered clean (EDUCATION REM'!E102)/'regathered clean (EDUCATION REM'!E102</f>
        <v>0.02714309977</v>
      </c>
      <c r="I102" s="9">
        <f>('regathered clean (EDUCATION REM'!H102-'regathered clean (EDUCATION REM'!F102)/'regathered clean (EDUCATION REM'!F102</f>
        <v>0.04174286299</v>
      </c>
      <c r="J102" s="32">
        <f t="shared" si="2"/>
        <v>0.6502452831</v>
      </c>
      <c r="K102" s="31">
        <f>'regathered clean (EDUCATION REM'!I102-'regathered clean (EDUCATION REM'!G102</f>
        <v>3283234</v>
      </c>
      <c r="L102" s="9">
        <f>('regathered clean (EDUCATION REM'!I102-'regathered clean (EDUCATION REM'!G102)/'regathered clean (EDUCATION REM'!G102</f>
        <v>0.02506698642</v>
      </c>
      <c r="M102" s="9">
        <f>('regathered clean (EDUCATION REM'!J102-'regathered clean (EDUCATION REM'!H102)/'regathered clean (EDUCATION REM'!H102</f>
        <v>-0.01470223339</v>
      </c>
      <c r="N102" s="32">
        <f t="shared" si="3"/>
        <v>-1.704978133</v>
      </c>
      <c r="O102" s="31">
        <f>'regathered clean (EDUCATION REM'!K102-'regathered clean (EDUCATION REM'!I102</f>
        <v>5840205</v>
      </c>
      <c r="P102" s="9">
        <f>('regathered clean (EDUCATION REM'!K102-'regathered clean (EDUCATION REM'!I102)/'regathered clean (EDUCATION REM'!I102</f>
        <v>0.04349868562</v>
      </c>
      <c r="Q102" s="9">
        <f>('regathered clean (EDUCATION REM'!L102-'regathered clean (EDUCATION REM'!J102)/'regathered clean (EDUCATION REM'!J102</f>
        <v>0.08180286156</v>
      </c>
      <c r="R102" s="32">
        <f t="shared" si="4"/>
        <v>0.531750171</v>
      </c>
    </row>
    <row r="103">
      <c r="A103" s="27" t="str">
        <f>'regathered clean (EDUCATION REM'!A103</f>
        <v>FL</v>
      </c>
      <c r="B103" s="27" t="str">
        <f>'regathered clean (EDUCATION REM'!B103</f>
        <v>Fort Walton Beach</v>
      </c>
      <c r="C103" s="28">
        <f>'regathered clean (EDUCATION REM'!E103-'regathered clean (EDUCATION REM'!C103</f>
        <v>-17842</v>
      </c>
      <c r="D103" s="29">
        <f>('regathered clean (EDUCATION REM'!E103-'regathered clean (EDUCATION REM'!C103)/'regathered clean (EDUCATION REM'!C103</f>
        <v>-0.002982215685</v>
      </c>
      <c r="E103" s="29">
        <f>('regathered clean (EDUCATION REM'!F103-'regathered clean (EDUCATION REM'!D103)/'regathered clean (EDUCATION REM'!D103</f>
        <v>-0.003637606324</v>
      </c>
      <c r="F103" s="30">
        <f t="shared" si="1"/>
        <v>0.8198291457</v>
      </c>
      <c r="G103" s="33">
        <f>'regathered clean (EDUCATION REM'!G103-'regathered clean (EDUCATION REM'!E103</f>
        <v>253643</v>
      </c>
      <c r="H103" s="34">
        <f>('regathered clean (EDUCATION REM'!G103-'regathered clean (EDUCATION REM'!E103)/'regathered clean (EDUCATION REM'!E103</f>
        <v>0.04252217702</v>
      </c>
      <c r="I103" s="34">
        <f>('regathered clean (EDUCATION REM'!H103-'regathered clean (EDUCATION REM'!F103)/'regathered clean (EDUCATION REM'!F103</f>
        <v>0.2034796816</v>
      </c>
      <c r="J103" s="35">
        <f t="shared" si="2"/>
        <v>0.2089750519</v>
      </c>
      <c r="K103" s="36">
        <f>'regathered clean (EDUCATION REM'!I103-'regathered clean (EDUCATION REM'!G103</f>
        <v>542117</v>
      </c>
      <c r="L103" s="37">
        <f>('regathered clean (EDUCATION REM'!I103-'regathered clean (EDUCATION REM'!G103)/'regathered clean (EDUCATION REM'!G103</f>
        <v>0.0871766817</v>
      </c>
      <c r="M103" s="37">
        <f>('regathered clean (EDUCATION REM'!J103-'regathered clean (EDUCATION REM'!H103)/'regathered clean (EDUCATION REM'!H103</f>
        <v>0.002721939163</v>
      </c>
      <c r="N103" s="38">
        <f t="shared" si="3"/>
        <v>32.02741739</v>
      </c>
      <c r="O103" s="39">
        <f>'regathered clean (EDUCATION REM'!K103-'regathered clean (EDUCATION REM'!I103</f>
        <v>200650</v>
      </c>
      <c r="P103" s="40">
        <f>('regathered clean (EDUCATION REM'!K103-'regathered clean (EDUCATION REM'!I103)/'regathered clean (EDUCATION REM'!I103</f>
        <v>0.02967880039</v>
      </c>
      <c r="Q103" s="40">
        <f>('regathered clean (EDUCATION REM'!L103-'regathered clean (EDUCATION REM'!J103)/'regathered clean (EDUCATION REM'!J103</f>
        <v>0.03336686694</v>
      </c>
      <c r="R103" s="41">
        <f t="shared" si="4"/>
        <v>0.8894691984</v>
      </c>
    </row>
    <row r="104">
      <c r="A104" s="27" t="str">
        <f>'regathered clean (EDUCATION REM'!A104</f>
        <v>fl</v>
      </c>
      <c r="B104" s="27" t="str">
        <f>'regathered clean (EDUCATION REM'!B104</f>
        <v>gainesville</v>
      </c>
      <c r="C104" s="28">
        <f>'regathered clean (EDUCATION REM'!E104-'regathered clean (EDUCATION REM'!C104</f>
        <v>1207563</v>
      </c>
      <c r="D104" s="29">
        <f>('regathered clean (EDUCATION REM'!E104-'regathered clean (EDUCATION REM'!C104)/'regathered clean (EDUCATION REM'!C104</f>
        <v>0.03464036741</v>
      </c>
      <c r="E104" s="29">
        <f>('regathered clean (EDUCATION REM'!F104-'regathered clean (EDUCATION REM'!D104)/'regathered clean (EDUCATION REM'!D104</f>
        <v>0.01578355183</v>
      </c>
      <c r="F104" s="30">
        <f t="shared" si="1"/>
        <v>2.194713065</v>
      </c>
      <c r="G104" s="31">
        <f>'regathered clean (EDUCATION REM'!G104-'regathered clean (EDUCATION REM'!E104</f>
        <v>263232</v>
      </c>
      <c r="H104" s="9">
        <f>('regathered clean (EDUCATION REM'!G104-'regathered clean (EDUCATION REM'!E104)/'regathered clean (EDUCATION REM'!E104</f>
        <v>0.007298304124</v>
      </c>
      <c r="I104" s="9">
        <f>('regathered clean (EDUCATION REM'!H104-'regathered clean (EDUCATION REM'!F104)/'regathered clean (EDUCATION REM'!F104</f>
        <v>0.07494732461</v>
      </c>
      <c r="J104" s="32">
        <f t="shared" si="2"/>
        <v>0.09737911476</v>
      </c>
      <c r="K104" s="31">
        <f>'regathered clean (EDUCATION REM'!I104-'regathered clean (EDUCATION REM'!G104</f>
        <v>221759</v>
      </c>
      <c r="L104" s="9">
        <f>('regathered clean (EDUCATION REM'!I104-'regathered clean (EDUCATION REM'!G104)/'regathered clean (EDUCATION REM'!G104</f>
        <v>0.006103886156</v>
      </c>
      <c r="M104" s="9">
        <f>('regathered clean (EDUCATION REM'!J104-'regathered clean (EDUCATION REM'!H104)/'regathered clean (EDUCATION REM'!H104</f>
        <v>0.03468083299</v>
      </c>
      <c r="N104" s="32">
        <f t="shared" si="3"/>
        <v>0.1760017171</v>
      </c>
      <c r="O104" s="31">
        <f>'regathered clean (EDUCATION REM'!K104-'regathered clean (EDUCATION REM'!I104</f>
        <v>-500642</v>
      </c>
      <c r="P104" s="9">
        <f>('regathered clean (EDUCATION REM'!K104-'regathered clean (EDUCATION REM'!I104)/'regathered clean (EDUCATION REM'!I104</f>
        <v>-0.01369650072</v>
      </c>
      <c r="Q104" s="9">
        <f>('regathered clean (EDUCATION REM'!L104-'regathered clean (EDUCATION REM'!J104)/'regathered clean (EDUCATION REM'!J104</f>
        <v>0.05187248305</v>
      </c>
      <c r="R104" s="32">
        <f t="shared" si="4"/>
        <v>-0.2640417407</v>
      </c>
    </row>
    <row r="105">
      <c r="A105" s="27" t="str">
        <f>'regathered clean (EDUCATION REM'!A105</f>
        <v>fl</v>
      </c>
      <c r="B105" s="27" t="str">
        <f>'regathered clean (EDUCATION REM'!B105</f>
        <v>hialeah</v>
      </c>
      <c r="C105" s="28">
        <f>'regathered clean (EDUCATION REM'!E105-'regathered clean (EDUCATION REM'!C105</f>
        <v>5554521</v>
      </c>
      <c r="D105" s="29">
        <f>('regathered clean (EDUCATION REM'!E105-'regathered clean (EDUCATION REM'!C105)/'regathered clean (EDUCATION REM'!C105</f>
        <v>0.09885828853</v>
      </c>
      <c r="E105" s="29">
        <f>('regathered clean (EDUCATION REM'!F105-'regathered clean (EDUCATION REM'!D105)/'regathered clean (EDUCATION REM'!D105</f>
        <v>0.05621096461</v>
      </c>
      <c r="F105" s="30">
        <f t="shared" si="1"/>
        <v>1.758701158</v>
      </c>
      <c r="G105" s="33">
        <f>'regathered clean (EDUCATION REM'!G105-'regathered clean (EDUCATION REM'!E105</f>
        <v>-1534455</v>
      </c>
      <c r="H105" s="34">
        <f>('regathered clean (EDUCATION REM'!G105-'regathered clean (EDUCATION REM'!E105)/'regathered clean (EDUCATION REM'!E105</f>
        <v>-0.02485300704</v>
      </c>
      <c r="I105" s="34">
        <f>('regathered clean (EDUCATION REM'!H105-'regathered clean (EDUCATION REM'!F105)/'regathered clean (EDUCATION REM'!F105</f>
        <v>0.03570302234</v>
      </c>
      <c r="J105" s="35">
        <f t="shared" si="2"/>
        <v>-0.6961037304</v>
      </c>
      <c r="K105" s="36">
        <f>'regathered clean (EDUCATION REM'!I105-'regathered clean (EDUCATION REM'!G105</f>
        <v>2635129</v>
      </c>
      <c r="L105" s="37">
        <f>('regathered clean (EDUCATION REM'!I105-'regathered clean (EDUCATION REM'!G105)/'regathered clean (EDUCATION REM'!G105</f>
        <v>0.0437679878</v>
      </c>
      <c r="M105" s="37">
        <f>('regathered clean (EDUCATION REM'!J105-'regathered clean (EDUCATION REM'!H105)/'regathered clean (EDUCATION REM'!H105</f>
        <v>0.02426784196</v>
      </c>
      <c r="N105" s="38">
        <f t="shared" si="3"/>
        <v>1.803538521</v>
      </c>
      <c r="O105" s="39">
        <f>'regathered clean (EDUCATION REM'!K105-'regathered clean (EDUCATION REM'!I105</f>
        <v>3651173</v>
      </c>
      <c r="P105" s="40">
        <f>('regathered clean (EDUCATION REM'!K105-'regathered clean (EDUCATION REM'!I105)/'regathered clean (EDUCATION REM'!I105</f>
        <v>0.05810093728</v>
      </c>
      <c r="Q105" s="40">
        <f>('regathered clean (EDUCATION REM'!L105-'regathered clean (EDUCATION REM'!J105)/'regathered clean (EDUCATION REM'!J105</f>
        <v>0.05704137318</v>
      </c>
      <c r="R105" s="41">
        <f t="shared" si="4"/>
        <v>1.018575361</v>
      </c>
    </row>
    <row r="106">
      <c r="A106" s="27" t="str">
        <f>'regathered clean (EDUCATION REM'!A106</f>
        <v>fl</v>
      </c>
      <c r="B106" s="27" t="str">
        <f>'regathered clean (EDUCATION REM'!B106</f>
        <v>key west</v>
      </c>
      <c r="C106" s="28">
        <f>'regathered clean (EDUCATION REM'!E106-'regathered clean (EDUCATION REM'!C106</f>
        <v>720298</v>
      </c>
      <c r="D106" s="29">
        <f>('regathered clean (EDUCATION REM'!E106-'regathered clean (EDUCATION REM'!C106)/'regathered clean (EDUCATION REM'!C106</f>
        <v>0.04711126006</v>
      </c>
      <c r="E106" s="29">
        <f>('regathered clean (EDUCATION REM'!F106-'regathered clean (EDUCATION REM'!D106)/'regathered clean (EDUCATION REM'!D106</f>
        <v>0.002032308058</v>
      </c>
      <c r="F106" s="30">
        <f t="shared" si="1"/>
        <v>23.18116089</v>
      </c>
      <c r="G106" s="31">
        <f>'regathered clean (EDUCATION REM'!G106-'regathered clean (EDUCATION REM'!E106</f>
        <v>814313</v>
      </c>
      <c r="H106" s="9">
        <f>('regathered clean (EDUCATION REM'!G106-'regathered clean (EDUCATION REM'!E106)/'regathered clean (EDUCATION REM'!E106</f>
        <v>0.05086406314</v>
      </c>
      <c r="I106" s="9">
        <f>('regathered clean (EDUCATION REM'!H106-'regathered clean (EDUCATION REM'!F106)/'regathered clean (EDUCATION REM'!F106</f>
        <v>0.07604784386</v>
      </c>
      <c r="J106" s="32">
        <f t="shared" si="2"/>
        <v>0.6688429356</v>
      </c>
      <c r="K106" s="31">
        <f>'regathered clean (EDUCATION REM'!I106-'regathered clean (EDUCATION REM'!G106</f>
        <v>-687378</v>
      </c>
      <c r="L106" s="9">
        <f>('regathered clean (EDUCATION REM'!I106-'regathered clean (EDUCATION REM'!G106)/'regathered clean (EDUCATION REM'!G106</f>
        <v>-0.04085721587</v>
      </c>
      <c r="M106" s="9">
        <f>('regathered clean (EDUCATION REM'!J106-'regathered clean (EDUCATION REM'!H106)/'regathered clean (EDUCATION REM'!H106</f>
        <v>-0.09693677777</v>
      </c>
      <c r="N106" s="32">
        <f t="shared" si="3"/>
        <v>0.4214831234</v>
      </c>
      <c r="O106" s="31">
        <f>'regathered clean (EDUCATION REM'!K106-'regathered clean (EDUCATION REM'!I106</f>
        <v>1076094</v>
      </c>
      <c r="P106" s="9">
        <f>('regathered clean (EDUCATION REM'!K106-'regathered clean (EDUCATION REM'!I106)/'regathered clean (EDUCATION REM'!I106</f>
        <v>0.06668683209</v>
      </c>
      <c r="Q106" s="9">
        <f>('regathered clean (EDUCATION REM'!L106-'regathered clean (EDUCATION REM'!J106)/'regathered clean (EDUCATION REM'!J106</f>
        <v>0.09753826438</v>
      </c>
      <c r="R106" s="32">
        <f t="shared" si="4"/>
        <v>0.6836991874</v>
      </c>
    </row>
    <row r="107">
      <c r="A107" s="27" t="str">
        <f>'regathered clean (EDUCATION REM'!A107</f>
        <v>fl</v>
      </c>
      <c r="B107" s="27" t="str">
        <f>'regathered clean (EDUCATION REM'!B107</f>
        <v>lake city</v>
      </c>
      <c r="C107" s="28">
        <f>'regathered clean (EDUCATION REM'!E107-'regathered clean (EDUCATION REM'!C107</f>
        <v>-303871</v>
      </c>
      <c r="D107" s="29">
        <f>('regathered clean (EDUCATION REM'!E107-'regathered clean (EDUCATION REM'!C107)/'regathered clean (EDUCATION REM'!C107</f>
        <v>-0.05594675585</v>
      </c>
      <c r="E107" s="29">
        <f>('regathered clean (EDUCATION REM'!F107-'regathered clean (EDUCATION REM'!D107)/'regathered clean (EDUCATION REM'!D107</f>
        <v>-0.004447982936</v>
      </c>
      <c r="F107" s="30">
        <f t="shared" si="1"/>
        <v>12.57800595</v>
      </c>
      <c r="G107" s="33">
        <f>'regathered clean (EDUCATION REM'!G107-'regathered clean (EDUCATION REM'!E107</f>
        <v>-63592</v>
      </c>
      <c r="H107" s="34">
        <f>('regathered clean (EDUCATION REM'!G107-'regathered clean (EDUCATION REM'!E107)/'regathered clean (EDUCATION REM'!E107</f>
        <v>-0.01240199775</v>
      </c>
      <c r="I107" s="34">
        <f>('regathered clean (EDUCATION REM'!H107-'regathered clean (EDUCATION REM'!F107)/'regathered clean (EDUCATION REM'!F107</f>
        <v>-0.04238356399</v>
      </c>
      <c r="J107" s="35">
        <f t="shared" si="2"/>
        <v>0.2926133761</v>
      </c>
      <c r="K107" s="36">
        <f>'regathered clean (EDUCATION REM'!I107-'regathered clean (EDUCATION REM'!G107</f>
        <v>-128120</v>
      </c>
      <c r="L107" s="37">
        <f>('regathered clean (EDUCATION REM'!I107-'regathered clean (EDUCATION REM'!G107)/'regathered clean (EDUCATION REM'!G107</f>
        <v>-0.02530031286</v>
      </c>
      <c r="M107" s="37">
        <f>('regathered clean (EDUCATION REM'!J107-'regathered clean (EDUCATION REM'!H107)/'regathered clean (EDUCATION REM'!H107</f>
        <v>0.0127614573</v>
      </c>
      <c r="N107" s="38">
        <f t="shared" si="3"/>
        <v>-1.982556715</v>
      </c>
      <c r="O107" s="39">
        <f>'regathered clean (EDUCATION REM'!K107-'regathered clean (EDUCATION REM'!I107</f>
        <v>439375</v>
      </c>
      <c r="P107" s="40">
        <f>('regathered clean (EDUCATION REM'!K107-'regathered clean (EDUCATION REM'!I107)/'regathered clean (EDUCATION REM'!I107</f>
        <v>0.08901710729</v>
      </c>
      <c r="Q107" s="40">
        <f>('regathered clean (EDUCATION REM'!L107-'regathered clean (EDUCATION REM'!J107)/'regathered clean (EDUCATION REM'!J107</f>
        <v>0.1099510686</v>
      </c>
      <c r="R107" s="41">
        <f t="shared" si="4"/>
        <v>0.8096065681</v>
      </c>
    </row>
    <row r="108">
      <c r="A108" s="27" t="str">
        <f>'regathered clean (EDUCATION REM'!A108</f>
        <v>fl</v>
      </c>
      <c r="B108" s="27" t="str">
        <f>'regathered clean (EDUCATION REM'!B108</f>
        <v>marco island</v>
      </c>
      <c r="C108" s="28">
        <f>'regathered clean (EDUCATION REM'!E108-'regathered clean (EDUCATION REM'!C108</f>
        <v>244399</v>
      </c>
      <c r="D108" s="29">
        <f>('regathered clean (EDUCATION REM'!E108-'regathered clean (EDUCATION REM'!C108)/'regathered clean (EDUCATION REM'!C108</f>
        <v>0.05424202562</v>
      </c>
      <c r="E108" s="29">
        <f>('regathered clean (EDUCATION REM'!F108-'regathered clean (EDUCATION REM'!D108)/'regathered clean (EDUCATION REM'!D108</f>
        <v>0.003956440469</v>
      </c>
      <c r="F108" s="30">
        <f t="shared" si="1"/>
        <v>13.70980457</v>
      </c>
      <c r="G108" s="31">
        <f>'regathered clean (EDUCATION REM'!G108-'regathered clean (EDUCATION REM'!E108</f>
        <v>-12438</v>
      </c>
      <c r="H108" s="9">
        <f>('regathered clean (EDUCATION REM'!G108-'regathered clean (EDUCATION REM'!E108)/'regathered clean (EDUCATION REM'!E108</f>
        <v>-0.002618464575</v>
      </c>
      <c r="I108" s="9">
        <f>('regathered clean (EDUCATION REM'!H108-'regathered clean (EDUCATION REM'!F108)/'regathered clean (EDUCATION REM'!F108</f>
        <v>0.04087648277</v>
      </c>
      <c r="J108" s="32">
        <f t="shared" si="2"/>
        <v>-0.06405797167</v>
      </c>
      <c r="K108" s="31">
        <f>'regathered clean (EDUCATION REM'!I108-'regathered clean (EDUCATION REM'!G108</f>
        <v>442701</v>
      </c>
      <c r="L108" s="9">
        <f>('regathered clean (EDUCATION REM'!I108-'regathered clean (EDUCATION REM'!G108)/'regathered clean (EDUCATION REM'!G108</f>
        <v>0.09344268939</v>
      </c>
      <c r="M108" s="9">
        <f>('regathered clean (EDUCATION REM'!J108-'regathered clean (EDUCATION REM'!H108)/'regathered clean (EDUCATION REM'!H108</f>
        <v>-0.016413449</v>
      </c>
      <c r="N108" s="32">
        <f t="shared" si="3"/>
        <v>-5.693056308</v>
      </c>
      <c r="O108" s="31">
        <f>'regathered clean (EDUCATION REM'!K108-'regathered clean (EDUCATION REM'!I108</f>
        <v>376215</v>
      </c>
      <c r="P108" s="9">
        <f>('regathered clean (EDUCATION REM'!K108-'regathered clean (EDUCATION REM'!I108)/'regathered clean (EDUCATION REM'!I108</f>
        <v>0.07262312091</v>
      </c>
      <c r="Q108" s="9">
        <f>('regathered clean (EDUCATION REM'!L108-'regathered clean (EDUCATION REM'!J108)/'regathered clean (EDUCATION REM'!J108</f>
        <v>0.07356743657</v>
      </c>
      <c r="R108" s="32">
        <f t="shared" si="4"/>
        <v>0.9871639451</v>
      </c>
    </row>
    <row r="109">
      <c r="A109" s="27" t="str">
        <f>'regathered clean (EDUCATION REM'!A109</f>
        <v>fl</v>
      </c>
      <c r="B109" s="27" t="str">
        <f>'regathered clean (EDUCATION REM'!B109</f>
        <v>margate</v>
      </c>
      <c r="C109" s="28">
        <f>'regathered clean (EDUCATION REM'!E109-'regathered clean (EDUCATION REM'!C109</f>
        <v>1542388</v>
      </c>
      <c r="D109" s="29">
        <f>('regathered clean (EDUCATION REM'!E109-'regathered clean (EDUCATION REM'!C109)/'regathered clean (EDUCATION REM'!C109</f>
        <v>0.07578625163</v>
      </c>
      <c r="E109" s="29">
        <f>('regathered clean (EDUCATION REM'!F109-'regathered clean (EDUCATION REM'!D109)/'regathered clean (EDUCATION REM'!D109</f>
        <v>0.02125255841</v>
      </c>
      <c r="F109" s="30">
        <f t="shared" si="1"/>
        <v>3.565982512</v>
      </c>
      <c r="G109" s="33">
        <f>'regathered clean (EDUCATION REM'!G109-'regathered clean (EDUCATION REM'!E109</f>
        <v>-236089</v>
      </c>
      <c r="H109" s="34">
        <f>('regathered clean (EDUCATION REM'!G109-'regathered clean (EDUCATION REM'!E109)/'regathered clean (EDUCATION REM'!E109</f>
        <v>-0.0107831725</v>
      </c>
      <c r="I109" s="34">
        <f>('regathered clean (EDUCATION REM'!H109-'regathered clean (EDUCATION REM'!F109)/'regathered clean (EDUCATION REM'!F109</f>
        <v>0.0134377968</v>
      </c>
      <c r="J109" s="35">
        <f t="shared" si="2"/>
        <v>-0.8024509269</v>
      </c>
      <c r="K109" s="36">
        <f>'regathered clean (EDUCATION REM'!I109-'regathered clean (EDUCATION REM'!G109</f>
        <v>570584</v>
      </c>
      <c r="L109" s="37">
        <f>('regathered clean (EDUCATION REM'!I109-'regathered clean (EDUCATION REM'!G109)/'regathered clean (EDUCATION REM'!G109</f>
        <v>0.02634504191</v>
      </c>
      <c r="M109" s="37">
        <f>('regathered clean (EDUCATION REM'!J109-'regathered clean (EDUCATION REM'!H109)/'regathered clean (EDUCATION REM'!H109</f>
        <v>0.03311082419</v>
      </c>
      <c r="N109" s="38">
        <f t="shared" si="3"/>
        <v>0.7956625229</v>
      </c>
      <c r="O109" s="39">
        <f>'regathered clean (EDUCATION REM'!K109-'regathered clean (EDUCATION REM'!I109</f>
        <v>188513</v>
      </c>
      <c r="P109" s="40">
        <f>('regathered clean (EDUCATION REM'!K109-'regathered clean (EDUCATION REM'!I109)/'regathered clean (EDUCATION REM'!I109</f>
        <v>0.00848061252</v>
      </c>
      <c r="Q109" s="40">
        <f>('regathered clean (EDUCATION REM'!L109-'regathered clean (EDUCATION REM'!J109)/'regathered clean (EDUCATION REM'!J109</f>
        <v>-0.09572636124</v>
      </c>
      <c r="R109" s="41">
        <f t="shared" si="4"/>
        <v>-0.0885922374</v>
      </c>
    </row>
    <row r="110">
      <c r="A110" s="27" t="str">
        <f>'regathered clean (EDUCATION REM'!A110</f>
        <v>fl</v>
      </c>
      <c r="B110" s="27" t="str">
        <f>'regathered clean (EDUCATION REM'!B110</f>
        <v>miami</v>
      </c>
      <c r="C110" s="28">
        <f>'regathered clean (EDUCATION REM'!E110-'regathered clean (EDUCATION REM'!C110</f>
        <v>9706000</v>
      </c>
      <c r="D110" s="29">
        <f>('regathered clean (EDUCATION REM'!E110-'regathered clean (EDUCATION REM'!C110)/'regathered clean (EDUCATION REM'!C110</f>
        <v>0.04121688763</v>
      </c>
      <c r="E110" s="29">
        <f>('regathered clean (EDUCATION REM'!F110-'regathered clean (EDUCATION REM'!D110)/'regathered clean (EDUCATION REM'!D110</f>
        <v>0.04976968416</v>
      </c>
      <c r="F110" s="30">
        <f t="shared" si="1"/>
        <v>0.8281524852</v>
      </c>
      <c r="G110" s="31">
        <f>'regathered clean (EDUCATION REM'!G110-'regathered clean (EDUCATION REM'!E110</f>
        <v>20329000</v>
      </c>
      <c r="H110" s="9">
        <f>('regathered clean (EDUCATION REM'!G110-'regathered clean (EDUCATION REM'!E110)/'regathered clean (EDUCATION REM'!E110</f>
        <v>0.08291053542</v>
      </c>
      <c r="I110" s="9">
        <f>('regathered clean (EDUCATION REM'!H110-'regathered clean (EDUCATION REM'!F110)/'regathered clean (EDUCATION REM'!F110</f>
        <v>0.05980456146</v>
      </c>
      <c r="J110" s="32">
        <f t="shared" si="2"/>
        <v>1.386358054</v>
      </c>
      <c r="K110" s="31">
        <f>'regathered clean (EDUCATION REM'!I110-'regathered clean (EDUCATION REM'!G110</f>
        <v>652000</v>
      </c>
      <c r="L110" s="9">
        <f>('regathered clean (EDUCATION REM'!I110-'regathered clean (EDUCATION REM'!G110)/'regathered clean (EDUCATION REM'!G110</f>
        <v>0.002455549655</v>
      </c>
      <c r="M110" s="9">
        <f>('regathered clean (EDUCATION REM'!J110-'regathered clean (EDUCATION REM'!H110)/'regathered clean (EDUCATION REM'!H110</f>
        <v>0.0102988624</v>
      </c>
      <c r="N110" s="32">
        <f t="shared" si="3"/>
        <v>0.2384292128</v>
      </c>
      <c r="O110" s="31">
        <f>'regathered clean (EDUCATION REM'!K110-'regathered clean (EDUCATION REM'!I110</f>
        <v>9899000</v>
      </c>
      <c r="P110" s="9">
        <f>('regathered clean (EDUCATION REM'!K110-'regathered clean (EDUCATION REM'!I110)/'regathered clean (EDUCATION REM'!I110</f>
        <v>0.03719009817</v>
      </c>
      <c r="Q110" s="9">
        <f>('regathered clean (EDUCATION REM'!L110-'regathered clean (EDUCATION REM'!J110)/'regathered clean (EDUCATION REM'!J110</f>
        <v>0.06018524752</v>
      </c>
      <c r="R110" s="32">
        <f t="shared" si="4"/>
        <v>0.617927145</v>
      </c>
    </row>
    <row r="111">
      <c r="A111" s="27" t="str">
        <f>'regathered clean (EDUCATION REM'!A111</f>
        <v>fl</v>
      </c>
      <c r="B111" s="27" t="str">
        <f>'regathered clean (EDUCATION REM'!B111</f>
        <v>naples</v>
      </c>
      <c r="C111" s="28">
        <f>'regathered clean (EDUCATION REM'!E111-'regathered clean (EDUCATION REM'!C111</f>
        <v>666664</v>
      </c>
      <c r="D111" s="29">
        <f>('regathered clean (EDUCATION REM'!E111-'regathered clean (EDUCATION REM'!C111)/'regathered clean (EDUCATION REM'!C111</f>
        <v>0.05356650282</v>
      </c>
      <c r="E111" s="29">
        <f>('regathered clean (EDUCATION REM'!F111-'regathered clean (EDUCATION REM'!D111)/'regathered clean (EDUCATION REM'!D111</f>
        <v>0.06348083006</v>
      </c>
      <c r="F111" s="30">
        <f t="shared" si="1"/>
        <v>0.8438217139</v>
      </c>
      <c r="G111" s="33">
        <f>'regathered clean (EDUCATION REM'!G111-'regathered clean (EDUCATION REM'!E111</f>
        <v>1042053</v>
      </c>
      <c r="H111" s="34">
        <f>('regathered clean (EDUCATION REM'!G111-'regathered clean (EDUCATION REM'!E111)/'regathered clean (EDUCATION REM'!E111</f>
        <v>0.07947200024</v>
      </c>
      <c r="I111" s="34">
        <f>('regathered clean (EDUCATION REM'!H111-'regathered clean (EDUCATION REM'!F111)/'regathered clean (EDUCATION REM'!F111</f>
        <v>0.04429159278</v>
      </c>
      <c r="J111" s="35">
        <f t="shared" si="2"/>
        <v>1.794290863</v>
      </c>
      <c r="K111" s="36">
        <f>'regathered clean (EDUCATION REM'!I111-'regathered clean (EDUCATION REM'!G111</f>
        <v>641937</v>
      </c>
      <c r="L111" s="37">
        <f>('regathered clean (EDUCATION REM'!I111-'regathered clean (EDUCATION REM'!G111)/'regathered clean (EDUCATION REM'!G111</f>
        <v>0.0453529313</v>
      </c>
      <c r="M111" s="37">
        <f>('regathered clean (EDUCATION REM'!J111-'regathered clean (EDUCATION REM'!H111)/'regathered clean (EDUCATION REM'!H111</f>
        <v>0.04133073323</v>
      </c>
      <c r="N111" s="38">
        <f t="shared" si="3"/>
        <v>1.097317365</v>
      </c>
      <c r="O111" s="39">
        <f>'regathered clean (EDUCATION REM'!K111-'regathered clean (EDUCATION REM'!I111</f>
        <v>288273</v>
      </c>
      <c r="P111" s="40">
        <f>('regathered clean (EDUCATION REM'!K111-'regathered clean (EDUCATION REM'!I111)/'regathered clean (EDUCATION REM'!I111</f>
        <v>0.01948291699</v>
      </c>
      <c r="Q111" s="40">
        <f>('regathered clean (EDUCATION REM'!L111-'regathered clean (EDUCATION REM'!J111)/'regathered clean (EDUCATION REM'!J111</f>
        <v>0.02083302477</v>
      </c>
      <c r="R111" s="41">
        <f t="shared" si="4"/>
        <v>0.9351938669</v>
      </c>
    </row>
    <row r="112">
      <c r="A112" s="27" t="str">
        <f>'regathered clean (EDUCATION REM'!A112</f>
        <v>fl</v>
      </c>
      <c r="B112" s="27" t="str">
        <f>'regathered clean (EDUCATION REM'!B112</f>
        <v>ocoee</v>
      </c>
      <c r="C112" s="28">
        <f>'regathered clean (EDUCATION REM'!E112-'regathered clean (EDUCATION REM'!C112</f>
        <v>-551553</v>
      </c>
      <c r="D112" s="29">
        <f>('regathered clean (EDUCATION REM'!E112-'regathered clean (EDUCATION REM'!C112)/'regathered clean (EDUCATION REM'!C112</f>
        <v>-0.04934292543</v>
      </c>
      <c r="E112" s="29">
        <f>('regathered clean (EDUCATION REM'!F112-'regathered clean (EDUCATION REM'!D112)/'regathered clean (EDUCATION REM'!D112</f>
        <v>0.03418778216</v>
      </c>
      <c r="F112" s="30">
        <f t="shared" si="1"/>
        <v>-1.443291209</v>
      </c>
      <c r="G112" s="31">
        <f>'regathered clean (EDUCATION REM'!G112-'regathered clean (EDUCATION REM'!E112</f>
        <v>1691711</v>
      </c>
      <c r="H112" s="9">
        <f>('regathered clean (EDUCATION REM'!G112-'regathered clean (EDUCATION REM'!E112)/'regathered clean (EDUCATION REM'!E112</f>
        <v>0.1591988521</v>
      </c>
      <c r="I112" s="9">
        <f>('regathered clean (EDUCATION REM'!H112-'regathered clean (EDUCATION REM'!F112)/'regathered clean (EDUCATION REM'!F112</f>
        <v>0.05222071987</v>
      </c>
      <c r="J112" s="32">
        <f t="shared" si="2"/>
        <v>3.048576359</v>
      </c>
      <c r="K112" s="31">
        <f>'regathered clean (EDUCATION REM'!I112-'regathered clean (EDUCATION REM'!G112</f>
        <v>880154</v>
      </c>
      <c r="L112" s="9">
        <f>('regathered clean (EDUCATION REM'!I112-'regathered clean (EDUCATION REM'!G112)/'regathered clean (EDUCATION REM'!G112</f>
        <v>0.07145201542</v>
      </c>
      <c r="M112" s="9">
        <f>('regathered clean (EDUCATION REM'!J112-'regathered clean (EDUCATION REM'!H112)/'regathered clean (EDUCATION REM'!H112</f>
        <v>0.009671205575</v>
      </c>
      <c r="N112" s="32">
        <f t="shared" si="3"/>
        <v>7.388118768</v>
      </c>
      <c r="O112" s="31">
        <f>'regathered clean (EDUCATION REM'!K112-'regathered clean (EDUCATION REM'!I112</f>
        <v>94258</v>
      </c>
      <c r="P112" s="9">
        <f>('regathered clean (EDUCATION REM'!K112-'regathered clean (EDUCATION REM'!I112)/'regathered clean (EDUCATION REM'!I112</f>
        <v>0.007141695194</v>
      </c>
      <c r="Q112" s="9">
        <f>('regathered clean (EDUCATION REM'!L112-'regathered clean (EDUCATION REM'!J112)/'regathered clean (EDUCATION REM'!J112</f>
        <v>0.4855989663</v>
      </c>
      <c r="R112" s="32">
        <f t="shared" si="4"/>
        <v>0.01470698187</v>
      </c>
    </row>
    <row r="113">
      <c r="A113" s="27" t="str">
        <f>'regathered clean (EDUCATION REM'!A113</f>
        <v>fl</v>
      </c>
      <c r="B113" s="27" t="str">
        <f>'regathered clean (EDUCATION REM'!B113</f>
        <v>orlando</v>
      </c>
      <c r="C113" s="28">
        <f>'regathered clean (EDUCATION REM'!E113-'regathered clean (EDUCATION REM'!C113</f>
        <v>11840995</v>
      </c>
      <c r="D113" s="29">
        <f>('regathered clean (EDUCATION REM'!E113-'regathered clean (EDUCATION REM'!C113)/'regathered clean (EDUCATION REM'!C113</f>
        <v>0.080728537</v>
      </c>
      <c r="E113" s="29">
        <f>('regathered clean (EDUCATION REM'!F113-'regathered clean (EDUCATION REM'!D113)/'regathered clean (EDUCATION REM'!D113</f>
        <v>0.0965163297</v>
      </c>
      <c r="F113" s="30">
        <f t="shared" si="1"/>
        <v>0.836423611</v>
      </c>
      <c r="G113" s="33">
        <f>'regathered clean (EDUCATION REM'!G113-'regathered clean (EDUCATION REM'!E113</f>
        <v>7993891</v>
      </c>
      <c r="H113" s="34">
        <f>('regathered clean (EDUCATION REM'!G113-'regathered clean (EDUCATION REM'!E113)/'regathered clean (EDUCATION REM'!E113</f>
        <v>0.05042901521</v>
      </c>
      <c r="I113" s="34">
        <f>('regathered clean (EDUCATION REM'!H113-'regathered clean (EDUCATION REM'!F113)/'regathered clean (EDUCATION REM'!F113</f>
        <v>0.06412764358</v>
      </c>
      <c r="J113" s="35">
        <f t="shared" si="2"/>
        <v>0.7863849722</v>
      </c>
      <c r="K113" s="36">
        <f>'regathered clean (EDUCATION REM'!I113-'regathered clean (EDUCATION REM'!G113</f>
        <v>2745196</v>
      </c>
      <c r="L113" s="37">
        <f>('regathered clean (EDUCATION REM'!I113-'regathered clean (EDUCATION REM'!G113)/'regathered clean (EDUCATION REM'!G113</f>
        <v>0.01648651693</v>
      </c>
      <c r="M113" s="37">
        <f>('regathered clean (EDUCATION REM'!J113-'regathered clean (EDUCATION REM'!H113)/'regathered clean (EDUCATION REM'!H113</f>
        <v>0.02805332508</v>
      </c>
      <c r="N113" s="38">
        <f t="shared" si="3"/>
        <v>0.5876849496</v>
      </c>
      <c r="O113" s="39">
        <f>'regathered clean (EDUCATION REM'!K113-'regathered clean (EDUCATION REM'!I113</f>
        <v>2186380</v>
      </c>
      <c r="P113" s="40">
        <f>('regathered clean (EDUCATION REM'!K113-'regathered clean (EDUCATION REM'!I113)/'regathered clean (EDUCATION REM'!I113</f>
        <v>0.01291753299</v>
      </c>
      <c r="Q113" s="40">
        <f>('regathered clean (EDUCATION REM'!L113-'regathered clean (EDUCATION REM'!J113)/'regathered clean (EDUCATION REM'!J113</f>
        <v>0.02049259832</v>
      </c>
      <c r="R113" s="41">
        <f t="shared" si="4"/>
        <v>0.6303511535</v>
      </c>
    </row>
    <row r="114">
      <c r="A114" s="27" t="str">
        <f>'regathered clean (EDUCATION REM'!A114</f>
        <v>fl</v>
      </c>
      <c r="B114" s="27" t="str">
        <f>'regathered clean (EDUCATION REM'!B114</f>
        <v>palm beach</v>
      </c>
      <c r="C114" s="28">
        <f>'regathered clean (EDUCATION REM'!E114-'regathered clean (EDUCATION REM'!C114</f>
        <v>-168682</v>
      </c>
      <c r="D114" s="29">
        <f>('regathered clean (EDUCATION REM'!E114-'regathered clean (EDUCATION REM'!C114)/'regathered clean (EDUCATION REM'!C114</f>
        <v>-0.01131439623</v>
      </c>
      <c r="E114" s="29">
        <f>('regathered clean (EDUCATION REM'!F114-'regathered clean (EDUCATION REM'!D114)/'regathered clean (EDUCATION REM'!D114</f>
        <v>-0.0048076315</v>
      </c>
      <c r="F114" s="30">
        <f t="shared" si="1"/>
        <v>2.353424182</v>
      </c>
      <c r="G114" s="31">
        <f>'regathered clean (EDUCATION REM'!G114-'regathered clean (EDUCATION REM'!E114</f>
        <v>2069367</v>
      </c>
      <c r="H114" s="9">
        <f>('regathered clean (EDUCATION REM'!G114-'regathered clean (EDUCATION REM'!E114)/'regathered clean (EDUCATION REM'!E114</f>
        <v>0.1403918674</v>
      </c>
      <c r="I114" s="9">
        <f>('regathered clean (EDUCATION REM'!H114-'regathered clean (EDUCATION REM'!F114)/'regathered clean (EDUCATION REM'!F114</f>
        <v>0.4782125325</v>
      </c>
      <c r="J114" s="32">
        <f t="shared" si="2"/>
        <v>0.2935763031</v>
      </c>
      <c r="K114" s="31">
        <f>'regathered clean (EDUCATION REM'!I114-'regathered clean (EDUCATION REM'!G114</f>
        <v>97228</v>
      </c>
      <c r="L114" s="9">
        <f>('regathered clean (EDUCATION REM'!I114-'regathered clean (EDUCATION REM'!G114)/'regathered clean (EDUCATION REM'!G114</f>
        <v>0.005784178308</v>
      </c>
      <c r="M114" s="9">
        <f>('regathered clean (EDUCATION REM'!J114-'regathered clean (EDUCATION REM'!H114)/'regathered clean (EDUCATION REM'!H114</f>
        <v>-0.04175887321</v>
      </c>
      <c r="N114" s="32">
        <f t="shared" si="3"/>
        <v>-0.1385137544</v>
      </c>
      <c r="O114" s="31">
        <f>'regathered clean (EDUCATION REM'!K114-'regathered clean (EDUCATION REM'!I114</f>
        <v>-74428</v>
      </c>
      <c r="P114" s="9">
        <f>('regathered clean (EDUCATION REM'!K114-'regathered clean (EDUCATION REM'!I114)/'regathered clean (EDUCATION REM'!I114</f>
        <v>-0.004402322653</v>
      </c>
      <c r="Q114" s="9">
        <f>('regathered clean (EDUCATION REM'!L114-'regathered clean (EDUCATION REM'!J114)/'regathered clean (EDUCATION REM'!J114</f>
        <v>0.02868295822</v>
      </c>
      <c r="R114" s="32">
        <f t="shared" si="4"/>
        <v>-0.1534821694</v>
      </c>
    </row>
    <row r="115">
      <c r="A115" s="27" t="str">
        <f>'regathered clean (EDUCATION REM'!A115</f>
        <v>fl</v>
      </c>
      <c r="B115" s="27" t="str">
        <f>'regathered clean (EDUCATION REM'!B115</f>
        <v>panama city</v>
      </c>
      <c r="C115" s="28">
        <f>'regathered clean (EDUCATION REM'!E115-'regathered clean (EDUCATION REM'!C115</f>
        <v>403941</v>
      </c>
      <c r="D115" s="29">
        <f>('regathered clean (EDUCATION REM'!E115-'regathered clean (EDUCATION REM'!C115)/'regathered clean (EDUCATION REM'!C115</f>
        <v>0.03356110584</v>
      </c>
      <c r="E115" s="29">
        <f>('regathered clean (EDUCATION REM'!F115-'regathered clean (EDUCATION REM'!D115)/'regathered clean (EDUCATION REM'!D115</f>
        <v>0.0353560884</v>
      </c>
      <c r="F115" s="30">
        <f t="shared" si="1"/>
        <v>0.9492313023</v>
      </c>
      <c r="G115" s="33">
        <f>'regathered clean (EDUCATION REM'!G115-'regathered clean (EDUCATION REM'!E115</f>
        <v>-291115</v>
      </c>
      <c r="H115" s="34">
        <f>('regathered clean (EDUCATION REM'!G115-'regathered clean (EDUCATION REM'!E115)/'regathered clean (EDUCATION REM'!E115</f>
        <v>-0.02340166466</v>
      </c>
      <c r="I115" s="34">
        <f>('regathered clean (EDUCATION REM'!H115-'regathered clean (EDUCATION REM'!F115)/'regathered clean (EDUCATION REM'!F115</f>
        <v>0.01678874962</v>
      </c>
      <c r="J115" s="35">
        <f t="shared" si="2"/>
        <v>-1.393889669</v>
      </c>
      <c r="K115" s="36">
        <f>'regathered clean (EDUCATION REM'!I115-'regathered clean (EDUCATION REM'!G115</f>
        <v>160588</v>
      </c>
      <c r="L115" s="37">
        <f>('regathered clean (EDUCATION REM'!I115-'regathered clean (EDUCATION REM'!G115)/'regathered clean (EDUCATION REM'!G115</f>
        <v>0.01321841181</v>
      </c>
      <c r="M115" s="37">
        <f>('regathered clean (EDUCATION REM'!J115-'regathered clean (EDUCATION REM'!H115)/'regathered clean (EDUCATION REM'!H115</f>
        <v>0.07762523886</v>
      </c>
      <c r="N115" s="38">
        <f t="shared" si="3"/>
        <v>0.1702849744</v>
      </c>
      <c r="O115" s="39">
        <f>'regathered clean (EDUCATION REM'!K115-'regathered clean (EDUCATION REM'!I115</f>
        <v>-12309400</v>
      </c>
      <c r="P115" s="40">
        <f>('regathered clean (EDUCATION REM'!K115-'regathered clean (EDUCATION REM'!I115)/'regathered clean (EDUCATION REM'!I115</f>
        <v>-1</v>
      </c>
      <c r="Q115" s="40">
        <f>('regathered clean (EDUCATION REM'!L115-'regathered clean (EDUCATION REM'!J115)/'regathered clean (EDUCATION REM'!J115</f>
        <v>-1</v>
      </c>
      <c r="R115" s="41">
        <f t="shared" si="4"/>
        <v>1</v>
      </c>
    </row>
    <row r="116">
      <c r="A116" s="27" t="str">
        <f>'regathered clean (EDUCATION REM'!A116</f>
        <v>fl</v>
      </c>
      <c r="B116" s="27" t="str">
        <f>'regathered clean (EDUCATION REM'!B116</f>
        <v>pembroke pines</v>
      </c>
      <c r="C116" s="28">
        <f>'regathered clean (EDUCATION REM'!E116-'regathered clean (EDUCATION REM'!C116</f>
        <v>5775869</v>
      </c>
      <c r="D116" s="29">
        <f>('regathered clean (EDUCATION REM'!E116-'regathered clean (EDUCATION REM'!C116)/'regathered clean (EDUCATION REM'!C116</f>
        <v>0.08770808726</v>
      </c>
      <c r="E116" s="29">
        <f>('regathered clean (EDUCATION REM'!F116-'regathered clean (EDUCATION REM'!D116)/'regathered clean (EDUCATION REM'!D116</f>
        <v>0.04759849233</v>
      </c>
      <c r="F116" s="30">
        <f t="shared" si="1"/>
        <v>1.842665239</v>
      </c>
      <c r="G116" s="31">
        <f>'regathered clean (EDUCATION REM'!G116-'regathered clean (EDUCATION REM'!E116</f>
        <v>359089</v>
      </c>
      <c r="H116" s="9">
        <f>('regathered clean (EDUCATION REM'!G116-'regathered clean (EDUCATION REM'!E116)/'regathered clean (EDUCATION REM'!E116</f>
        <v>0.005013165582</v>
      </c>
      <c r="I116" s="9">
        <f>('regathered clean (EDUCATION REM'!H116-'regathered clean (EDUCATION REM'!F116)/'regathered clean (EDUCATION REM'!F116</f>
        <v>0.04598124036</v>
      </c>
      <c r="J116" s="32">
        <f t="shared" si="2"/>
        <v>0.1090263234</v>
      </c>
      <c r="K116" s="31">
        <f>'regathered clean (EDUCATION REM'!I116-'regathered clean (EDUCATION REM'!G116</f>
        <v>2864140</v>
      </c>
      <c r="L116" s="9">
        <f>('regathered clean (EDUCATION REM'!I116-'regathered clean (EDUCATION REM'!G116)/'regathered clean (EDUCATION REM'!G116</f>
        <v>0.03978619798</v>
      </c>
      <c r="M116" s="9">
        <f>('regathered clean (EDUCATION REM'!J116-'regathered clean (EDUCATION REM'!H116)/'regathered clean (EDUCATION REM'!H116</f>
        <v>0.01634330082</v>
      </c>
      <c r="N116" s="32">
        <f t="shared" si="3"/>
        <v>2.434404066</v>
      </c>
      <c r="O116" s="31">
        <f>'regathered clean (EDUCATION REM'!K116-'regathered clean (EDUCATION REM'!I116</f>
        <v>7355528</v>
      </c>
      <c r="P116" s="9">
        <f>('regathered clean (EDUCATION REM'!K116-'regathered clean (EDUCATION REM'!I116)/'regathered clean (EDUCATION REM'!I116</f>
        <v>0.09826706874</v>
      </c>
      <c r="Q116" s="9">
        <f>('regathered clean (EDUCATION REM'!L116-'regathered clean (EDUCATION REM'!J116)/'regathered clean (EDUCATION REM'!J116</f>
        <v>0.03601295913</v>
      </c>
      <c r="R116" s="32">
        <f t="shared" si="4"/>
        <v>2.728658548</v>
      </c>
    </row>
    <row r="117">
      <c r="A117" s="27" t="str">
        <f>'regathered clean (EDUCATION REM'!A117</f>
        <v>fl</v>
      </c>
      <c r="B117" s="27" t="str">
        <f>'regathered clean (EDUCATION REM'!B117</f>
        <v>pensacola</v>
      </c>
      <c r="C117" s="28">
        <f>'regathered clean (EDUCATION REM'!E117-'regathered clean (EDUCATION REM'!C117</f>
        <v>377500</v>
      </c>
      <c r="D117" s="29">
        <f>('regathered clean (EDUCATION REM'!E117-'regathered clean (EDUCATION REM'!C117)/'regathered clean (EDUCATION REM'!C117</f>
        <v>0.01720640853</v>
      </c>
      <c r="E117" s="29">
        <f>('regathered clean (EDUCATION REM'!F117-'regathered clean (EDUCATION REM'!D117)/'regathered clean (EDUCATION REM'!D117</f>
        <v>0.03492182199</v>
      </c>
      <c r="F117" s="30">
        <f t="shared" si="1"/>
        <v>0.4927122226</v>
      </c>
      <c r="G117" s="33">
        <f>'regathered clean (EDUCATION REM'!G117-'regathered clean (EDUCATION REM'!E117</f>
        <v>1053800</v>
      </c>
      <c r="H117" s="34">
        <f>('regathered clean (EDUCATION REM'!G117-'regathered clean (EDUCATION REM'!E117)/'regathered clean (EDUCATION REM'!E117</f>
        <v>0.04721960837</v>
      </c>
      <c r="I117" s="34">
        <f>('regathered clean (EDUCATION REM'!H117-'regathered clean (EDUCATION REM'!F117)/'regathered clean (EDUCATION REM'!F117</f>
        <v>0.07505764209</v>
      </c>
      <c r="J117" s="35">
        <f t="shared" si="2"/>
        <v>0.6291112677</v>
      </c>
      <c r="K117" s="36">
        <f>'regathered clean (EDUCATION REM'!I117-'regathered clean (EDUCATION REM'!G117</f>
        <v>381700</v>
      </c>
      <c r="L117" s="37">
        <f>('regathered clean (EDUCATION REM'!I117-'regathered clean (EDUCATION REM'!G117)/'regathered clean (EDUCATION REM'!G117</f>
        <v>0.01633234635</v>
      </c>
      <c r="M117" s="37">
        <f>('regathered clean (EDUCATION REM'!J117-'regathered clean (EDUCATION REM'!H117)/'regathered clean (EDUCATION REM'!H117</f>
        <v>0.0326522127</v>
      </c>
      <c r="N117" s="38">
        <f t="shared" si="3"/>
        <v>0.5001911048</v>
      </c>
      <c r="O117" s="39">
        <f>'regathered clean (EDUCATION REM'!K117-'regathered clean (EDUCATION REM'!I117</f>
        <v>447900</v>
      </c>
      <c r="P117" s="40">
        <f>('regathered clean (EDUCATION REM'!K117-'regathered clean (EDUCATION REM'!I117)/'regathered clean (EDUCATION REM'!I117</f>
        <v>0.01885696243</v>
      </c>
      <c r="Q117" s="40">
        <f>('regathered clean (EDUCATION REM'!L117-'regathered clean (EDUCATION REM'!J117)/'regathered clean (EDUCATION REM'!J117</f>
        <v>0.03559235878</v>
      </c>
      <c r="R117" s="41">
        <f t="shared" si="4"/>
        <v>0.5298036733</v>
      </c>
    </row>
    <row r="118">
      <c r="A118" s="27" t="str">
        <f>'regathered clean (EDUCATION REM'!A118</f>
        <v>fl</v>
      </c>
      <c r="B118" s="27" t="str">
        <f>'regathered clean (EDUCATION REM'!B118</f>
        <v>st petersburg</v>
      </c>
      <c r="C118" s="28">
        <f>'regathered clean (EDUCATION REM'!E118-'regathered clean (EDUCATION REM'!C118</f>
        <v>3030791</v>
      </c>
      <c r="D118" s="29">
        <f>('regathered clean (EDUCATION REM'!E118-'regathered clean (EDUCATION REM'!C118)/'regathered clean (EDUCATION REM'!C118</f>
        <v>0.02786752493</v>
      </c>
      <c r="E118" s="29">
        <f>('regathered clean (EDUCATION REM'!F118-'regathered clean (EDUCATION REM'!D118)/'regathered clean (EDUCATION REM'!D118</f>
        <v>0.05436839269</v>
      </c>
      <c r="F118" s="30">
        <f t="shared" si="1"/>
        <v>0.5125684897</v>
      </c>
      <c r="G118" s="31">
        <f>'regathered clean (EDUCATION REM'!G118-'regathered clean (EDUCATION REM'!E118</f>
        <v>3317807</v>
      </c>
      <c r="H118" s="9">
        <f>('regathered clean (EDUCATION REM'!G118-'regathered clean (EDUCATION REM'!E118)/'regathered clean (EDUCATION REM'!E118</f>
        <v>0.02967948655</v>
      </c>
      <c r="I118" s="9">
        <f>('regathered clean (EDUCATION REM'!H118-'regathered clean (EDUCATION REM'!F118)/'regathered clean (EDUCATION REM'!F118</f>
        <v>0.0574488975</v>
      </c>
      <c r="J118" s="32">
        <f t="shared" si="2"/>
        <v>0.5166241277</v>
      </c>
      <c r="K118" s="31">
        <f>'regathered clean (EDUCATION REM'!I118-'regathered clean (EDUCATION REM'!G118</f>
        <v>1675328</v>
      </c>
      <c r="L118" s="9">
        <f>('regathered clean (EDUCATION REM'!I118-'regathered clean (EDUCATION REM'!G118)/'regathered clean (EDUCATION REM'!G118</f>
        <v>0.01455469304</v>
      </c>
      <c r="M118" s="9">
        <f>('regathered clean (EDUCATION REM'!J118-'regathered clean (EDUCATION REM'!H118)/'regathered clean (EDUCATION REM'!H118</f>
        <v>0.04964787661</v>
      </c>
      <c r="N118" s="32">
        <f t="shared" si="3"/>
        <v>0.2931584196</v>
      </c>
      <c r="O118" s="31">
        <f>'regathered clean (EDUCATION REM'!K118-'regathered clean (EDUCATION REM'!I118</f>
        <v>8105500</v>
      </c>
      <c r="P118" s="9">
        <f>('regathered clean (EDUCATION REM'!K118-'regathered clean (EDUCATION REM'!I118)/'regathered clean (EDUCATION REM'!I118</f>
        <v>0.06940768345</v>
      </c>
      <c r="Q118" s="9">
        <f>('regathered clean (EDUCATION REM'!L118-'regathered clean (EDUCATION REM'!J118)/'regathered clean (EDUCATION REM'!J118</f>
        <v>0.05304281379</v>
      </c>
      <c r="R118" s="32">
        <f t="shared" si="4"/>
        <v>1.3085219</v>
      </c>
    </row>
    <row r="119">
      <c r="A119" s="27" t="str">
        <f>'regathered clean (EDUCATION REM'!A119</f>
        <v>fl</v>
      </c>
      <c r="B119" s="27" t="str">
        <f>'regathered clean (EDUCATION REM'!B119</f>
        <v>sunrise</v>
      </c>
      <c r="C119" s="28">
        <f>'regathered clean (EDUCATION REM'!E119-'regathered clean (EDUCATION REM'!C119</f>
        <v>1065950</v>
      </c>
      <c r="D119" s="29">
        <f>('regathered clean (EDUCATION REM'!E119-'regathered clean (EDUCATION REM'!C119)/'regathered clean (EDUCATION REM'!C119</f>
        <v>0.02286936453</v>
      </c>
      <c r="E119" s="29">
        <f>('regathered clean (EDUCATION REM'!F119-'regathered clean (EDUCATION REM'!D119)/'regathered clean (EDUCATION REM'!D119</f>
        <v>0.04864562511</v>
      </c>
      <c r="F119" s="30">
        <f t="shared" si="1"/>
        <v>0.4701217115</v>
      </c>
      <c r="G119" s="33">
        <f>'regathered clean (EDUCATION REM'!G119-'regathered clean (EDUCATION REM'!E119</f>
        <v>1642050</v>
      </c>
      <c r="H119" s="34">
        <f>('regathered clean (EDUCATION REM'!G119-'regathered clean (EDUCATION REM'!E119)/'regathered clean (EDUCATION REM'!E119</f>
        <v>0.03444161192</v>
      </c>
      <c r="I119" s="34">
        <f>('regathered clean (EDUCATION REM'!H119-'regathered clean (EDUCATION REM'!F119)/'regathered clean (EDUCATION REM'!F119</f>
        <v>0.03714969305</v>
      </c>
      <c r="J119" s="35">
        <f t="shared" si="2"/>
        <v>0.9271035396</v>
      </c>
      <c r="K119" s="36">
        <f>'regathered clean (EDUCATION REM'!I119-'regathered clean (EDUCATION REM'!G119</f>
        <v>329630</v>
      </c>
      <c r="L119" s="37">
        <f>('regathered clean (EDUCATION REM'!I119-'regathered clean (EDUCATION REM'!G119)/'regathered clean (EDUCATION REM'!G119</f>
        <v>0.006683713722</v>
      </c>
      <c r="M119" s="37">
        <f>('regathered clean (EDUCATION REM'!J119-'regathered clean (EDUCATION REM'!H119)/'regathered clean (EDUCATION REM'!H119</f>
        <v>-0.001120084337</v>
      </c>
      <c r="N119" s="38">
        <f t="shared" si="3"/>
        <v>-5.967152205</v>
      </c>
      <c r="O119" s="39">
        <f>'regathered clean (EDUCATION REM'!K119-'regathered clean (EDUCATION REM'!I119</f>
        <v>672060</v>
      </c>
      <c r="P119" s="40">
        <f>('regathered clean (EDUCATION REM'!K119-'regathered clean (EDUCATION REM'!I119)/'regathered clean (EDUCATION REM'!I119</f>
        <v>0.01353649149</v>
      </c>
      <c r="Q119" s="40">
        <f>('regathered clean (EDUCATION REM'!L119-'regathered clean (EDUCATION REM'!J119)/'regathered clean (EDUCATION REM'!J119</f>
        <v>0.08423169315</v>
      </c>
      <c r="R119" s="41">
        <f t="shared" si="4"/>
        <v>0.1607054421</v>
      </c>
    </row>
    <row r="120">
      <c r="A120" s="27" t="str">
        <f>'regathered clean (EDUCATION REM'!A120</f>
        <v>fl</v>
      </c>
      <c r="B120" s="27" t="str">
        <f>'regathered clean (EDUCATION REM'!B120</f>
        <v>tallahassee</v>
      </c>
      <c r="C120" s="28">
        <f>'regathered clean (EDUCATION REM'!E120-'regathered clean (EDUCATION REM'!C120</f>
        <v>58867164</v>
      </c>
      <c r="D120" s="29" t="str">
        <f>('regathered clean (EDUCATION REM'!E120-'regathered clean (EDUCATION REM'!C120)/'regathered clean (EDUCATION REM'!C120</f>
        <v>#DIV/0!</v>
      </c>
      <c r="E120" s="29" t="str">
        <f>('regathered clean (EDUCATION REM'!F120-'regathered clean (EDUCATION REM'!D120)/'regathered clean (EDUCATION REM'!D120</f>
        <v>#DIV/0!</v>
      </c>
      <c r="F120" s="27" t="str">
        <f t="shared" si="1"/>
        <v>#DIV/0!</v>
      </c>
      <c r="G120" s="31">
        <f>'regathered clean (EDUCATION REM'!G120-'regathered clean (EDUCATION REM'!E120</f>
        <v>471223</v>
      </c>
      <c r="H120" s="9">
        <f>('regathered clean (EDUCATION REM'!G120-'regathered clean (EDUCATION REM'!E120)/'regathered clean (EDUCATION REM'!E120</f>
        <v>0.008004853096</v>
      </c>
      <c r="I120" s="9">
        <f>('regathered clean (EDUCATION REM'!H120-'regathered clean (EDUCATION REM'!F120)/'regathered clean (EDUCATION REM'!F120</f>
        <v>0.01621177544</v>
      </c>
      <c r="J120" s="32">
        <f t="shared" si="2"/>
        <v>0.4937678248</v>
      </c>
      <c r="K120" s="31">
        <f>'regathered clean (EDUCATION REM'!I120-'regathered clean (EDUCATION REM'!G120</f>
        <v>-127344</v>
      </c>
      <c r="L120" s="9">
        <f>('regathered clean (EDUCATION REM'!I120-'regathered clean (EDUCATION REM'!G120)/'regathered clean (EDUCATION REM'!G120</f>
        <v>-0.002146064402</v>
      </c>
      <c r="M120" s="9">
        <f>('regathered clean (EDUCATION REM'!J120-'regathered clean (EDUCATION REM'!H120)/'regathered clean (EDUCATION REM'!H120</f>
        <v>0.002379607597</v>
      </c>
      <c r="N120" s="32">
        <f t="shared" si="3"/>
        <v>-0.9018564257</v>
      </c>
      <c r="O120" s="31">
        <f>'regathered clean (EDUCATION REM'!K120-'regathered clean (EDUCATION REM'!I120</f>
        <v>3109482</v>
      </c>
      <c r="P120" s="9">
        <f>('regathered clean (EDUCATION REM'!K120-'regathered clean (EDUCATION REM'!I120)/'regathered clean (EDUCATION REM'!I120</f>
        <v>0.05251523774</v>
      </c>
      <c r="Q120" s="9">
        <f>('regathered clean (EDUCATION REM'!L120-'regathered clean (EDUCATION REM'!J120)/'regathered clean (EDUCATION REM'!J120</f>
        <v>0.06165525503</v>
      </c>
      <c r="R120" s="32">
        <f t="shared" si="4"/>
        <v>0.8517560704</v>
      </c>
    </row>
    <row r="121">
      <c r="A121" s="27" t="str">
        <f>'regathered clean (EDUCATION REM'!A121</f>
        <v>FL</v>
      </c>
      <c r="B121" s="27" t="str">
        <f>'regathered clean (EDUCATION REM'!B121</f>
        <v>Tampa</v>
      </c>
      <c r="C121" s="28">
        <f>'regathered clean (EDUCATION REM'!E121-'regathered clean (EDUCATION REM'!C121</f>
        <v>3682004</v>
      </c>
      <c r="D121" s="29">
        <f>('regathered clean (EDUCATION REM'!E121-'regathered clean (EDUCATION REM'!C121)/'regathered clean (EDUCATION REM'!C121</f>
        <v>0.02353926113</v>
      </c>
      <c r="E121" s="29">
        <f>('regathered clean (EDUCATION REM'!F121-'regathered clean (EDUCATION REM'!D121)/'regathered clean (EDUCATION REM'!D121</f>
        <v>0.04180534198</v>
      </c>
      <c r="F121" s="30">
        <f t="shared" si="1"/>
        <v>0.5630682591</v>
      </c>
      <c r="G121" s="33">
        <f>'regathered clean (EDUCATION REM'!G121-'regathered clean (EDUCATION REM'!E121</f>
        <v>2593307</v>
      </c>
      <c r="H121" s="34">
        <f>('regathered clean (EDUCATION REM'!G121-'regathered clean (EDUCATION REM'!E121)/'regathered clean (EDUCATION REM'!E121</f>
        <v>0.01619787328</v>
      </c>
      <c r="I121" s="34">
        <f>('regathered clean (EDUCATION REM'!H121-'regathered clean (EDUCATION REM'!F121)/'regathered clean (EDUCATION REM'!F121</f>
        <v>0.05272113859</v>
      </c>
      <c r="J121" s="35">
        <f t="shared" si="2"/>
        <v>0.307236788</v>
      </c>
      <c r="K121" s="36">
        <f>'regathered clean (EDUCATION REM'!I121-'regathered clean (EDUCATION REM'!G121</f>
        <v>26052614</v>
      </c>
      <c r="L121" s="37">
        <f>('regathered clean (EDUCATION REM'!I121-'regathered clean (EDUCATION REM'!G121)/'regathered clean (EDUCATION REM'!G121</f>
        <v>0.1601316166</v>
      </c>
      <c r="M121" s="37">
        <f>('regathered clean (EDUCATION REM'!J121-'regathered clean (EDUCATION REM'!H121)/'regathered clean (EDUCATION REM'!H121</f>
        <v>0.05566129798</v>
      </c>
      <c r="N121" s="38">
        <f t="shared" si="3"/>
        <v>2.876893324</v>
      </c>
      <c r="O121" s="39">
        <f>'regathered clean (EDUCATION REM'!K121-'regathered clean (EDUCATION REM'!I121</f>
        <v>7226785</v>
      </c>
      <c r="P121" s="40">
        <f>('regathered clean (EDUCATION REM'!K121-'regathered clean (EDUCATION REM'!I121)/'regathered clean (EDUCATION REM'!I121</f>
        <v>0.03828808584</v>
      </c>
      <c r="Q121" s="40">
        <f>('regathered clean (EDUCATION REM'!L121-'regathered clean (EDUCATION REM'!J121)/'regathered clean (EDUCATION REM'!J121</f>
        <v>0.05211494271</v>
      </c>
      <c r="R121" s="41">
        <f t="shared" si="4"/>
        <v>0.7346853675</v>
      </c>
    </row>
    <row r="122">
      <c r="A122" s="27" t="str">
        <f>'regathered clean (EDUCATION REM'!A122</f>
        <v>FL</v>
      </c>
      <c r="B122" s="27" t="str">
        <f>'regathered clean (EDUCATION REM'!B122</f>
        <v>Temple Terrace</v>
      </c>
      <c r="C122" s="28">
        <f>'regathered clean (EDUCATION REM'!E122-'regathered clean (EDUCATION REM'!C122</f>
        <v>157517</v>
      </c>
      <c r="D122" s="29">
        <f>('regathered clean (EDUCATION REM'!E122-'regathered clean (EDUCATION REM'!C122)/'regathered clean (EDUCATION REM'!C122</f>
        <v>0.0184286579</v>
      </c>
      <c r="E122" s="29">
        <f>('regathered clean (EDUCATION REM'!F122-'regathered clean (EDUCATION REM'!D122)/'regathered clean (EDUCATION REM'!D122</f>
        <v>0.1170861854</v>
      </c>
      <c r="F122" s="30">
        <f t="shared" si="1"/>
        <v>0.1573939559</v>
      </c>
      <c r="G122" s="31">
        <f>'regathered clean (EDUCATION REM'!G122-'regathered clean (EDUCATION REM'!E122</f>
        <v>481392</v>
      </c>
      <c r="H122" s="9">
        <f>('regathered clean (EDUCATION REM'!G122-'regathered clean (EDUCATION REM'!E122)/'regathered clean (EDUCATION REM'!E122</f>
        <v>0.05530119722</v>
      </c>
      <c r="I122" s="9">
        <f>('regathered clean (EDUCATION REM'!H122-'regathered clean (EDUCATION REM'!F122)/'regathered clean (EDUCATION REM'!F122</f>
        <v>0.03705413104</v>
      </c>
      <c r="J122" s="32">
        <f t="shared" si="2"/>
        <v>1.492443505</v>
      </c>
      <c r="K122" s="31">
        <f>'regathered clean (EDUCATION REM'!I122-'regathered clean (EDUCATION REM'!G122</f>
        <v>734971</v>
      </c>
      <c r="L122" s="9">
        <f>('regathered clean (EDUCATION REM'!I122-'regathered clean (EDUCATION REM'!G122)/'regathered clean (EDUCATION REM'!G122</f>
        <v>0.08000726734</v>
      </c>
      <c r="M122" s="9">
        <f>('regathered clean (EDUCATION REM'!J122-'regathered clean (EDUCATION REM'!H122)/'regathered clean (EDUCATION REM'!H122</f>
        <v>0.1026436445</v>
      </c>
      <c r="N122" s="32">
        <f t="shared" si="3"/>
        <v>0.7794663543</v>
      </c>
      <c r="O122" s="31">
        <f>'regathered clean (EDUCATION REM'!K122-'regathered clean (EDUCATION REM'!I122</f>
        <v>295357</v>
      </c>
      <c r="P122" s="9">
        <f>('regathered clean (EDUCATION REM'!K122-'regathered clean (EDUCATION REM'!I122)/'regathered clean (EDUCATION REM'!I122</f>
        <v>0.02977006784</v>
      </c>
      <c r="Q122" s="9">
        <f>('regathered clean (EDUCATION REM'!L122-'regathered clean (EDUCATION REM'!J122)/'regathered clean (EDUCATION REM'!J122</f>
        <v>-0.0448848208</v>
      </c>
      <c r="R122" s="32">
        <f t="shared" si="4"/>
        <v>-0.6632546884</v>
      </c>
    </row>
    <row r="123">
      <c r="A123" s="27" t="str">
        <f>'regathered clean (EDUCATION REM'!A123</f>
        <v>FL</v>
      </c>
      <c r="B123" s="27" t="str">
        <f>'regathered clean (EDUCATION REM'!B123</f>
        <v>Vero Beach</v>
      </c>
      <c r="C123" s="28">
        <f>'regathered clean (EDUCATION REM'!E123-'regathered clean (EDUCATION REM'!C123</f>
        <v>457865</v>
      </c>
      <c r="D123" s="29">
        <f>('regathered clean (EDUCATION REM'!E123-'regathered clean (EDUCATION REM'!C123)/'regathered clean (EDUCATION REM'!C123</f>
        <v>0.05904334982</v>
      </c>
      <c r="E123" s="29">
        <f>('regathered clean (EDUCATION REM'!F123-'regathered clean (EDUCATION REM'!D123)/'regathered clean (EDUCATION REM'!D123</f>
        <v>-0.01593641056</v>
      </c>
      <c r="F123" s="30">
        <f t="shared" si="1"/>
        <v>-3.704934031</v>
      </c>
      <c r="G123" s="33">
        <f>'regathered clean (EDUCATION REM'!G123-'regathered clean (EDUCATION REM'!E123</f>
        <v>430454</v>
      </c>
      <c r="H123" s="34">
        <f>('regathered clean (EDUCATION REM'!G123-'regathered clean (EDUCATION REM'!E123)/'regathered clean (EDUCATION REM'!E123</f>
        <v>0.05241390933</v>
      </c>
      <c r="I123" s="34">
        <f>('regathered clean (EDUCATION REM'!H123-'regathered clean (EDUCATION REM'!F123)/'regathered clean (EDUCATION REM'!F123</f>
        <v>0.06020443306</v>
      </c>
      <c r="J123" s="35">
        <f t="shared" si="2"/>
        <v>0.8705988357</v>
      </c>
      <c r="K123" s="36">
        <f>'regathered clean (EDUCATION REM'!I123-'regathered clean (EDUCATION REM'!G123</f>
        <v>79764</v>
      </c>
      <c r="L123" s="37">
        <f>('regathered clean (EDUCATION REM'!I123-'regathered clean (EDUCATION REM'!G123)/'regathered clean (EDUCATION REM'!G123</f>
        <v>0.009228691971</v>
      </c>
      <c r="M123" s="37">
        <f>('regathered clean (EDUCATION REM'!J123-'regathered clean (EDUCATION REM'!H123)/'regathered clean (EDUCATION REM'!H123</f>
        <v>0.007184652339</v>
      </c>
      <c r="N123" s="38">
        <f t="shared" si="3"/>
        <v>1.284500841</v>
      </c>
      <c r="O123" s="39">
        <f>'regathered clean (EDUCATION REM'!K123-'regathered clean (EDUCATION REM'!I123</f>
        <v>189978</v>
      </c>
      <c r="P123" s="40">
        <f>('regathered clean (EDUCATION REM'!K123-'regathered clean (EDUCATION REM'!I123)/'regathered clean (EDUCATION REM'!I123</f>
        <v>0.02177945201</v>
      </c>
      <c r="Q123" s="40">
        <f>('regathered clean (EDUCATION REM'!L123-'regathered clean (EDUCATION REM'!J123)/'regathered clean (EDUCATION REM'!J123</f>
        <v>0.1145133274</v>
      </c>
      <c r="R123" s="41">
        <f t="shared" si="4"/>
        <v>0.190191417</v>
      </c>
    </row>
    <row r="124">
      <c r="A124" s="27" t="str">
        <f>'regathered clean (EDUCATION REM'!A124</f>
        <v>GA</v>
      </c>
      <c r="B124" s="27" t="str">
        <f>'regathered clean (EDUCATION REM'!B124</f>
        <v>Albany</v>
      </c>
      <c r="C124" s="28">
        <f>'regathered clean (EDUCATION REM'!E124-'regathered clean (EDUCATION REM'!C124</f>
        <v>558606</v>
      </c>
      <c r="D124" s="29">
        <f>('regathered clean (EDUCATION REM'!E124-'regathered clean (EDUCATION REM'!C124)/'regathered clean (EDUCATION REM'!C124</f>
        <v>0.02956221247</v>
      </c>
      <c r="E124" s="29">
        <f>('regathered clean (EDUCATION REM'!F124-'regathered clean (EDUCATION REM'!D124)/'regathered clean (EDUCATION REM'!D124</f>
        <v>0.01232217305</v>
      </c>
      <c r="F124" s="30">
        <f t="shared" si="1"/>
        <v>2.399107069</v>
      </c>
      <c r="G124" s="31">
        <f>'regathered clean (EDUCATION REM'!G124-'regathered clean (EDUCATION REM'!E124</f>
        <v>140097</v>
      </c>
      <c r="H124" s="9">
        <f>('regathered clean (EDUCATION REM'!G124-'regathered clean (EDUCATION REM'!E124)/'regathered clean (EDUCATION REM'!E124</f>
        <v>0.007201244871</v>
      </c>
      <c r="I124" s="9">
        <f>('regathered clean (EDUCATION REM'!H124-'regathered clean (EDUCATION REM'!F124)/'regathered clean (EDUCATION REM'!F124</f>
        <v>-0.007144247893</v>
      </c>
      <c r="J124" s="32">
        <f t="shared" si="2"/>
        <v>-1.007978024</v>
      </c>
      <c r="K124" s="31">
        <f>'regathered clean (EDUCATION REM'!I124-'regathered clean (EDUCATION REM'!G124</f>
        <v>-327106</v>
      </c>
      <c r="L124" s="9">
        <f>('regathered clean (EDUCATION REM'!I124-'regathered clean (EDUCATION REM'!G124)/'regathered clean (EDUCATION REM'!G124</f>
        <v>-0.01669363831</v>
      </c>
      <c r="M124" s="9">
        <f>('regathered clean (EDUCATION REM'!J124-'regathered clean (EDUCATION REM'!H124)/'regathered clean (EDUCATION REM'!H124</f>
        <v>0.0336792589</v>
      </c>
      <c r="N124" s="32">
        <f t="shared" si="3"/>
        <v>-0.495665251</v>
      </c>
      <c r="O124" s="31">
        <f>'regathered clean (EDUCATION REM'!K124-'regathered clean (EDUCATION REM'!I124</f>
        <v>302461</v>
      </c>
      <c r="P124" s="9">
        <f>('regathered clean (EDUCATION REM'!K124-'regathered clean (EDUCATION REM'!I124)/'regathered clean (EDUCATION REM'!I124</f>
        <v>0.01569795299</v>
      </c>
      <c r="Q124" s="9">
        <f>('regathered clean (EDUCATION REM'!L124-'regathered clean (EDUCATION REM'!J124)/'regathered clean (EDUCATION REM'!J124</f>
        <v>0.02415507891</v>
      </c>
      <c r="R124" s="32">
        <f t="shared" si="4"/>
        <v>0.6498820828</v>
      </c>
    </row>
    <row r="125">
      <c r="A125" s="27" t="str">
        <f>'regathered clean (EDUCATION REM'!A125</f>
        <v>GA</v>
      </c>
      <c r="B125" s="27" t="str">
        <f>'regathered clean (EDUCATION REM'!B125</f>
        <v>Athens-Clarke County</v>
      </c>
      <c r="C125" s="28">
        <f>'regathered clean (EDUCATION REM'!E125-'regathered clean (EDUCATION REM'!C125</f>
        <v>1065700</v>
      </c>
      <c r="D125" s="29">
        <f>('regathered clean (EDUCATION REM'!E125-'regathered clean (EDUCATION REM'!C125)/'regathered clean (EDUCATION REM'!C125</f>
        <v>0.04928479927</v>
      </c>
      <c r="E125" s="29">
        <f>('regathered clean (EDUCATION REM'!F125-'regathered clean (EDUCATION REM'!D125)/'regathered clean (EDUCATION REM'!D125</f>
        <v>0.05092541752</v>
      </c>
      <c r="F125" s="30">
        <f t="shared" si="1"/>
        <v>0.9677839017</v>
      </c>
      <c r="G125" s="33">
        <f>'regathered clean (EDUCATION REM'!G125-'regathered clean (EDUCATION REM'!E125</f>
        <v>-759700</v>
      </c>
      <c r="H125" s="34">
        <f>('regathered clean (EDUCATION REM'!G125-'regathered clean (EDUCATION REM'!E125)/'regathered clean (EDUCATION REM'!E125</f>
        <v>-0.03348318568</v>
      </c>
      <c r="I125" s="34">
        <f>('regathered clean (EDUCATION REM'!H125-'regathered clean (EDUCATION REM'!F125)/'regathered clean (EDUCATION REM'!F125</f>
        <v>0.05270281212</v>
      </c>
      <c r="J125" s="35">
        <f t="shared" si="2"/>
        <v>-0.6353206658</v>
      </c>
      <c r="K125" s="36">
        <f>'regathered clean (EDUCATION REM'!I125-'regathered clean (EDUCATION REM'!G125</f>
        <v>584000</v>
      </c>
      <c r="L125" s="37">
        <f>('regathered clean (EDUCATION REM'!I125-'regathered clean (EDUCATION REM'!G125)/'regathered clean (EDUCATION REM'!G125</f>
        <v>0.02663103701</v>
      </c>
      <c r="M125" s="37">
        <f>('regathered clean (EDUCATION REM'!J125-'regathered clean (EDUCATION REM'!H125)/'regathered clean (EDUCATION REM'!H125</f>
        <v>0.01709847621</v>
      </c>
      <c r="N125" s="38">
        <f t="shared" si="3"/>
        <v>1.557509376</v>
      </c>
      <c r="O125" s="39">
        <f>'regathered clean (EDUCATION REM'!K125-'regathered clean (EDUCATION REM'!I125</f>
        <v>751300</v>
      </c>
      <c r="P125" s="40">
        <f>('regathered clean (EDUCATION REM'!K125-'regathered clean (EDUCATION REM'!I125)/'regathered clean (EDUCATION REM'!I125</f>
        <v>0.03337138491</v>
      </c>
      <c r="Q125" s="40">
        <f>('regathered clean (EDUCATION REM'!L125-'regathered clean (EDUCATION REM'!J125)/'regathered clean (EDUCATION REM'!J125</f>
        <v>0.03176183872</v>
      </c>
      <c r="R125" s="41">
        <f t="shared" si="4"/>
        <v>1.050675473</v>
      </c>
    </row>
    <row r="126">
      <c r="A126" s="27" t="str">
        <f>'regathered clean (EDUCATION REM'!A126</f>
        <v>ga</v>
      </c>
      <c r="B126" s="27" t="str">
        <f>'regathered clean (EDUCATION REM'!B126</f>
        <v>atlanta</v>
      </c>
      <c r="C126" s="28">
        <f>'regathered clean (EDUCATION REM'!E126-'regathered clean (EDUCATION REM'!C126</f>
        <v>4010777</v>
      </c>
      <c r="D126" s="29">
        <f>('regathered clean (EDUCATION REM'!E126-'regathered clean (EDUCATION REM'!C126)/'regathered clean (EDUCATION REM'!C126</f>
        <v>0.02110383853</v>
      </c>
      <c r="E126" s="29">
        <f>('regathered clean (EDUCATION REM'!F126-'regathered clean (EDUCATION REM'!D126)/'regathered clean (EDUCATION REM'!D126</f>
        <v>0.01964940704</v>
      </c>
      <c r="F126" s="30">
        <f t="shared" si="1"/>
        <v>1.074019103</v>
      </c>
      <c r="G126" s="31">
        <f>'regathered clean (EDUCATION REM'!G126-'regathered clean (EDUCATION REM'!E126</f>
        <v>11390483</v>
      </c>
      <c r="H126" s="9">
        <f>('regathered clean (EDUCATION REM'!G126-'regathered clean (EDUCATION REM'!E126)/'regathered clean (EDUCATION REM'!E126</f>
        <v>0.05869554926</v>
      </c>
      <c r="I126" s="9">
        <f>('regathered clean (EDUCATION REM'!H126-'regathered clean (EDUCATION REM'!F126)/'regathered clean (EDUCATION REM'!F126</f>
        <v>0.02454816744</v>
      </c>
      <c r="J126" s="32">
        <f t="shared" si="2"/>
        <v>2.391035885</v>
      </c>
      <c r="K126" s="31">
        <f>'regathered clean (EDUCATION REM'!I126-'regathered clean (EDUCATION REM'!G126</f>
        <v>9563056</v>
      </c>
      <c r="L126" s="9">
        <f>('regathered clean (EDUCATION REM'!I126-'regathered clean (EDUCATION REM'!G126)/'regathered clean (EDUCATION REM'!G126</f>
        <v>0.04654667278</v>
      </c>
      <c r="M126" s="9">
        <f>('regathered clean (EDUCATION REM'!J126-'regathered clean (EDUCATION REM'!H126)/'regathered clean (EDUCATION REM'!H126</f>
        <v>-0.006229548048</v>
      </c>
      <c r="N126" s="32">
        <f t="shared" si="3"/>
        <v>-7.471918094</v>
      </c>
      <c r="O126" s="31">
        <f>'regathered clean (EDUCATION REM'!K126-'regathered clean (EDUCATION REM'!I126</f>
        <v>16320364</v>
      </c>
      <c r="P126" s="9">
        <f>('regathered clean (EDUCATION REM'!K126-'regathered clean (EDUCATION REM'!I126)/'regathered clean (EDUCATION REM'!I126</f>
        <v>0.07590374132</v>
      </c>
      <c r="Q126" s="9">
        <f>('regathered clean (EDUCATION REM'!L126-'regathered clean (EDUCATION REM'!J126)/'regathered clean (EDUCATION REM'!J126</f>
        <v>0.05439396444</v>
      </c>
      <c r="R126" s="32">
        <f t="shared" si="4"/>
        <v>1.395444184</v>
      </c>
    </row>
    <row r="127">
      <c r="A127" s="27" t="str">
        <f>'regathered clean (EDUCATION REM'!A127</f>
        <v>GA</v>
      </c>
      <c r="B127" s="27" t="str">
        <f>'regathered clean (EDUCATION REM'!B127</f>
        <v>Calhoun</v>
      </c>
      <c r="C127" s="28">
        <f>'regathered clean (EDUCATION REM'!E127-'regathered clean (EDUCATION REM'!C127</f>
        <v>49585</v>
      </c>
      <c r="D127" s="29">
        <f>('regathered clean (EDUCATION REM'!E127-'regathered clean (EDUCATION REM'!C127)/'regathered clean (EDUCATION REM'!C127</f>
        <v>0.01167257377</v>
      </c>
      <c r="E127" s="29">
        <f>('regathered clean (EDUCATION REM'!F127-'regathered clean (EDUCATION REM'!D127)/'regathered clean (EDUCATION REM'!D127</f>
        <v>0.03604199495</v>
      </c>
      <c r="F127" s="30">
        <f t="shared" si="1"/>
        <v>0.3238603686</v>
      </c>
      <c r="G127" s="33">
        <f>'regathered clean (EDUCATION REM'!G127-'regathered clean (EDUCATION REM'!E127</f>
        <v>315866</v>
      </c>
      <c r="H127" s="34">
        <f>('regathered clean (EDUCATION REM'!G127-'regathered clean (EDUCATION REM'!E127)/'regathered clean (EDUCATION REM'!E127</f>
        <v>0.07349862492</v>
      </c>
      <c r="I127" s="34">
        <f>('regathered clean (EDUCATION REM'!H127-'regathered clean (EDUCATION REM'!F127)/'regathered clean (EDUCATION REM'!F127</f>
        <v>0.07892393028</v>
      </c>
      <c r="J127" s="35">
        <f t="shared" si="2"/>
        <v>0.9312590574</v>
      </c>
      <c r="K127" s="36">
        <f>'regathered clean (EDUCATION REM'!I127-'regathered clean (EDUCATION REM'!G127</f>
        <v>42613</v>
      </c>
      <c r="L127" s="37">
        <f>('regathered clean (EDUCATION REM'!I127-'regathered clean (EDUCATION REM'!G127)/'regathered clean (EDUCATION REM'!G127</f>
        <v>0.009236702393</v>
      </c>
      <c r="M127" s="37">
        <f>('regathered clean (EDUCATION REM'!J127-'regathered clean (EDUCATION REM'!H127)/'regathered clean (EDUCATION REM'!H127</f>
        <v>-0.004552266299</v>
      </c>
      <c r="N127" s="38">
        <f t="shared" si="3"/>
        <v>-2.029033845</v>
      </c>
      <c r="O127" s="39">
        <f>'regathered clean (EDUCATION REM'!K127-'regathered clean (EDUCATION REM'!I127</f>
        <v>143577</v>
      </c>
      <c r="P127" s="40">
        <f>('regathered clean (EDUCATION REM'!K127-'regathered clean (EDUCATION REM'!I127)/'regathered clean (EDUCATION REM'!I127</f>
        <v>0.03083661365</v>
      </c>
      <c r="Q127" s="40">
        <f>('regathered clean (EDUCATION REM'!L127-'regathered clean (EDUCATION REM'!J127)/'regathered clean (EDUCATION REM'!J127</f>
        <v>0.07607864056</v>
      </c>
      <c r="R127" s="41">
        <f t="shared" si="4"/>
        <v>0.4053255082</v>
      </c>
    </row>
    <row r="128">
      <c r="A128" s="27" t="str">
        <f>'regathered clean (EDUCATION REM'!A128</f>
        <v>GA</v>
      </c>
      <c r="B128" s="27" t="str">
        <f>'regathered clean (EDUCATION REM'!B128</f>
        <v>Carrollton</v>
      </c>
      <c r="C128" s="28">
        <f>'regathered clean (EDUCATION REM'!E128-'regathered clean (EDUCATION REM'!C128</f>
        <v>659282</v>
      </c>
      <c r="D128" s="29">
        <f>('regathered clean (EDUCATION REM'!E128-'regathered clean (EDUCATION REM'!C128)/'regathered clean (EDUCATION REM'!C128</f>
        <v>0.09166237516</v>
      </c>
      <c r="E128" s="29">
        <f>('regathered clean (EDUCATION REM'!F128-'regathered clean (EDUCATION REM'!D128)/'regathered clean (EDUCATION REM'!D128</f>
        <v>0.07098284053</v>
      </c>
      <c r="F128" s="30">
        <f t="shared" si="1"/>
        <v>1.291331461</v>
      </c>
      <c r="G128" s="31">
        <f>'regathered clean (EDUCATION REM'!G128-'regathered clean (EDUCATION REM'!E128</f>
        <v>240664</v>
      </c>
      <c r="H128" s="9">
        <f>('regathered clean (EDUCATION REM'!G128-'regathered clean (EDUCATION REM'!E128)/'regathered clean (EDUCATION REM'!E128</f>
        <v>0.03065086084</v>
      </c>
      <c r="I128" s="9">
        <f>('regathered clean (EDUCATION REM'!H128-'regathered clean (EDUCATION REM'!F128)/'regathered clean (EDUCATION REM'!F128</f>
        <v>0.04887695278</v>
      </c>
      <c r="J128" s="32">
        <f t="shared" si="2"/>
        <v>0.6271025318</v>
      </c>
      <c r="K128" s="31">
        <f>'regathered clean (EDUCATION REM'!I128-'regathered clean (EDUCATION REM'!G128</f>
        <v>416995</v>
      </c>
      <c r="L128" s="9">
        <f>('regathered clean (EDUCATION REM'!I128-'regathered clean (EDUCATION REM'!G128)/'regathered clean (EDUCATION REM'!G128</f>
        <v>0.05152889422</v>
      </c>
      <c r="M128" s="9">
        <f>('regathered clean (EDUCATION REM'!J128-'regathered clean (EDUCATION REM'!H128)/'regathered clean (EDUCATION REM'!H128</f>
        <v>0.02026555441</v>
      </c>
      <c r="N128" s="32">
        <f t="shared" si="3"/>
        <v>2.542683668</v>
      </c>
      <c r="O128" s="31">
        <f>'regathered clean (EDUCATION REM'!K128-'regathered clean (EDUCATION REM'!I128</f>
        <v>956539</v>
      </c>
      <c r="P128" s="9">
        <f>('regathered clean (EDUCATION REM'!K128-'regathered clean (EDUCATION REM'!I128)/'regathered clean (EDUCATION REM'!I128</f>
        <v>0.1124090937</v>
      </c>
      <c r="Q128" s="9">
        <f>('regathered clean (EDUCATION REM'!L128-'regathered clean (EDUCATION REM'!J128)/'regathered clean (EDUCATION REM'!J128</f>
        <v>0.08494536739</v>
      </c>
      <c r="R128" s="32">
        <f t="shared" si="4"/>
        <v>1.323310466</v>
      </c>
    </row>
    <row r="129">
      <c r="A129" s="27" t="str">
        <f>'regathered clean (EDUCATION REM'!A129</f>
        <v>GA</v>
      </c>
      <c r="B129" s="27" t="str">
        <f>'regathered clean (EDUCATION REM'!B129</f>
        <v>Columbus</v>
      </c>
      <c r="C129" s="28">
        <f>'regathered clean (EDUCATION REM'!E129-'regathered clean (EDUCATION REM'!C129</f>
        <v>533099</v>
      </c>
      <c r="D129" s="29">
        <f>('regathered clean (EDUCATION REM'!E129-'regathered clean (EDUCATION REM'!C129)/'regathered clean (EDUCATION REM'!C129</f>
        <v>0.02052582322</v>
      </c>
      <c r="E129" s="29">
        <f>('regathered clean (EDUCATION REM'!F129-'regathered clean (EDUCATION REM'!D129)/'regathered clean (EDUCATION REM'!D129</f>
        <v>0.02606733986</v>
      </c>
      <c r="F129" s="30">
        <f t="shared" si="1"/>
        <v>0.7874153375</v>
      </c>
      <c r="G129" s="33">
        <f>'regathered clean (EDUCATION REM'!G129-'regathered clean (EDUCATION REM'!E129</f>
        <v>-29546</v>
      </c>
      <c r="H129" s="34">
        <f>('regathered clean (EDUCATION REM'!G129-'regathered clean (EDUCATION REM'!E129)/'regathered clean (EDUCATION REM'!E129</f>
        <v>-0.001114724153</v>
      </c>
      <c r="I129" s="34">
        <f>('regathered clean (EDUCATION REM'!H129-'regathered clean (EDUCATION REM'!F129)/'regathered clean (EDUCATION REM'!F129</f>
        <v>0.0140845799</v>
      </c>
      <c r="J129" s="35">
        <f t="shared" si="2"/>
        <v>-0.07914500544</v>
      </c>
      <c r="K129" s="36">
        <f>'regathered clean (EDUCATION REM'!I129-'regathered clean (EDUCATION REM'!G129</f>
        <v>722182</v>
      </c>
      <c r="L129" s="37">
        <f>('regathered clean (EDUCATION REM'!I129-'regathered clean (EDUCATION REM'!G129)/'regathered clean (EDUCATION REM'!G129</f>
        <v>0.02727719862</v>
      </c>
      <c r="M129" s="37">
        <f>('regathered clean (EDUCATION REM'!J129-'regathered clean (EDUCATION REM'!H129)/'regathered clean (EDUCATION REM'!H129</f>
        <v>0.01105169375</v>
      </c>
      <c r="N129" s="38">
        <f t="shared" si="3"/>
        <v>2.468146442</v>
      </c>
      <c r="O129" s="39">
        <f>'regathered clean (EDUCATION REM'!K129-'regathered clean (EDUCATION REM'!I129</f>
        <v>285017</v>
      </c>
      <c r="P129" s="40">
        <f>('regathered clean (EDUCATION REM'!K129-'regathered clean (EDUCATION REM'!I129)/'regathered clean (EDUCATION REM'!I129</f>
        <v>0.01047939528</v>
      </c>
      <c r="Q129" s="40">
        <f>('regathered clean (EDUCATION REM'!L129-'regathered clean (EDUCATION REM'!J129)/'regathered clean (EDUCATION REM'!J129</f>
        <v>0.05861798405</v>
      </c>
      <c r="R129" s="41">
        <f t="shared" si="4"/>
        <v>0.178774406</v>
      </c>
    </row>
    <row r="130">
      <c r="A130" s="27" t="str">
        <f>'regathered clean (EDUCATION REM'!A130</f>
        <v>ga</v>
      </c>
      <c r="B130" s="27" t="str">
        <f>'regathered clean (EDUCATION REM'!B130</f>
        <v>dalton</v>
      </c>
      <c r="C130" s="28">
        <f>'regathered clean (EDUCATION REM'!E130-'regathered clean (EDUCATION REM'!C130</f>
        <v>695080</v>
      </c>
      <c r="D130" s="29">
        <f>('regathered clean (EDUCATION REM'!E130-'regathered clean (EDUCATION REM'!C130)/'regathered clean (EDUCATION REM'!C130</f>
        <v>0.08127128741</v>
      </c>
      <c r="E130" s="29">
        <f>('regathered clean (EDUCATION REM'!F130-'regathered clean (EDUCATION REM'!D130)/'regathered clean (EDUCATION REM'!D130</f>
        <v>0.07104966249</v>
      </c>
      <c r="F130" s="30">
        <f t="shared" si="1"/>
        <v>1.143865918</v>
      </c>
      <c r="G130" s="31">
        <f>'regathered clean (EDUCATION REM'!G130-'regathered clean (EDUCATION REM'!E130</f>
        <v>113595</v>
      </c>
      <c r="H130" s="9">
        <f>('regathered clean (EDUCATION REM'!G130-'regathered clean (EDUCATION REM'!E130)/'regathered clean (EDUCATION REM'!E130</f>
        <v>0.01228363469</v>
      </c>
      <c r="I130" s="9">
        <f>('regathered clean (EDUCATION REM'!H130-'regathered clean (EDUCATION REM'!F130)/'regathered clean (EDUCATION REM'!F130</f>
        <v>0.04841943096</v>
      </c>
      <c r="J130" s="32">
        <f t="shared" si="2"/>
        <v>0.2536922563</v>
      </c>
      <c r="K130" s="31">
        <f>'regathered clean (EDUCATION REM'!I130-'regathered clean (EDUCATION REM'!G130</f>
        <v>-102865</v>
      </c>
      <c r="L130" s="9">
        <f>('regathered clean (EDUCATION REM'!I130-'regathered clean (EDUCATION REM'!G130)/'regathered clean (EDUCATION REM'!G130</f>
        <v>-0.01098836535</v>
      </c>
      <c r="M130" s="9">
        <f>('regathered clean (EDUCATION REM'!J130-'regathered clean (EDUCATION REM'!H130)/'regathered clean (EDUCATION REM'!H130</f>
        <v>-0.04401482183</v>
      </c>
      <c r="N130" s="32">
        <f t="shared" si="3"/>
        <v>0.2496514787</v>
      </c>
      <c r="O130" s="31">
        <f>'regathered clean (EDUCATION REM'!K130-'regathered clean (EDUCATION REM'!I130</f>
        <v>972105</v>
      </c>
      <c r="P130" s="9">
        <f>('regathered clean (EDUCATION REM'!K130-'regathered clean (EDUCATION REM'!I130)/'regathered clean (EDUCATION REM'!I130</f>
        <v>0.1049970837</v>
      </c>
      <c r="Q130" s="9">
        <f>('regathered clean (EDUCATION REM'!L130-'regathered clean (EDUCATION REM'!J130)/'regathered clean (EDUCATION REM'!J130</f>
        <v>0.06719780457</v>
      </c>
      <c r="R130" s="32">
        <f t="shared" si="4"/>
        <v>1.56250765</v>
      </c>
    </row>
    <row r="131">
      <c r="A131" s="27" t="str">
        <f>'regathered clean (EDUCATION REM'!A131</f>
        <v>GA</v>
      </c>
      <c r="B131" s="27" t="str">
        <f>'regathered clean (EDUCATION REM'!B131</f>
        <v>Dunwoody</v>
      </c>
      <c r="C131" s="28">
        <f>'regathered clean (EDUCATION REM'!E131-'regathered clean (EDUCATION REM'!C131</f>
        <v>318235</v>
      </c>
      <c r="D131" s="29">
        <f>('regathered clean (EDUCATION REM'!E131-'regathered clean (EDUCATION REM'!C131)/'regathered clean (EDUCATION REM'!C131</f>
        <v>0.03481510639</v>
      </c>
      <c r="E131" s="29">
        <f>('regathered clean (EDUCATION REM'!F131-'regathered clean (EDUCATION REM'!D131)/'regathered clean (EDUCATION REM'!D131</f>
        <v>-0.008036207138</v>
      </c>
      <c r="F131" s="30">
        <f t="shared" si="1"/>
        <v>-4.332280862</v>
      </c>
      <c r="G131" s="33">
        <f>'regathered clean (EDUCATION REM'!G131-'regathered clean (EDUCATION REM'!E131</f>
        <v>-158845</v>
      </c>
      <c r="H131" s="34">
        <f>('regathered clean (EDUCATION REM'!G131-'regathered clean (EDUCATION REM'!E131)/'regathered clean (EDUCATION REM'!E131</f>
        <v>-0.01679308837</v>
      </c>
      <c r="I131" s="34">
        <f>('regathered clean (EDUCATION REM'!H131-'regathered clean (EDUCATION REM'!F131)/'regathered clean (EDUCATION REM'!F131</f>
        <v>0.06983164659</v>
      </c>
      <c r="J131" s="35">
        <f t="shared" si="2"/>
        <v>-0.2404796276</v>
      </c>
      <c r="K131" s="36">
        <f>'regathered clean (EDUCATION REM'!I131-'regathered clean (EDUCATION REM'!G131</f>
        <v>-107591</v>
      </c>
      <c r="L131" s="37">
        <f>('regathered clean (EDUCATION REM'!I131-'regathered clean (EDUCATION REM'!G131)/'regathered clean (EDUCATION REM'!G131</f>
        <v>-0.01156879287</v>
      </c>
      <c r="M131" s="37">
        <f>('regathered clean (EDUCATION REM'!J131-'regathered clean (EDUCATION REM'!H131)/'regathered clean (EDUCATION REM'!H131</f>
        <v>-0.04156057137</v>
      </c>
      <c r="N131" s="38">
        <f t="shared" si="3"/>
        <v>0.278359813</v>
      </c>
      <c r="O131" s="39">
        <f>'regathered clean (EDUCATION REM'!K131-'regathered clean (EDUCATION REM'!I131</f>
        <v>1052845</v>
      </c>
      <c r="P131" s="40">
        <f>('regathered clean (EDUCATION REM'!K131-'regathered clean (EDUCATION REM'!I131)/'regathered clean (EDUCATION REM'!I131</f>
        <v>0.1145328564</v>
      </c>
      <c r="Q131" s="40">
        <f>('regathered clean (EDUCATION REM'!L131-'regathered clean (EDUCATION REM'!J131)/'regathered clean (EDUCATION REM'!J131</f>
        <v>0.1356547226</v>
      </c>
      <c r="R131" s="41">
        <f t="shared" si="4"/>
        <v>0.84429686</v>
      </c>
    </row>
    <row r="132">
      <c r="A132" s="27" t="str">
        <f>'regathered clean (EDUCATION REM'!A132</f>
        <v>ga</v>
      </c>
      <c r="B132" s="27" t="str">
        <f>'regathered clean (EDUCATION REM'!B132</f>
        <v>kennesaw</v>
      </c>
      <c r="C132" s="28">
        <f>'regathered clean (EDUCATION REM'!E132-'regathered clean (EDUCATION REM'!C132</f>
        <v>441763</v>
      </c>
      <c r="D132" s="29">
        <f>('regathered clean (EDUCATION REM'!E132-'regathered clean (EDUCATION REM'!C132)/'regathered clean (EDUCATION REM'!C132</f>
        <v>0.06768009423</v>
      </c>
      <c r="E132" s="29">
        <f>('regathered clean (EDUCATION REM'!F132-'regathered clean (EDUCATION REM'!D132)/'regathered clean (EDUCATION REM'!D132</f>
        <v>0.0407296716</v>
      </c>
      <c r="F132" s="30">
        <f t="shared" si="1"/>
        <v>1.661690153</v>
      </c>
      <c r="G132" s="31">
        <f>'regathered clean (EDUCATION REM'!G132-'regathered clean (EDUCATION REM'!E132</f>
        <v>516650</v>
      </c>
      <c r="H132" s="9">
        <f>('regathered clean (EDUCATION REM'!G132-'regathered clean (EDUCATION REM'!E132)/'regathered clean (EDUCATION REM'!E132</f>
        <v>0.07413561659</v>
      </c>
      <c r="I132" s="9">
        <f>('regathered clean (EDUCATION REM'!H132-'regathered clean (EDUCATION REM'!F132)/'regathered clean (EDUCATION REM'!F132</f>
        <v>0.05208208772</v>
      </c>
      <c r="J132" s="32">
        <f t="shared" si="2"/>
        <v>1.423437881</v>
      </c>
      <c r="K132" s="31">
        <f>'regathered clean (EDUCATION REM'!I132-'regathered clean (EDUCATION REM'!G132</f>
        <v>17074</v>
      </c>
      <c r="L132" s="9">
        <f>('regathered clean (EDUCATION REM'!I132-'regathered clean (EDUCATION REM'!G132)/'regathered clean (EDUCATION REM'!G132</f>
        <v>0.002280902021</v>
      </c>
      <c r="M132" s="9">
        <f>('regathered clean (EDUCATION REM'!J132-'regathered clean (EDUCATION REM'!H132)/'regathered clean (EDUCATION REM'!H132</f>
        <v>0.02690834326</v>
      </c>
      <c r="N132" s="32">
        <f t="shared" si="3"/>
        <v>0.08476560593</v>
      </c>
      <c r="O132" s="31">
        <f>'regathered clean (EDUCATION REM'!K132-'regathered clean (EDUCATION REM'!I132</f>
        <v>918964</v>
      </c>
      <c r="P132" s="9">
        <f>('regathered clean (EDUCATION REM'!K132-'regathered clean (EDUCATION REM'!I132)/'regathered clean (EDUCATION REM'!I132</f>
        <v>0.122484292</v>
      </c>
      <c r="Q132" s="9">
        <f>('regathered clean (EDUCATION REM'!L132-'regathered clean (EDUCATION REM'!J132)/'regathered clean (EDUCATION REM'!J132</f>
        <v>0.03364539903</v>
      </c>
      <c r="R132" s="32">
        <f t="shared" si="4"/>
        <v>3.640447001</v>
      </c>
    </row>
    <row r="133">
      <c r="A133" s="27" t="str">
        <f>'regathered clean (EDUCATION REM'!A133</f>
        <v>ga</v>
      </c>
      <c r="B133" s="27" t="str">
        <f>'regathered clean (EDUCATION REM'!B133</f>
        <v>marietta</v>
      </c>
      <c r="C133" s="28">
        <f>'regathered clean (EDUCATION REM'!E133-'regathered clean (EDUCATION REM'!C133</f>
        <v>1002769</v>
      </c>
      <c r="D133" s="29">
        <f>('regathered clean (EDUCATION REM'!E133-'regathered clean (EDUCATION REM'!C133)/'regathered clean (EDUCATION REM'!C133</f>
        <v>0.06445648481</v>
      </c>
      <c r="E133" s="29">
        <f>('regathered clean (EDUCATION REM'!F133-'regathered clean (EDUCATION REM'!D133)/'regathered clean (EDUCATION REM'!D133</f>
        <v>0.05384704092</v>
      </c>
      <c r="F133" s="30">
        <f t="shared" si="1"/>
        <v>1.197029283</v>
      </c>
      <c r="G133" s="33">
        <f>'regathered clean (EDUCATION REM'!G133-'regathered clean (EDUCATION REM'!E133</f>
        <v>501097</v>
      </c>
      <c r="H133" s="34">
        <f>('regathered clean (EDUCATION REM'!G133-'regathered clean (EDUCATION REM'!E133)/'regathered clean (EDUCATION REM'!E133</f>
        <v>0.03025935094</v>
      </c>
      <c r="I133" s="34">
        <f>('regathered clean (EDUCATION REM'!H133-'regathered clean (EDUCATION REM'!F133)/'regathered clean (EDUCATION REM'!F133</f>
        <v>0.03445456489</v>
      </c>
      <c r="J133" s="35">
        <f t="shared" si="2"/>
        <v>0.8782392417</v>
      </c>
      <c r="K133" s="36">
        <f>'regathered clean (EDUCATION REM'!I133-'regathered clean (EDUCATION REM'!G133</f>
        <v>787975</v>
      </c>
      <c r="L133" s="37">
        <f>('regathered clean (EDUCATION REM'!I133-'regathered clean (EDUCATION REM'!G133)/'regathered clean (EDUCATION REM'!G133</f>
        <v>0.04618529048</v>
      </c>
      <c r="M133" s="37">
        <f>('regathered clean (EDUCATION REM'!J133-'regathered clean (EDUCATION REM'!H133)/'regathered clean (EDUCATION REM'!H133</f>
        <v>-0.009588001425</v>
      </c>
      <c r="N133" s="38">
        <f t="shared" si="3"/>
        <v>-4.816988279</v>
      </c>
      <c r="O133" s="39">
        <f>'regathered clean (EDUCATION REM'!K133-'regathered clean (EDUCATION REM'!I133</f>
        <v>373612</v>
      </c>
      <c r="P133" s="40">
        <f>('regathered clean (EDUCATION REM'!K133-'regathered clean (EDUCATION REM'!I133)/'regathered clean (EDUCATION REM'!I133</f>
        <v>0.02093164921</v>
      </c>
      <c r="Q133" s="40">
        <f>('regathered clean (EDUCATION REM'!L133-'regathered clean (EDUCATION REM'!J133)/'regathered clean (EDUCATION REM'!J133</f>
        <v>0.03391770841</v>
      </c>
      <c r="R133" s="41">
        <f t="shared" si="4"/>
        <v>0.6171304074</v>
      </c>
    </row>
    <row r="134">
      <c r="A134" s="27" t="str">
        <f>'regathered clean (EDUCATION REM'!A134</f>
        <v>ga</v>
      </c>
      <c r="B134" s="27" t="str">
        <f>'regathered clean (EDUCATION REM'!B134</f>
        <v>milledgeville</v>
      </c>
      <c r="C134" s="28">
        <f>'regathered clean (EDUCATION REM'!E134-'regathered clean (EDUCATION REM'!C134</f>
        <v>130480</v>
      </c>
      <c r="D134" s="29">
        <f>('regathered clean (EDUCATION REM'!E134-'regathered clean (EDUCATION REM'!C134)/'regathered clean (EDUCATION REM'!C134</f>
        <v>0.03049319851</v>
      </c>
      <c r="E134" s="29">
        <f>('regathered clean (EDUCATION REM'!F134-'regathered clean (EDUCATION REM'!D134)/'regathered clean (EDUCATION REM'!D134</f>
        <v>0.01754519835</v>
      </c>
      <c r="F134" s="30">
        <f t="shared" si="1"/>
        <v>1.737979696</v>
      </c>
      <c r="G134" s="31">
        <f>'regathered clean (EDUCATION REM'!G134-'regathered clean (EDUCATION REM'!E134</f>
        <v>56683</v>
      </c>
      <c r="H134" s="9">
        <f>('regathered clean (EDUCATION REM'!G134-'regathered clean (EDUCATION REM'!E134)/'regathered clean (EDUCATION REM'!E134</f>
        <v>0.01285484164</v>
      </c>
      <c r="I134" s="9">
        <f>('regathered clean (EDUCATION REM'!H134-'regathered clean (EDUCATION REM'!F134)/'regathered clean (EDUCATION REM'!F134</f>
        <v>-0.01211332895</v>
      </c>
      <c r="J134" s="32">
        <f t="shared" si="2"/>
        <v>-1.061214608</v>
      </c>
      <c r="K134" s="31">
        <f>'regathered clean (EDUCATION REM'!I134-'regathered clean (EDUCATION REM'!G134</f>
        <v>9285</v>
      </c>
      <c r="L134" s="9">
        <f>('regathered clean (EDUCATION REM'!I134-'regathered clean (EDUCATION REM'!G134)/'regathered clean (EDUCATION REM'!G134</f>
        <v>0.002078971821</v>
      </c>
      <c r="M134" s="9">
        <f>('regathered clean (EDUCATION REM'!J134-'regathered clean (EDUCATION REM'!H134)/'regathered clean (EDUCATION REM'!H134</f>
        <v>-0.06764340351</v>
      </c>
      <c r="N134" s="32">
        <f t="shared" si="3"/>
        <v>-0.03073428765</v>
      </c>
      <c r="O134" s="31">
        <f>'regathered clean (EDUCATION REM'!K134-'regathered clean (EDUCATION REM'!I134</f>
        <v>224176</v>
      </c>
      <c r="P134" s="9">
        <f>('regathered clean (EDUCATION REM'!K134-'regathered clean (EDUCATION REM'!I134)/'regathered clean (EDUCATION REM'!I134</f>
        <v>0.05009032642</v>
      </c>
      <c r="Q134" s="9">
        <f>('regathered clean (EDUCATION REM'!L134-'regathered clean (EDUCATION REM'!J134)/'regathered clean (EDUCATION REM'!J134</f>
        <v>0.0715400169</v>
      </c>
      <c r="R134" s="32">
        <f t="shared" si="4"/>
        <v>0.7001721356</v>
      </c>
    </row>
    <row r="135">
      <c r="A135" s="27" t="str">
        <f>'regathered clean (EDUCATION REM'!A135</f>
        <v>ga</v>
      </c>
      <c r="B135" s="27" t="str">
        <f>'regathered clean (EDUCATION REM'!B135</f>
        <v>perry</v>
      </c>
      <c r="C135" s="28">
        <f>'regathered clean (EDUCATION REM'!E135-'regathered clean (EDUCATION REM'!C135</f>
        <v>588000</v>
      </c>
      <c r="D135" s="29">
        <f>('regathered clean (EDUCATION REM'!E135-'regathered clean (EDUCATION REM'!C135)/'regathered clean (EDUCATION REM'!C135</f>
        <v>0.1625207297</v>
      </c>
      <c r="E135" s="29">
        <f>('regathered clean (EDUCATION REM'!F135-'regathered clean (EDUCATION REM'!D135)/'regathered clean (EDUCATION REM'!D135</f>
        <v>0.2225306955</v>
      </c>
      <c r="F135" s="30">
        <f t="shared" si="1"/>
        <v>0.7303294914</v>
      </c>
      <c r="G135" s="33">
        <f>'regathered clean (EDUCATION REM'!G135-'regathered clean (EDUCATION REM'!E135</f>
        <v>140600</v>
      </c>
      <c r="H135" s="34">
        <f>('regathered clean (EDUCATION REM'!G135-'regathered clean (EDUCATION REM'!E135)/'regathered clean (EDUCATION REM'!E135</f>
        <v>0.03342843557</v>
      </c>
      <c r="I135" s="34">
        <f>('regathered clean (EDUCATION REM'!H135-'regathered clean (EDUCATION REM'!F135)/'regathered clean (EDUCATION REM'!F135</f>
        <v>0.0354047707</v>
      </c>
      <c r="J135" s="35">
        <f t="shared" si="2"/>
        <v>0.9441788466</v>
      </c>
      <c r="K135" s="36">
        <f>'regathered clean (EDUCATION REM'!I135-'regathered clean (EDUCATION REM'!G135</f>
        <v>162700</v>
      </c>
      <c r="L135" s="37">
        <f>('regathered clean (EDUCATION REM'!I135-'regathered clean (EDUCATION REM'!G135)/'regathered clean (EDUCATION REM'!G135</f>
        <v>0.0374315557</v>
      </c>
      <c r="M135" s="37">
        <f>('regathered clean (EDUCATION REM'!J135-'regathered clean (EDUCATION REM'!H135)/'regathered clean (EDUCATION REM'!H135</f>
        <v>0.02814396076</v>
      </c>
      <c r="N135" s="38">
        <f t="shared" si="3"/>
        <v>1.330003123</v>
      </c>
      <c r="O135" s="39">
        <f>'regathered clean (EDUCATION REM'!K135-'regathered clean (EDUCATION REM'!I135</f>
        <v>310400</v>
      </c>
      <c r="P135" s="40">
        <f>('regathered clean (EDUCATION REM'!K135-'regathered clean (EDUCATION REM'!I135)/'regathered clean (EDUCATION REM'!I135</f>
        <v>0.06883551771</v>
      </c>
      <c r="Q135" s="40">
        <f>('regathered clean (EDUCATION REM'!L135-'regathered clean (EDUCATION REM'!J135)/'regathered clean (EDUCATION REM'!J135</f>
        <v>0.1091359048</v>
      </c>
      <c r="R135" s="41">
        <f t="shared" si="4"/>
        <v>0.6307320936</v>
      </c>
    </row>
    <row r="136">
      <c r="A136" s="27" t="str">
        <f>'regathered clean (EDUCATION REM'!A136</f>
        <v>GA</v>
      </c>
      <c r="B136" s="27" t="str">
        <f>'regathered clean (EDUCATION REM'!B136</f>
        <v>Rome</v>
      </c>
      <c r="C136" s="28">
        <f>'regathered clean (EDUCATION REM'!E136-'regathered clean (EDUCATION REM'!C136</f>
        <v>208430</v>
      </c>
      <c r="D136" s="29">
        <f>('regathered clean (EDUCATION REM'!E136-'regathered clean (EDUCATION REM'!C136)/'regathered clean (EDUCATION REM'!C136</f>
        <v>0.02626981926</v>
      </c>
      <c r="E136" s="29">
        <f>('regathered clean (EDUCATION REM'!F136-'regathered clean (EDUCATION REM'!D136)/'regathered clean (EDUCATION REM'!D136</f>
        <v>0.0280181316</v>
      </c>
      <c r="F136" s="30">
        <f t="shared" si="1"/>
        <v>0.9376006808</v>
      </c>
      <c r="G136" s="31">
        <f>'regathered clean (EDUCATION REM'!G136-'regathered clean (EDUCATION REM'!E136</f>
        <v>361739</v>
      </c>
      <c r="H136" s="9">
        <f>('regathered clean (EDUCATION REM'!G136-'regathered clean (EDUCATION REM'!E136)/'regathered clean (EDUCATION REM'!E136</f>
        <v>0.04442532695</v>
      </c>
      <c r="I136" s="9">
        <f>('regathered clean (EDUCATION REM'!H136-'regathered clean (EDUCATION REM'!F136)/'regathered clean (EDUCATION REM'!F136</f>
        <v>0.03121472383</v>
      </c>
      <c r="J136" s="32">
        <f t="shared" si="2"/>
        <v>1.423217043</v>
      </c>
      <c r="K136" s="31">
        <f>'regathered clean (EDUCATION REM'!I136-'regathered clean (EDUCATION REM'!G136</f>
        <v>968103</v>
      </c>
      <c r="L136" s="9">
        <f>('regathered clean (EDUCATION REM'!I136-'regathered clean (EDUCATION REM'!G136)/'regathered clean (EDUCATION REM'!G136</f>
        <v>0.1138359589</v>
      </c>
      <c r="M136" s="9">
        <f>('regathered clean (EDUCATION REM'!J136-'regathered clean (EDUCATION REM'!H136)/'regathered clean (EDUCATION REM'!H136</f>
        <v>0.08779394292</v>
      </c>
      <c r="N136" s="32">
        <f t="shared" si="3"/>
        <v>1.296626568</v>
      </c>
      <c r="O136" s="31">
        <f>'regathered clean (EDUCATION REM'!K136-'regathered clean (EDUCATION REM'!I136</f>
        <v>1439979</v>
      </c>
      <c r="P136" s="9">
        <f>('regathered clean (EDUCATION REM'!K136-'regathered clean (EDUCATION REM'!I136)/'regathered clean (EDUCATION REM'!I136</f>
        <v>0.1520172348</v>
      </c>
      <c r="Q136" s="9">
        <f>('regathered clean (EDUCATION REM'!L136-'regathered clean (EDUCATION REM'!J136)/'regathered clean (EDUCATION REM'!J136</f>
        <v>0.1065415905</v>
      </c>
      <c r="R136" s="32">
        <f t="shared" si="4"/>
        <v>1.426834666</v>
      </c>
    </row>
    <row r="137">
      <c r="A137" s="27" t="str">
        <f>'regathered clean (EDUCATION REM'!A137</f>
        <v>ga</v>
      </c>
      <c r="B137" s="27" t="str">
        <f>'regathered clean (EDUCATION REM'!B137</f>
        <v>sandy springs</v>
      </c>
      <c r="C137" s="28">
        <f>'regathered clean (EDUCATION REM'!E137-'regathered clean (EDUCATION REM'!C137</f>
        <v>128200</v>
      </c>
      <c r="D137" s="29">
        <f>('regathered clean (EDUCATION REM'!E137-'regathered clean (EDUCATION REM'!C137)/'regathered clean (EDUCATION REM'!C137</f>
        <v>0.005634707867</v>
      </c>
      <c r="E137" s="29">
        <f>('regathered clean (EDUCATION REM'!F137-'regathered clean (EDUCATION REM'!D137)/'regathered clean (EDUCATION REM'!D137</f>
        <v>-0.009521815258</v>
      </c>
      <c r="F137" s="30">
        <f t="shared" si="1"/>
        <v>-0.591768241</v>
      </c>
      <c r="G137" s="33">
        <f>'regathered clean (EDUCATION REM'!G137-'regathered clean (EDUCATION REM'!E137</f>
        <v>968055</v>
      </c>
      <c r="H137" s="34">
        <f>('regathered clean (EDUCATION REM'!G137-'regathered clean (EDUCATION REM'!E137)/'regathered clean (EDUCATION REM'!E137</f>
        <v>0.04231001294</v>
      </c>
      <c r="I137" s="34">
        <f>('regathered clean (EDUCATION REM'!H137-'regathered clean (EDUCATION REM'!F137)/'regathered clean (EDUCATION REM'!F137</f>
        <v>0.05134006292</v>
      </c>
      <c r="J137" s="35">
        <f t="shared" si="2"/>
        <v>0.8241129935</v>
      </c>
      <c r="K137" s="36">
        <f>'regathered clean (EDUCATION REM'!I137-'regathered clean (EDUCATION REM'!G137</f>
        <v>-2151930</v>
      </c>
      <c r="L137" s="37">
        <f>('regathered clean (EDUCATION REM'!I137-'regathered clean (EDUCATION REM'!G137)/'regathered clean (EDUCATION REM'!G137</f>
        <v>-0.09023486148</v>
      </c>
      <c r="M137" s="37">
        <f>('regathered clean (EDUCATION REM'!J137-'regathered clean (EDUCATION REM'!H137)/'regathered clean (EDUCATION REM'!H137</f>
        <v>-0.2123465245</v>
      </c>
      <c r="N137" s="38">
        <f t="shared" si="3"/>
        <v>0.424941551</v>
      </c>
      <c r="O137" s="39">
        <f>'regathered clean (EDUCATION REM'!K137-'regathered clean (EDUCATION REM'!I137</f>
        <v>1260691</v>
      </c>
      <c r="P137" s="40">
        <f>('regathered clean (EDUCATION REM'!K137-'regathered clean (EDUCATION REM'!I137)/'regathered clean (EDUCATION REM'!I137</f>
        <v>0.05810661513</v>
      </c>
      <c r="Q137" s="40">
        <f>('regathered clean (EDUCATION REM'!L137-'regathered clean (EDUCATION REM'!J137)/'regathered clean (EDUCATION REM'!J137</f>
        <v>0.1729651401</v>
      </c>
      <c r="R137" s="41">
        <f t="shared" si="4"/>
        <v>0.3359440815</v>
      </c>
    </row>
    <row r="138">
      <c r="A138" s="27" t="str">
        <f>'regathered clean (EDUCATION REM'!A138</f>
        <v>GA</v>
      </c>
      <c r="B138" s="27" t="str">
        <f>'regathered clean (EDUCATION REM'!B138</f>
        <v>Savannah</v>
      </c>
      <c r="C138" s="28">
        <f>'regathered clean (EDUCATION REM'!E138-'regathered clean (EDUCATION REM'!C138</f>
        <v>380794</v>
      </c>
      <c r="D138" s="29">
        <f>('regathered clean (EDUCATION REM'!E138-'regathered clean (EDUCATION REM'!C138)/'regathered clean (EDUCATION REM'!C138</f>
        <v>0.006483349566</v>
      </c>
      <c r="E138" s="29">
        <f>('regathered clean (EDUCATION REM'!F138-'regathered clean (EDUCATION REM'!D138)/'regathered clean (EDUCATION REM'!D138</f>
        <v>0.09710310171</v>
      </c>
      <c r="F138" s="30">
        <f t="shared" si="1"/>
        <v>0.06676768767</v>
      </c>
      <c r="G138" s="31">
        <f>'regathered clean (EDUCATION REM'!G138-'regathered clean (EDUCATION REM'!E138</f>
        <v>4277253</v>
      </c>
      <c r="H138" s="9">
        <f>('regathered clean (EDUCATION REM'!G138-'regathered clean (EDUCATION REM'!E138)/'regathered clean (EDUCATION REM'!E138</f>
        <v>0.07235485649</v>
      </c>
      <c r="I138" s="9">
        <f>('regathered clean (EDUCATION REM'!H138-'regathered clean (EDUCATION REM'!F138)/'regathered clean (EDUCATION REM'!F138</f>
        <v>0.04161452563</v>
      </c>
      <c r="J138" s="32">
        <f t="shared" si="2"/>
        <v>1.738692329</v>
      </c>
      <c r="K138" s="31">
        <f>'regathered clean (EDUCATION REM'!I138-'regathered clean (EDUCATION REM'!G138</f>
        <v>406923</v>
      </c>
      <c r="L138" s="9">
        <f>('regathered clean (EDUCATION REM'!I138-'regathered clean (EDUCATION REM'!G138)/'regathered clean (EDUCATION REM'!G138</f>
        <v>0.006419134293</v>
      </c>
      <c r="M138" s="9">
        <f>('regathered clean (EDUCATION REM'!J138-'regathered clean (EDUCATION REM'!H138)/'regathered clean (EDUCATION REM'!H138</f>
        <v>-0.03672273752</v>
      </c>
      <c r="N138" s="32">
        <f t="shared" si="3"/>
        <v>-0.1747999939</v>
      </c>
      <c r="O138" s="31">
        <f>'regathered clean (EDUCATION REM'!K138-'regathered clean (EDUCATION REM'!I138</f>
        <v>13641</v>
      </c>
      <c r="P138" s="9">
        <f>('regathered clean (EDUCATION REM'!K138-'regathered clean (EDUCATION REM'!I138)/'regathered clean (EDUCATION REM'!I138</f>
        <v>0.00021381174</v>
      </c>
      <c r="Q138" s="9">
        <f>('regathered clean (EDUCATION REM'!L138-'regathered clean (EDUCATION REM'!J138)/'regathered clean (EDUCATION REM'!J138</f>
        <v>0.2511788988</v>
      </c>
      <c r="R138" s="32">
        <f t="shared" si="4"/>
        <v>0.00085123289</v>
      </c>
    </row>
    <row r="139">
      <c r="A139" s="27" t="str">
        <f>'regathered clean (EDUCATION REM'!A139</f>
        <v>GA</v>
      </c>
      <c r="B139" s="27" t="str">
        <f>'regathered clean (EDUCATION REM'!B139</f>
        <v>Tifton</v>
      </c>
      <c r="C139" s="28">
        <f>'regathered clean (EDUCATION REM'!E139-'regathered clean (EDUCATION REM'!C139</f>
        <v>-185385</v>
      </c>
      <c r="D139" s="29">
        <f>('regathered clean (EDUCATION REM'!E139-'regathered clean (EDUCATION REM'!C139)/'regathered clean (EDUCATION REM'!C139</f>
        <v>-0.03704155124</v>
      </c>
      <c r="E139" s="29">
        <f>('regathered clean (EDUCATION REM'!F139-'regathered clean (EDUCATION REM'!D139)/'regathered clean (EDUCATION REM'!D139</f>
        <v>0.04382029451</v>
      </c>
      <c r="F139" s="30">
        <f t="shared" si="1"/>
        <v>-0.8453058486</v>
      </c>
      <c r="G139" s="33">
        <f>'regathered clean (EDUCATION REM'!G139-'regathered clean (EDUCATION REM'!E139</f>
        <v>114</v>
      </c>
      <c r="H139" s="34">
        <f>('regathered clean (EDUCATION REM'!G139-'regathered clean (EDUCATION REM'!E139)/'regathered clean (EDUCATION REM'!E139</f>
        <v>0.00002365439681</v>
      </c>
      <c r="I139" s="34">
        <f>('regathered clean (EDUCATION REM'!H139-'regathered clean (EDUCATION REM'!F139)/'regathered clean (EDUCATION REM'!F139</f>
        <v>-0.0002702458077</v>
      </c>
      <c r="J139" s="35">
        <f t="shared" si="2"/>
        <v>-0.08752919061</v>
      </c>
      <c r="K139" s="36">
        <f>'regathered clean (EDUCATION REM'!I139-'regathered clean (EDUCATION REM'!G139</f>
        <v>107350</v>
      </c>
      <c r="L139" s="37">
        <f>('regathered clean (EDUCATION REM'!I139-'regathered clean (EDUCATION REM'!G139)/'regathered clean (EDUCATION REM'!G139</f>
        <v>0.02227403012</v>
      </c>
      <c r="M139" s="37">
        <f>('regathered clean (EDUCATION REM'!J139-'regathered clean (EDUCATION REM'!H139)/'regathered clean (EDUCATION REM'!H139</f>
        <v>0.02163174033</v>
      </c>
      <c r="N139" s="38">
        <f t="shared" si="3"/>
        <v>1.029692007</v>
      </c>
      <c r="O139" s="39">
        <f>'regathered clean (EDUCATION REM'!K139-'regathered clean (EDUCATION REM'!I139</f>
        <v>-4926864</v>
      </c>
      <c r="P139" s="40">
        <f>('regathered clean (EDUCATION REM'!K139-'regathered clean (EDUCATION REM'!I139)/'regathered clean (EDUCATION REM'!I139</f>
        <v>-1</v>
      </c>
      <c r="Q139" s="40">
        <f>('regathered clean (EDUCATION REM'!L139-'regathered clean (EDUCATION REM'!J139)/'regathered clean (EDUCATION REM'!J139</f>
        <v>-1</v>
      </c>
      <c r="R139" s="41">
        <f t="shared" si="4"/>
        <v>1</v>
      </c>
    </row>
    <row r="140">
      <c r="A140" s="27" t="str">
        <f>'regathered clean (EDUCATION REM'!A140</f>
        <v>ga</v>
      </c>
      <c r="B140" s="27" t="str">
        <f>'regathered clean (EDUCATION REM'!B140</f>
        <v>valdosta</v>
      </c>
      <c r="C140" s="28">
        <f>'regathered clean (EDUCATION REM'!E140-'regathered clean (EDUCATION REM'!C140</f>
        <v>706446.03</v>
      </c>
      <c r="D140" s="29">
        <f>('regathered clean (EDUCATION REM'!E140-'regathered clean (EDUCATION REM'!C140)/'regathered clean (EDUCATION REM'!C140</f>
        <v>0.04653767695</v>
      </c>
      <c r="E140" s="29">
        <f>('regathered clean (EDUCATION REM'!F140-'regathered clean (EDUCATION REM'!D140)/'regathered clean (EDUCATION REM'!D140</f>
        <v>0.002900854929</v>
      </c>
      <c r="F140" s="30">
        <f t="shared" si="1"/>
        <v>16.04274536</v>
      </c>
      <c r="G140" s="31">
        <f>'regathered clean (EDUCATION REM'!G140-'regathered clean (EDUCATION REM'!E140</f>
        <v>846972</v>
      </c>
      <c r="H140" s="9">
        <f>('regathered clean (EDUCATION REM'!G140-'regathered clean (EDUCATION REM'!E140)/'regathered clean (EDUCATION REM'!E140</f>
        <v>0.0533138317</v>
      </c>
      <c r="I140" s="9">
        <f>('regathered clean (EDUCATION REM'!H140-'regathered clean (EDUCATION REM'!F140)/'regathered clean (EDUCATION REM'!F140</f>
        <v>0.03367613619</v>
      </c>
      <c r="J140" s="32">
        <f t="shared" si="2"/>
        <v>1.583133867</v>
      </c>
      <c r="K140" s="31">
        <f>'regathered clean (EDUCATION REM'!I140-'regathered clean (EDUCATION REM'!G140</f>
        <v>631043</v>
      </c>
      <c r="L140" s="9">
        <f>('regathered clean (EDUCATION REM'!I140-'regathered clean (EDUCATION REM'!G140)/'regathered clean (EDUCATION REM'!G140</f>
        <v>0.03771134393</v>
      </c>
      <c r="M140" s="9">
        <f>('regathered clean (EDUCATION REM'!J140-'regathered clean (EDUCATION REM'!H140)/'regathered clean (EDUCATION REM'!H140</f>
        <v>0.09129136267</v>
      </c>
      <c r="N140" s="32">
        <f t="shared" si="3"/>
        <v>0.4130877537</v>
      </c>
      <c r="O140" s="31">
        <f>'regathered clean (EDUCATION REM'!K140-'regathered clean (EDUCATION REM'!I140</f>
        <v>683505</v>
      </c>
      <c r="P140" s="9">
        <f>('regathered clean (EDUCATION REM'!K140-'regathered clean (EDUCATION REM'!I140)/'regathered clean (EDUCATION REM'!I140</f>
        <v>0.03936209342</v>
      </c>
      <c r="Q140" s="9">
        <f>('regathered clean (EDUCATION REM'!L140-'regathered clean (EDUCATION REM'!J140)/'regathered clean (EDUCATION REM'!J140</f>
        <v>0.04961842439</v>
      </c>
      <c r="R140" s="32">
        <f t="shared" si="4"/>
        <v>0.793295916</v>
      </c>
    </row>
    <row r="141">
      <c r="A141" s="27" t="str">
        <f>'regathered clean (EDUCATION REM'!A141</f>
        <v>GA</v>
      </c>
      <c r="B141" s="27" t="str">
        <f>'regathered clean (EDUCATION REM'!B141</f>
        <v>Warner Robins</v>
      </c>
      <c r="C141" s="28">
        <f>'regathered clean (EDUCATION REM'!E141-'regathered clean (EDUCATION REM'!C141</f>
        <v>506206</v>
      </c>
      <c r="D141" s="29">
        <f>('regathered clean (EDUCATION REM'!E141-'regathered clean (EDUCATION REM'!C141)/'regathered clean (EDUCATION REM'!C141</f>
        <v>0.0351574817</v>
      </c>
      <c r="E141" s="29">
        <f>('regathered clean (EDUCATION REM'!F141-'regathered clean (EDUCATION REM'!D141)/'regathered clean (EDUCATION REM'!D141</f>
        <v>0.02117098987</v>
      </c>
      <c r="F141" s="30">
        <f t="shared" si="1"/>
        <v>1.660644208</v>
      </c>
      <c r="G141" s="33">
        <f>'regathered clean (EDUCATION REM'!G141-'regathered clean (EDUCATION REM'!E141</f>
        <v>1392655</v>
      </c>
      <c r="H141" s="34">
        <f>('regathered clean (EDUCATION REM'!G141-'regathered clean (EDUCATION REM'!E141)/'regathered clean (EDUCATION REM'!E141</f>
        <v>0.09343887228</v>
      </c>
      <c r="I141" s="34">
        <f>('regathered clean (EDUCATION REM'!H141-'regathered clean (EDUCATION REM'!F141)/'regathered clean (EDUCATION REM'!F141</f>
        <v>0.07787795209</v>
      </c>
      <c r="J141" s="35">
        <f t="shared" si="2"/>
        <v>1.199811625</v>
      </c>
      <c r="K141" s="36">
        <f>'regathered clean (EDUCATION REM'!I141-'regathered clean (EDUCATION REM'!G141</f>
        <v>-1440988</v>
      </c>
      <c r="L141" s="37">
        <f>('regathered clean (EDUCATION REM'!I141-'regathered clean (EDUCATION REM'!G141)/'regathered clean (EDUCATION REM'!G141</f>
        <v>-0.0884198758</v>
      </c>
      <c r="M141" s="37">
        <f>('regathered clean (EDUCATION REM'!J141-'regathered clean (EDUCATION REM'!H141)/'regathered clean (EDUCATION REM'!H141</f>
        <v>0.009796082639</v>
      </c>
      <c r="N141" s="38">
        <f t="shared" si="3"/>
        <v>-9.026044293</v>
      </c>
      <c r="O141" s="39">
        <f>'regathered clean (EDUCATION REM'!K141-'regathered clean (EDUCATION REM'!I141</f>
        <v>2697002</v>
      </c>
      <c r="P141" s="40">
        <f>('regathered clean (EDUCATION REM'!K141-'regathered clean (EDUCATION REM'!I141)/'regathered clean (EDUCATION REM'!I141</f>
        <v>0.1815415159</v>
      </c>
      <c r="Q141" s="40">
        <f>('regathered clean (EDUCATION REM'!L141-'regathered clean (EDUCATION REM'!J141)/'regathered clean (EDUCATION REM'!J141</f>
        <v>0.07401513703</v>
      </c>
      <c r="R141" s="41">
        <f t="shared" si="4"/>
        <v>2.452762004</v>
      </c>
    </row>
    <row r="142">
      <c r="A142" s="27" t="str">
        <f>'regathered clean (EDUCATION REM'!A142</f>
        <v>hi</v>
      </c>
      <c r="B142" s="27" t="str">
        <f>'regathered clean (EDUCATION REM'!B142</f>
        <v>honolulu</v>
      </c>
      <c r="C142" s="28">
        <f>'regathered clean (EDUCATION REM'!E142-'regathered clean (EDUCATION REM'!C142</f>
        <v>-15693276</v>
      </c>
      <c r="D142" s="29">
        <f>('regathered clean (EDUCATION REM'!E142-'regathered clean (EDUCATION REM'!C142)/'regathered clean (EDUCATION REM'!C142</f>
        <v>-0.0617011264</v>
      </c>
      <c r="E142" s="29">
        <f>('regathered clean (EDUCATION REM'!F142-'regathered clean (EDUCATION REM'!D142)/'regathered clean (EDUCATION REM'!D142</f>
        <v>0.07744836295</v>
      </c>
      <c r="F142" s="30">
        <f t="shared" si="1"/>
        <v>-0.7966743783</v>
      </c>
      <c r="G142" s="31">
        <f>'regathered clean (EDUCATION REM'!G142-'regathered clean (EDUCATION REM'!E142</f>
        <v>36363686</v>
      </c>
      <c r="H142" s="9">
        <f>('regathered clean (EDUCATION REM'!G142-'regathered clean (EDUCATION REM'!E142)/'regathered clean (EDUCATION REM'!E142</f>
        <v>0.1523723563</v>
      </c>
      <c r="I142" s="9">
        <f>('regathered clean (EDUCATION REM'!H142-'regathered clean (EDUCATION REM'!F142)/'regathered clean (EDUCATION REM'!F142</f>
        <v>0.105267449</v>
      </c>
      <c r="J142" s="32">
        <f t="shared" si="2"/>
        <v>1.447478378</v>
      </c>
      <c r="K142" s="31">
        <f>'regathered clean (EDUCATION REM'!I142-'regathered clean (EDUCATION REM'!G142</f>
        <v>8420965</v>
      </c>
      <c r="L142" s="9">
        <f>('regathered clean (EDUCATION REM'!I142-'regathered clean (EDUCATION REM'!G142)/'regathered clean (EDUCATION REM'!G142</f>
        <v>0.0306201501</v>
      </c>
      <c r="M142" s="9">
        <f>('regathered clean (EDUCATION REM'!J142-'regathered clean (EDUCATION REM'!H142)/'regathered clean (EDUCATION REM'!H142</f>
        <v>0.008470372662</v>
      </c>
      <c r="N142" s="32">
        <f t="shared" si="3"/>
        <v>3.614970831</v>
      </c>
      <c r="O142" s="31">
        <f>'regathered clean (EDUCATION REM'!K142-'regathered clean (EDUCATION REM'!I142</f>
        <v>3962250</v>
      </c>
      <c r="P142" s="9">
        <f>('regathered clean (EDUCATION REM'!K142-'regathered clean (EDUCATION REM'!I142)/'regathered clean (EDUCATION REM'!I142</f>
        <v>0.01397940534</v>
      </c>
      <c r="Q142" s="9">
        <f>('regathered clean (EDUCATION REM'!L142-'regathered clean (EDUCATION REM'!J142)/'regathered clean (EDUCATION REM'!J142</f>
        <v>0.02617486428</v>
      </c>
      <c r="R142" s="32">
        <f t="shared" si="4"/>
        <v>0.5340774719</v>
      </c>
    </row>
    <row r="143">
      <c r="A143" s="27" t="str">
        <f>'regathered clean (EDUCATION REM'!A143</f>
        <v>IA</v>
      </c>
      <c r="B143" s="27" t="str">
        <f>'regathered clean (EDUCATION REM'!B143</f>
        <v>Ames</v>
      </c>
      <c r="C143" s="28">
        <f>'regathered clean (EDUCATION REM'!E143-'regathered clean (EDUCATION REM'!C143</f>
        <v>359060</v>
      </c>
      <c r="D143" s="29">
        <f>('regathered clean (EDUCATION REM'!E143-'regathered clean (EDUCATION REM'!C143)/'regathered clean (EDUCATION REM'!C143</f>
        <v>0.03787622662</v>
      </c>
      <c r="E143" s="29">
        <f>('regathered clean (EDUCATION REM'!F143-'regathered clean (EDUCATION REM'!D143)/'regathered clean (EDUCATION REM'!D143</f>
        <v>0.0395705532</v>
      </c>
      <c r="F143" s="30">
        <f t="shared" si="1"/>
        <v>0.9571821356</v>
      </c>
      <c r="G143" s="33">
        <f>'regathered clean (EDUCATION REM'!G143-'regathered clean (EDUCATION REM'!E143</f>
        <v>379546</v>
      </c>
      <c r="H143" s="34">
        <f>('regathered clean (EDUCATION REM'!G143-'regathered clean (EDUCATION REM'!E143)/'regathered clean (EDUCATION REM'!E143</f>
        <v>0.03857611914</v>
      </c>
      <c r="I143" s="34">
        <f>('regathered clean (EDUCATION REM'!H143-'regathered clean (EDUCATION REM'!F143)/'regathered clean (EDUCATION REM'!F143</f>
        <v>0.03649022464</v>
      </c>
      <c r="J143" s="35">
        <f t="shared" si="2"/>
        <v>1.057163104</v>
      </c>
      <c r="K143" s="36">
        <f>'regathered clean (EDUCATION REM'!I143-'regathered clean (EDUCATION REM'!G143</f>
        <v>377717</v>
      </c>
      <c r="L143" s="37">
        <f>('regathered clean (EDUCATION REM'!I143-'regathered clean (EDUCATION REM'!G143)/'regathered clean (EDUCATION REM'!G143</f>
        <v>0.03696428542</v>
      </c>
      <c r="M143" s="37">
        <f>('regathered clean (EDUCATION REM'!J143-'regathered clean (EDUCATION REM'!H143)/'regathered clean (EDUCATION REM'!H143</f>
        <v>0.03109790244</v>
      </c>
      <c r="N143" s="38">
        <f t="shared" si="3"/>
        <v>1.188642401</v>
      </c>
      <c r="O143" s="39">
        <f>'regathered clean (EDUCATION REM'!K143-'regathered clean (EDUCATION REM'!I143</f>
        <v>341229</v>
      </c>
      <c r="P143" s="40">
        <f>('regathered clean (EDUCATION REM'!K143-'regathered clean (EDUCATION REM'!I143)/'regathered clean (EDUCATION REM'!I143</f>
        <v>0.03220311759</v>
      </c>
      <c r="Q143" s="40">
        <f>('regathered clean (EDUCATION REM'!L143-'regathered clean (EDUCATION REM'!J143)/'regathered clean (EDUCATION REM'!J143</f>
        <v>0.005513033974</v>
      </c>
      <c r="R143" s="41">
        <f t="shared" si="4"/>
        <v>5.841269569</v>
      </c>
    </row>
    <row r="144">
      <c r="A144" s="27" t="str">
        <f>'regathered clean (EDUCATION REM'!A144</f>
        <v>IA</v>
      </c>
      <c r="B144" s="27" t="str">
        <f>'regathered clean (EDUCATION REM'!B144</f>
        <v>Cedar Rapids</v>
      </c>
      <c r="C144" s="28">
        <f>'regathered clean (EDUCATION REM'!E144-'regathered clean (EDUCATION REM'!C144</f>
        <v>590178</v>
      </c>
      <c r="D144" s="29">
        <f>('regathered clean (EDUCATION REM'!E144-'regathered clean (EDUCATION REM'!C144)/'regathered clean (EDUCATION REM'!C144</f>
        <v>0.01683146162</v>
      </c>
      <c r="E144" s="29">
        <f>('regathered clean (EDUCATION REM'!F144-'regathered clean (EDUCATION REM'!D144)/'regathered clean (EDUCATION REM'!D144</f>
        <v>0.03600554858</v>
      </c>
      <c r="F144" s="30">
        <f t="shared" si="1"/>
        <v>0.467468551</v>
      </c>
      <c r="G144" s="31">
        <f>'regathered clean (EDUCATION REM'!G144-'regathered clean (EDUCATION REM'!E144</f>
        <v>5755202</v>
      </c>
      <c r="H144" s="9">
        <f>('regathered clean (EDUCATION REM'!G144-'regathered clean (EDUCATION REM'!E144)/'regathered clean (EDUCATION REM'!E144</f>
        <v>0.1614174235</v>
      </c>
      <c r="I144" s="9">
        <f>('regathered clean (EDUCATION REM'!H144-'regathered clean (EDUCATION REM'!F144)/'regathered clean (EDUCATION REM'!F144</f>
        <v>0.08355016449</v>
      </c>
      <c r="J144" s="32">
        <f t="shared" si="2"/>
        <v>1.931982115</v>
      </c>
      <c r="K144" s="31">
        <f>'regathered clean (EDUCATION REM'!I144-'regathered clean (EDUCATION REM'!G144</f>
        <v>1184946</v>
      </c>
      <c r="L144" s="9">
        <f>('regathered clean (EDUCATION REM'!I144-'regathered clean (EDUCATION REM'!G144)/'regathered clean (EDUCATION REM'!G144</f>
        <v>0.02861541587</v>
      </c>
      <c r="M144" s="9">
        <f>('regathered clean (EDUCATION REM'!J144-'regathered clean (EDUCATION REM'!H144)/'regathered clean (EDUCATION REM'!H144</f>
        <v>0.03070174603</v>
      </c>
      <c r="N144" s="32">
        <f t="shared" si="3"/>
        <v>0.9320452277</v>
      </c>
      <c r="O144" s="31">
        <f>'regathered clean (EDUCATION REM'!K144-'regathered clean (EDUCATION REM'!I144</f>
        <v>842982</v>
      </c>
      <c r="P144" s="9">
        <f>('regathered clean (EDUCATION REM'!K144-'regathered clean (EDUCATION REM'!I144)/'regathered clean (EDUCATION REM'!I144</f>
        <v>0.01979095609</v>
      </c>
      <c r="Q144" s="9">
        <f>('regathered clean (EDUCATION REM'!L144-'regathered clean (EDUCATION REM'!J144)/'regathered clean (EDUCATION REM'!J144</f>
        <v>0.01933112468</v>
      </c>
      <c r="R144" s="32">
        <f t="shared" si="4"/>
        <v>1.0237871</v>
      </c>
    </row>
    <row r="145">
      <c r="A145" s="27" t="str">
        <f>'regathered clean (EDUCATION REM'!A145</f>
        <v>IA</v>
      </c>
      <c r="B145" s="27" t="str">
        <f>'regathered clean (EDUCATION REM'!B145</f>
        <v>Davenport</v>
      </c>
      <c r="C145" s="28">
        <f>'regathered clean (EDUCATION REM'!E145-'regathered clean (EDUCATION REM'!C145</f>
        <v>293599</v>
      </c>
      <c r="D145" s="29">
        <f>('regathered clean (EDUCATION REM'!E145-'regathered clean (EDUCATION REM'!C145)/'regathered clean (EDUCATION REM'!C145</f>
        <v>0.01641616736</v>
      </c>
      <c r="E145" s="29">
        <f>('regathered clean (EDUCATION REM'!F145-'regathered clean (EDUCATION REM'!D145)/'regathered clean (EDUCATION REM'!D145</f>
        <v>-0.000134466932</v>
      </c>
      <c r="F145" s="30">
        <f t="shared" si="1"/>
        <v>-122.0833042</v>
      </c>
      <c r="G145" s="33">
        <f>'regathered clean (EDUCATION REM'!G145-'regathered clean (EDUCATION REM'!E145</f>
        <v>1090064</v>
      </c>
      <c r="H145" s="34">
        <f>('regathered clean (EDUCATION REM'!G145-'regathered clean (EDUCATION REM'!E145)/'regathered clean (EDUCATION REM'!E145</f>
        <v>0.05996497151</v>
      </c>
      <c r="I145" s="34">
        <f>('regathered clean (EDUCATION REM'!H145-'regathered clean (EDUCATION REM'!F145)/'regathered clean (EDUCATION REM'!F145</f>
        <v>0.05923882443</v>
      </c>
      <c r="J145" s="35">
        <f t="shared" si="2"/>
        <v>1.012257959</v>
      </c>
      <c r="K145" s="36">
        <f>'regathered clean (EDUCATION REM'!I145-'regathered clean (EDUCATION REM'!G145</f>
        <v>-14003</v>
      </c>
      <c r="L145" s="37">
        <f>('regathered clean (EDUCATION REM'!I145-'regathered clean (EDUCATION REM'!G145)/'regathered clean (EDUCATION REM'!G145</f>
        <v>-0.0007267335499</v>
      </c>
      <c r="M145" s="37">
        <f>('regathered clean (EDUCATION REM'!J145-'regathered clean (EDUCATION REM'!H145)/'regathered clean (EDUCATION REM'!H145</f>
        <v>0.02007677174</v>
      </c>
      <c r="N145" s="38">
        <f t="shared" si="3"/>
        <v>-0.03619772935</v>
      </c>
      <c r="O145" s="39">
        <f>'regathered clean (EDUCATION REM'!K145-'regathered clean (EDUCATION REM'!I145</f>
        <v>306227</v>
      </c>
      <c r="P145" s="40">
        <f>('regathered clean (EDUCATION REM'!K145-'regathered clean (EDUCATION REM'!I145)/'regathered clean (EDUCATION REM'!I145</f>
        <v>0.01590425506</v>
      </c>
      <c r="Q145" s="40">
        <f>('regathered clean (EDUCATION REM'!L145-'regathered clean (EDUCATION REM'!J145)/'regathered clean (EDUCATION REM'!J145</f>
        <v>0.02839832311</v>
      </c>
      <c r="R145" s="41">
        <f t="shared" si="4"/>
        <v>0.560042049</v>
      </c>
    </row>
    <row r="146">
      <c r="A146" s="27" t="str">
        <f>'regathered clean (EDUCATION REM'!A146</f>
        <v>ia</v>
      </c>
      <c r="B146" s="27" t="str">
        <f>'regathered clean (EDUCATION REM'!B146</f>
        <v>decorah</v>
      </c>
      <c r="C146" s="28">
        <f>'regathered clean (EDUCATION REM'!E146-'regathered clean (EDUCATION REM'!C146</f>
        <v>61279</v>
      </c>
      <c r="D146" s="29">
        <f>('regathered clean (EDUCATION REM'!E146-'regathered clean (EDUCATION REM'!C146)/'regathered clean (EDUCATION REM'!C146</f>
        <v>0.03178358181</v>
      </c>
      <c r="E146" s="29">
        <f>('regathered clean (EDUCATION REM'!F146-'regathered clean (EDUCATION REM'!D146)/'regathered clean (EDUCATION REM'!D146</f>
        <v>0.02731021328</v>
      </c>
      <c r="F146" s="30">
        <f t="shared" si="1"/>
        <v>1.163798374</v>
      </c>
      <c r="G146" s="31">
        <f>'regathered clean (EDUCATION REM'!G146-'regathered clean (EDUCATION REM'!E146</f>
        <v>7162</v>
      </c>
      <c r="H146" s="9">
        <f>('regathered clean (EDUCATION REM'!G146-'regathered clean (EDUCATION REM'!E146)/'regathered clean (EDUCATION REM'!E146</f>
        <v>0.003600284926</v>
      </c>
      <c r="I146" s="9">
        <f>('regathered clean (EDUCATION REM'!H146-'regathered clean (EDUCATION REM'!F146)/'regathered clean (EDUCATION REM'!F146</f>
        <v>0.1774050089</v>
      </c>
      <c r="J146" s="32">
        <f t="shared" si="2"/>
        <v>0.02029415601</v>
      </c>
      <c r="K146" s="31">
        <f>'regathered clean (EDUCATION REM'!I146-'regathered clean (EDUCATION REM'!G146</f>
        <v>-311630</v>
      </c>
      <c r="L146" s="9">
        <f>('regathered clean (EDUCATION REM'!I146-'regathered clean (EDUCATION REM'!G146)/'regathered clean (EDUCATION REM'!G146</f>
        <v>-0.1560921416</v>
      </c>
      <c r="M146" s="9">
        <f>('regathered clean (EDUCATION REM'!J146-'regathered clean (EDUCATION REM'!H146)/'regathered clean (EDUCATION REM'!H146</f>
        <v>0.01543233924</v>
      </c>
      <c r="N146" s="32">
        <f t="shared" si="3"/>
        <v>-10.11461316</v>
      </c>
      <c r="O146" s="31">
        <f>'regathered clean (EDUCATION REM'!K146-'regathered clean (EDUCATION REM'!I146</f>
        <v>-1684819</v>
      </c>
      <c r="P146" s="9">
        <f>('regathered clean (EDUCATION REM'!K146-'regathered clean (EDUCATION REM'!I146)/'regathered clean (EDUCATION REM'!I146</f>
        <v>-1</v>
      </c>
      <c r="Q146" s="9">
        <f>('regathered clean (EDUCATION REM'!L146-'regathered clean (EDUCATION REM'!J146)/'regathered clean (EDUCATION REM'!J146</f>
        <v>-1</v>
      </c>
      <c r="R146" s="32">
        <f t="shared" si="4"/>
        <v>1</v>
      </c>
    </row>
    <row r="147">
      <c r="A147" s="27" t="str">
        <f>'regathered clean (EDUCATION REM'!A147</f>
        <v>IA</v>
      </c>
      <c r="B147" s="27" t="str">
        <f>'regathered clean (EDUCATION REM'!B147</f>
        <v>Des Moines</v>
      </c>
      <c r="C147" s="28">
        <f>'regathered clean (EDUCATION REM'!E147-'regathered clean (EDUCATION REM'!C147</f>
        <v>3111859</v>
      </c>
      <c r="D147" s="29">
        <f>('regathered clean (EDUCATION REM'!E147-'regathered clean (EDUCATION REM'!C147)/'regathered clean (EDUCATION REM'!C147</f>
        <v>0.04923074893</v>
      </c>
      <c r="E147" s="29">
        <f>('regathered clean (EDUCATION REM'!F147-'regathered clean (EDUCATION REM'!D147)/'regathered clean (EDUCATION REM'!D147</f>
        <v>0.02378943576</v>
      </c>
      <c r="F147" s="30">
        <f t="shared" si="1"/>
        <v>2.069437436</v>
      </c>
      <c r="G147" s="33">
        <f>'regathered clean (EDUCATION REM'!G147-'regathered clean (EDUCATION REM'!E147</f>
        <v>3787977</v>
      </c>
      <c r="H147" s="34">
        <f>('regathered clean (EDUCATION REM'!G147-'regathered clean (EDUCATION REM'!E147)/'regathered clean (EDUCATION REM'!E147</f>
        <v>0.05711535174</v>
      </c>
      <c r="I147" s="34">
        <f>('regathered clean (EDUCATION REM'!H147-'regathered clean (EDUCATION REM'!F147)/'regathered clean (EDUCATION REM'!F147</f>
        <v>0.05178982595</v>
      </c>
      <c r="J147" s="35">
        <f t="shared" si="2"/>
        <v>1.102829575</v>
      </c>
      <c r="K147" s="36">
        <f>'regathered clean (EDUCATION REM'!I147-'regathered clean (EDUCATION REM'!G147</f>
        <v>2471101</v>
      </c>
      <c r="L147" s="37">
        <f>('regathered clean (EDUCATION REM'!I147-'regathered clean (EDUCATION REM'!G147)/'regathered clean (EDUCATION REM'!G147</f>
        <v>0.03524630857</v>
      </c>
      <c r="M147" s="37">
        <f>('regathered clean (EDUCATION REM'!J147-'regathered clean (EDUCATION REM'!H147)/'regathered clean (EDUCATION REM'!H147</f>
        <v>0.03064747315</v>
      </c>
      <c r="N147" s="38">
        <f t="shared" si="3"/>
        <v>1.150055941</v>
      </c>
      <c r="O147" s="39">
        <f>'regathered clean (EDUCATION REM'!K147-'regathered clean (EDUCATION REM'!I147</f>
        <v>1635622</v>
      </c>
      <c r="P147" s="40">
        <f>('regathered clean (EDUCATION REM'!K147-'regathered clean (EDUCATION REM'!I147)/'regathered clean (EDUCATION REM'!I147</f>
        <v>0.02253525078</v>
      </c>
      <c r="Q147" s="40">
        <f>('regathered clean (EDUCATION REM'!L147-'regathered clean (EDUCATION REM'!J147)/'regathered clean (EDUCATION REM'!J147</f>
        <v>0.04568274401</v>
      </c>
      <c r="R147" s="41">
        <f t="shared" si="4"/>
        <v>0.4932989746</v>
      </c>
    </row>
    <row r="148">
      <c r="A148" s="27" t="str">
        <f>'regathered clean (EDUCATION REM'!A148</f>
        <v>ia</v>
      </c>
      <c r="B148" s="27" t="str">
        <f>'regathered clean (EDUCATION REM'!B148</f>
        <v>dubuque</v>
      </c>
      <c r="C148" s="28">
        <f>'regathered clean (EDUCATION REM'!E148-'regathered clean (EDUCATION REM'!C148</f>
        <v>290811</v>
      </c>
      <c r="D148" s="29">
        <f>('regathered clean (EDUCATION REM'!E148-'regathered clean (EDUCATION REM'!C148)/'regathered clean (EDUCATION REM'!C148</f>
        <v>0.01902384295</v>
      </c>
      <c r="E148" s="29">
        <f>('regathered clean (EDUCATION REM'!F148-'regathered clean (EDUCATION REM'!D148)/'regathered clean (EDUCATION REM'!D148</f>
        <v>0.02160952162</v>
      </c>
      <c r="F148" s="30">
        <f t="shared" si="1"/>
        <v>0.8803453996</v>
      </c>
      <c r="G148" s="31">
        <f>'regathered clean (EDUCATION REM'!G148-'regathered clean (EDUCATION REM'!E148</f>
        <v>385295</v>
      </c>
      <c r="H148" s="9">
        <f>('regathered clean (EDUCATION REM'!G148-'regathered clean (EDUCATION REM'!E148)/'regathered clean (EDUCATION REM'!E148</f>
        <v>0.02473411921</v>
      </c>
      <c r="I148" s="9">
        <f>('regathered clean (EDUCATION REM'!H148-'regathered clean (EDUCATION REM'!F148)/'regathered clean (EDUCATION REM'!F148</f>
        <v>0.03461757487</v>
      </c>
      <c r="J148" s="32">
        <f t="shared" si="2"/>
        <v>0.7144960127</v>
      </c>
      <c r="K148" s="31">
        <f>'regathered clean (EDUCATION REM'!I148-'regathered clean (EDUCATION REM'!G148</f>
        <v>126372</v>
      </c>
      <c r="L148" s="9">
        <f>('regathered clean (EDUCATION REM'!I148-'regathered clean (EDUCATION REM'!G148)/'regathered clean (EDUCATION REM'!G148</f>
        <v>0.007916673584</v>
      </c>
      <c r="M148" s="9">
        <f>('regathered clean (EDUCATION REM'!J148-'regathered clean (EDUCATION REM'!H148)/'regathered clean (EDUCATION REM'!H148</f>
        <v>0.03159160425</v>
      </c>
      <c r="N148" s="32">
        <f t="shared" si="3"/>
        <v>0.250594225</v>
      </c>
      <c r="O148" s="31">
        <f>'regathered clean (EDUCATION REM'!K148-'regathered clean (EDUCATION REM'!I148</f>
        <v>701282</v>
      </c>
      <c r="P148" s="9">
        <f>('regathered clean (EDUCATION REM'!K148-'regathered clean (EDUCATION REM'!I148)/'regathered clean (EDUCATION REM'!I148</f>
        <v>0.04358729744</v>
      </c>
      <c r="Q148" s="9">
        <f>('regathered clean (EDUCATION REM'!L148-'regathered clean (EDUCATION REM'!J148)/'regathered clean (EDUCATION REM'!J148</f>
        <v>0.03716454576</v>
      </c>
      <c r="R148" s="32">
        <f t="shared" si="4"/>
        <v>1.172819324</v>
      </c>
    </row>
    <row r="149">
      <c r="A149" s="27" t="str">
        <f>'regathered clean (EDUCATION REM'!A149</f>
        <v>ia</v>
      </c>
      <c r="B149" s="27" t="str">
        <f>'regathered clean (EDUCATION REM'!B149</f>
        <v>iowa city</v>
      </c>
      <c r="C149" s="28">
        <f>'regathered clean (EDUCATION REM'!E149-'regathered clean (EDUCATION REM'!C149</f>
        <v>591942</v>
      </c>
      <c r="D149" s="29">
        <f>('regathered clean (EDUCATION REM'!E149-'regathered clean (EDUCATION REM'!C149)/'regathered clean (EDUCATION REM'!C149</f>
        <v>0.04280763445</v>
      </c>
      <c r="E149" s="29">
        <f>('regathered clean (EDUCATION REM'!F149-'regathered clean (EDUCATION REM'!D149)/'regathered clean (EDUCATION REM'!D149</f>
        <v>0.02821964171</v>
      </c>
      <c r="F149" s="30">
        <f t="shared" si="1"/>
        <v>1.516944647</v>
      </c>
      <c r="G149" s="33">
        <f>'regathered clean (EDUCATION REM'!G149-'regathered clean (EDUCATION REM'!E149</f>
        <v>424005</v>
      </c>
      <c r="H149" s="34">
        <f>('regathered clean (EDUCATION REM'!G149-'regathered clean (EDUCATION REM'!E149)/'regathered clean (EDUCATION REM'!E149</f>
        <v>0.02940416491</v>
      </c>
      <c r="I149" s="34">
        <f>('regathered clean (EDUCATION REM'!H149-'regathered clean (EDUCATION REM'!F149)/'regathered clean (EDUCATION REM'!F149</f>
        <v>0.01773721234</v>
      </c>
      <c r="J149" s="35">
        <f t="shared" si="2"/>
        <v>1.657766978</v>
      </c>
      <c r="K149" s="36">
        <f>'regathered clean (EDUCATION REM'!I149-'regathered clean (EDUCATION REM'!G149</f>
        <v>823292</v>
      </c>
      <c r="L149" s="37">
        <f>('regathered clean (EDUCATION REM'!I149-'regathered clean (EDUCATION REM'!G149)/'regathered clean (EDUCATION REM'!G149</f>
        <v>0.0554633179</v>
      </c>
      <c r="M149" s="37">
        <f>('regathered clean (EDUCATION REM'!J149-'regathered clean (EDUCATION REM'!H149)/'regathered clean (EDUCATION REM'!H149</f>
        <v>0.06660060708</v>
      </c>
      <c r="N149" s="38">
        <f t="shared" si="3"/>
        <v>0.83277496</v>
      </c>
      <c r="O149" s="39">
        <f>'regathered clean (EDUCATION REM'!K149-'regathered clean (EDUCATION REM'!I149</f>
        <v>478963</v>
      </c>
      <c r="P149" s="40">
        <f>('regathered clean (EDUCATION REM'!K149-'regathered clean (EDUCATION REM'!I149)/'regathered clean (EDUCATION REM'!I149</f>
        <v>0.03057107932</v>
      </c>
      <c r="Q149" s="40">
        <f>('regathered clean (EDUCATION REM'!L149-'regathered clean (EDUCATION REM'!J149)/'regathered clean (EDUCATION REM'!J149</f>
        <v>0.006238321906</v>
      </c>
      <c r="R149" s="41">
        <f t="shared" si="4"/>
        <v>4.900529306</v>
      </c>
    </row>
    <row r="150">
      <c r="A150" s="27" t="str">
        <f>'regathered clean (EDUCATION REM'!A150</f>
        <v>ia</v>
      </c>
      <c r="B150" s="27" t="str">
        <f>'regathered clean (EDUCATION REM'!B150</f>
        <v>sioux city</v>
      </c>
      <c r="C150" s="28">
        <f>'regathered clean (EDUCATION REM'!E150-'regathered clean (EDUCATION REM'!C150</f>
        <v>1124196</v>
      </c>
      <c r="D150" s="29">
        <f>('regathered clean (EDUCATION REM'!E150-'regathered clean (EDUCATION REM'!C150)/'regathered clean (EDUCATION REM'!C150</f>
        <v>0.05144618665</v>
      </c>
      <c r="E150" s="29">
        <f>('regathered clean (EDUCATION REM'!F150-'regathered clean (EDUCATION REM'!D150)/'regathered clean (EDUCATION REM'!D150</f>
        <v>0.06618457283</v>
      </c>
      <c r="F150" s="30">
        <f t="shared" si="1"/>
        <v>0.7773138731</v>
      </c>
      <c r="G150" s="31">
        <f>'regathered clean (EDUCATION REM'!G150-'regathered clean (EDUCATION REM'!E150</f>
        <v>84967</v>
      </c>
      <c r="H150" s="9">
        <f>('regathered clean (EDUCATION REM'!G150-'regathered clean (EDUCATION REM'!E150)/'regathered clean (EDUCATION REM'!E150</f>
        <v>0.003698063699</v>
      </c>
      <c r="I150" s="9">
        <f>('regathered clean (EDUCATION REM'!H150-'regathered clean (EDUCATION REM'!F150)/'regathered clean (EDUCATION REM'!F150</f>
        <v>0.01714193671</v>
      </c>
      <c r="J150" s="32">
        <f t="shared" si="2"/>
        <v>0.2157319655</v>
      </c>
      <c r="K150" s="31">
        <f>'regathered clean (EDUCATION REM'!I150-'regathered clean (EDUCATION REM'!G150</f>
        <v>91654</v>
      </c>
      <c r="L150" s="9">
        <f>('regathered clean (EDUCATION REM'!I150-'regathered clean (EDUCATION REM'!G150)/'regathered clean (EDUCATION REM'!G150</f>
        <v>0.003974407925</v>
      </c>
      <c r="M150" s="9">
        <f>('regathered clean (EDUCATION REM'!J150-'regathered clean (EDUCATION REM'!H150)/'regathered clean (EDUCATION REM'!H150</f>
        <v>-0.007007692027</v>
      </c>
      <c r="N150" s="32">
        <f t="shared" si="3"/>
        <v>-0.5671493423</v>
      </c>
      <c r="O150" s="31">
        <f>'regathered clean (EDUCATION REM'!K150-'regathered clean (EDUCATION REM'!I150</f>
        <v>851508</v>
      </c>
      <c r="P150" s="9">
        <f>('regathered clean (EDUCATION REM'!K150-'regathered clean (EDUCATION REM'!I150)/'regathered clean (EDUCATION REM'!I150</f>
        <v>0.03677791518</v>
      </c>
      <c r="Q150" s="9">
        <f>('regathered clean (EDUCATION REM'!L150-'regathered clean (EDUCATION REM'!J150)/'regathered clean (EDUCATION REM'!J150</f>
        <v>0.05433621598</v>
      </c>
      <c r="R150" s="32">
        <f t="shared" si="4"/>
        <v>0.6768582338</v>
      </c>
    </row>
    <row r="151">
      <c r="A151" s="27" t="str">
        <f>'regathered clean (EDUCATION REM'!A151</f>
        <v>ia</v>
      </c>
      <c r="B151" s="27" t="str">
        <f>'regathered clean (EDUCATION REM'!B151</f>
        <v>waterloo</v>
      </c>
      <c r="C151" s="28">
        <f>'regathered clean (EDUCATION REM'!E151-'regathered clean (EDUCATION REM'!C151</f>
        <v>133258</v>
      </c>
      <c r="D151" s="29">
        <f>('regathered clean (EDUCATION REM'!E151-'regathered clean (EDUCATION REM'!C151)/'regathered clean (EDUCATION REM'!C151</f>
        <v>0.009136659769</v>
      </c>
      <c r="E151" s="29">
        <f>('regathered clean (EDUCATION REM'!F151-'regathered clean (EDUCATION REM'!D151)/'regathered clean (EDUCATION REM'!D151</f>
        <v>0.01448322512</v>
      </c>
      <c r="F151" s="30">
        <f t="shared" si="1"/>
        <v>0.6308442832</v>
      </c>
      <c r="G151" s="33">
        <f>'regathered clean (EDUCATION REM'!G151-'regathered clean (EDUCATION REM'!E151</f>
        <v>472581</v>
      </c>
      <c r="H151" s="34">
        <f>('regathered clean (EDUCATION REM'!G151-'regathered clean (EDUCATION REM'!E151)/'regathered clean (EDUCATION REM'!E151</f>
        <v>0.03210853093</v>
      </c>
      <c r="I151" s="34">
        <f>('regathered clean (EDUCATION REM'!H151-'regathered clean (EDUCATION REM'!F151)/'regathered clean (EDUCATION REM'!F151</f>
        <v>0.03891056788</v>
      </c>
      <c r="J151" s="35">
        <f t="shared" si="2"/>
        <v>0.825187929</v>
      </c>
      <c r="K151" s="36">
        <f>'regathered clean (EDUCATION REM'!I151-'regathered clean (EDUCATION REM'!G151</f>
        <v>1444707</v>
      </c>
      <c r="L151" s="37">
        <f>('regathered clean (EDUCATION REM'!I151-'regathered clean (EDUCATION REM'!G151)/'regathered clean (EDUCATION REM'!G151</f>
        <v>0.0951039572</v>
      </c>
      <c r="M151" s="37">
        <f>('regathered clean (EDUCATION REM'!J151-'regathered clean (EDUCATION REM'!H151)/'regathered clean (EDUCATION REM'!H151</f>
        <v>0.1147199866</v>
      </c>
      <c r="N151" s="38">
        <f t="shared" si="3"/>
        <v>0.8290094866</v>
      </c>
      <c r="O151" s="39">
        <f>'regathered clean (EDUCATION REM'!K151-'regathered clean (EDUCATION REM'!I151</f>
        <v>-16635526</v>
      </c>
      <c r="P151" s="40">
        <f>('regathered clean (EDUCATION REM'!K151-'regathered clean (EDUCATION REM'!I151)/'regathered clean (EDUCATION REM'!I151</f>
        <v>-1</v>
      </c>
      <c r="Q151" s="40">
        <f>('regathered clean (EDUCATION REM'!L151-'regathered clean (EDUCATION REM'!J151)/'regathered clean (EDUCATION REM'!J151</f>
        <v>-1</v>
      </c>
      <c r="R151" s="41">
        <f t="shared" si="4"/>
        <v>1</v>
      </c>
    </row>
    <row r="152">
      <c r="A152" s="27" t="str">
        <f>'regathered clean (EDUCATION REM'!A152</f>
        <v>ID</v>
      </c>
      <c r="B152" s="27" t="str">
        <f>'regathered clean (EDUCATION REM'!B152</f>
        <v>Boise</v>
      </c>
      <c r="C152" s="28">
        <f>'regathered clean (EDUCATION REM'!E152-'regathered clean (EDUCATION REM'!C152</f>
        <v>1828641</v>
      </c>
      <c r="D152" s="29">
        <f>('regathered clean (EDUCATION REM'!E152-'regathered clean (EDUCATION REM'!C152)/'regathered clean (EDUCATION REM'!C152</f>
        <v>0.02885762126</v>
      </c>
      <c r="E152" s="29">
        <f>('regathered clean (EDUCATION REM'!F152-'regathered clean (EDUCATION REM'!D152)/'regathered clean (EDUCATION REM'!D152</f>
        <v>0.1155716735</v>
      </c>
      <c r="F152" s="30">
        <f t="shared" si="1"/>
        <v>0.2496945867</v>
      </c>
      <c r="G152" s="31">
        <f>'regathered clean (EDUCATION REM'!G152-'regathered clean (EDUCATION REM'!E152</f>
        <v>4810155</v>
      </c>
      <c r="H152" s="9">
        <f>('regathered clean (EDUCATION REM'!G152-'regathered clean (EDUCATION REM'!E152)/'regathered clean (EDUCATION REM'!E152</f>
        <v>0.07377952731</v>
      </c>
      <c r="I152" s="9">
        <f>('regathered clean (EDUCATION REM'!H152-'regathered clean (EDUCATION REM'!F152)/'regathered clean (EDUCATION REM'!F152</f>
        <v>-0.006695604309</v>
      </c>
      <c r="J152" s="32">
        <f t="shared" si="2"/>
        <v>-11.01909908</v>
      </c>
      <c r="K152" s="31">
        <f>'regathered clean (EDUCATION REM'!I152-'regathered clean (EDUCATION REM'!G152</f>
        <v>1173105</v>
      </c>
      <c r="L152" s="9">
        <f>('regathered clean (EDUCATION REM'!I152-'regathered clean (EDUCATION REM'!G152)/'regathered clean (EDUCATION REM'!G152</f>
        <v>0.01675708852</v>
      </c>
      <c r="M152" s="9">
        <f>('regathered clean (EDUCATION REM'!J152-'regathered clean (EDUCATION REM'!H152)/'regathered clean (EDUCATION REM'!H152</f>
        <v>-0.01094121072</v>
      </c>
      <c r="N152" s="32">
        <f t="shared" si="3"/>
        <v>-1.53155706</v>
      </c>
      <c r="O152" s="31">
        <f>'regathered clean (EDUCATION REM'!K152-'regathered clean (EDUCATION REM'!I152</f>
        <v>6323078</v>
      </c>
      <c r="P152" s="9">
        <f>('regathered clean (EDUCATION REM'!K152-'regathered clean (EDUCATION REM'!I152)/'regathered clean (EDUCATION REM'!I152</f>
        <v>0.08883272985</v>
      </c>
      <c r="Q152" s="9">
        <f>('regathered clean (EDUCATION REM'!L152-'regathered clean (EDUCATION REM'!J152)/'regathered clean (EDUCATION REM'!J152</f>
        <v>0.1573710359</v>
      </c>
      <c r="R152" s="32">
        <f t="shared" si="4"/>
        <v>0.5644795394</v>
      </c>
    </row>
    <row r="153">
      <c r="A153" s="27" t="str">
        <f>'regathered clean (EDUCATION REM'!A153</f>
        <v>ID</v>
      </c>
      <c r="B153" s="27" t="str">
        <f>'regathered clean (EDUCATION REM'!B153</f>
        <v>Coeur d'Alene</v>
      </c>
      <c r="C153" s="28">
        <f>'regathered clean (EDUCATION REM'!E153-'regathered clean (EDUCATION REM'!C153</f>
        <v>972939</v>
      </c>
      <c r="D153" s="29">
        <f>('regathered clean (EDUCATION REM'!E153-'regathered clean (EDUCATION REM'!C153)/'regathered clean (EDUCATION REM'!C153</f>
        <v>0.07162112772</v>
      </c>
      <c r="E153" s="29">
        <f>('regathered clean (EDUCATION REM'!F153-'regathered clean (EDUCATION REM'!D153)/'regathered clean (EDUCATION REM'!D153</f>
        <v>0.05142261732</v>
      </c>
      <c r="F153" s="30">
        <f t="shared" si="1"/>
        <v>1.392794289</v>
      </c>
      <c r="G153" s="33">
        <f>'regathered clean (EDUCATION REM'!G153-'regathered clean (EDUCATION REM'!E153</f>
        <v>1416696</v>
      </c>
      <c r="H153" s="34">
        <f>('regathered clean (EDUCATION REM'!G153-'regathered clean (EDUCATION REM'!E153)/'regathered clean (EDUCATION REM'!E153</f>
        <v>0.09731749981</v>
      </c>
      <c r="I153" s="34">
        <f>('regathered clean (EDUCATION REM'!H153-'regathered clean (EDUCATION REM'!F153)/'regathered clean (EDUCATION REM'!F153</f>
        <v>0.05874329446</v>
      </c>
      <c r="J153" s="35">
        <f t="shared" si="2"/>
        <v>1.656657167</v>
      </c>
      <c r="K153" s="36">
        <f>'regathered clean (EDUCATION REM'!I153-'regathered clean (EDUCATION REM'!G153</f>
        <v>752008</v>
      </c>
      <c r="L153" s="37">
        <f>('regathered clean (EDUCATION REM'!I153-'regathered clean (EDUCATION REM'!G153)/'regathered clean (EDUCATION REM'!G153</f>
        <v>0.04707652859</v>
      </c>
      <c r="M153" s="37">
        <f>('regathered clean (EDUCATION REM'!J153-'regathered clean (EDUCATION REM'!H153)/'regathered clean (EDUCATION REM'!H153</f>
        <v>0.01088112997</v>
      </c>
      <c r="N153" s="38">
        <f t="shared" si="3"/>
        <v>4.326437488</v>
      </c>
      <c r="O153" s="39">
        <f>'regathered clean (EDUCATION REM'!K153-'regathered clean (EDUCATION REM'!I153</f>
        <v>1268632</v>
      </c>
      <c r="P153" s="40">
        <f>('regathered clean (EDUCATION REM'!K153-'regathered clean (EDUCATION REM'!I153)/'regathered clean (EDUCATION REM'!I153</f>
        <v>0.07584713964</v>
      </c>
      <c r="Q153" s="40">
        <f>('regathered clean (EDUCATION REM'!L153-'regathered clean (EDUCATION REM'!J153)/'regathered clean (EDUCATION REM'!J153</f>
        <v>0.07361548479</v>
      </c>
      <c r="R153" s="41">
        <f t="shared" si="4"/>
        <v>1.030315019</v>
      </c>
    </row>
    <row r="154">
      <c r="A154" s="27" t="str">
        <f>'regathered clean (EDUCATION REM'!A154</f>
        <v>id</v>
      </c>
      <c r="B154" s="27" t="str">
        <f>'regathered clean (EDUCATION REM'!B154</f>
        <v>lewiston</v>
      </c>
      <c r="C154" s="28">
        <f>'regathered clean (EDUCATION REM'!E154-'regathered clean (EDUCATION REM'!C154</f>
        <v>466020</v>
      </c>
      <c r="D154" s="29">
        <f>('regathered clean (EDUCATION REM'!E154-'regathered clean (EDUCATION REM'!C154)/'regathered clean (EDUCATION REM'!C154</f>
        <v>0.06175239413</v>
      </c>
      <c r="E154" s="29">
        <f>('regathered clean (EDUCATION REM'!F154-'regathered clean (EDUCATION REM'!D154)/'regathered clean (EDUCATION REM'!D154</f>
        <v>0.09433142697</v>
      </c>
      <c r="F154" s="30">
        <f t="shared" si="1"/>
        <v>0.6546322483</v>
      </c>
      <c r="G154" s="31">
        <f>'regathered clean (EDUCATION REM'!G154-'regathered clean (EDUCATION REM'!E154</f>
        <v>106940</v>
      </c>
      <c r="H154" s="9">
        <f>('regathered clean (EDUCATION REM'!G154-'regathered clean (EDUCATION REM'!E154)/'regathered clean (EDUCATION REM'!E154</f>
        <v>0.01334646264</v>
      </c>
      <c r="I154" s="9">
        <f>('regathered clean (EDUCATION REM'!H154-'regathered clean (EDUCATION REM'!F154)/'regathered clean (EDUCATION REM'!F154</f>
        <v>0</v>
      </c>
      <c r="J154" s="32" t="str">
        <f t="shared" si="2"/>
        <v>#DIV/0!</v>
      </c>
      <c r="K154" s="31">
        <f>'regathered clean (EDUCATION REM'!I154-'regathered clean (EDUCATION REM'!G154</f>
        <v>424820</v>
      </c>
      <c r="L154" s="9">
        <f>('regathered clean (EDUCATION REM'!I154-'regathered clean (EDUCATION REM'!G154)/'regathered clean (EDUCATION REM'!G154</f>
        <v>0.05232063353</v>
      </c>
      <c r="M154" s="9">
        <f>('regathered clean (EDUCATION REM'!J154-'regathered clean (EDUCATION REM'!H154)/'regathered clean (EDUCATION REM'!H154</f>
        <v>0.01072292714</v>
      </c>
      <c r="N154" s="32">
        <f t="shared" si="3"/>
        <v>4.879323793</v>
      </c>
      <c r="O154" s="31">
        <f>'regathered clean (EDUCATION REM'!K154-'regathered clean (EDUCATION REM'!I154</f>
        <v>58470</v>
      </c>
      <c r="P154" s="9">
        <f>('regathered clean (EDUCATION REM'!K154-'regathered clean (EDUCATION REM'!I154)/'regathered clean (EDUCATION REM'!I154</f>
        <v>0.006843102534</v>
      </c>
      <c r="Q154" s="9">
        <f>('regathered clean (EDUCATION REM'!L154-'regathered clean (EDUCATION REM'!J154)/'regathered clean (EDUCATION REM'!J154</f>
        <v>0.1347753698</v>
      </c>
      <c r="R154" s="32">
        <f t="shared" si="4"/>
        <v>0.05077413286</v>
      </c>
    </row>
    <row r="155">
      <c r="A155" s="27" t="str">
        <f>'regathered clean (EDUCATION REM'!A155</f>
        <v>id</v>
      </c>
      <c r="B155" s="27" t="str">
        <f>'regathered clean (EDUCATION REM'!B155</f>
        <v>meridian</v>
      </c>
      <c r="C155" s="28">
        <f>'regathered clean (EDUCATION REM'!E155-'regathered clean (EDUCATION REM'!C155</f>
        <v>1552762</v>
      </c>
      <c r="D155" s="29">
        <f>('regathered clean (EDUCATION REM'!E155-'regathered clean (EDUCATION REM'!C155)/'regathered clean (EDUCATION REM'!C155</f>
        <v>0.08318086973</v>
      </c>
      <c r="E155" s="29">
        <f>('regathered clean (EDUCATION REM'!F155-'regathered clean (EDUCATION REM'!D155)/'regathered clean (EDUCATION REM'!D155</f>
        <v>-0.01209950603</v>
      </c>
      <c r="F155" s="30">
        <f t="shared" si="1"/>
        <v>-6.874732696</v>
      </c>
      <c r="G155" s="33">
        <f>'regathered clean (EDUCATION REM'!G155-'regathered clean (EDUCATION REM'!E155</f>
        <v>11050579</v>
      </c>
      <c r="H155" s="34">
        <f>('regathered clean (EDUCATION REM'!G155-'regathered clean (EDUCATION REM'!E155)/'regathered clean (EDUCATION REM'!E155</f>
        <v>0.5465156655</v>
      </c>
      <c r="I155" s="34">
        <f>('regathered clean (EDUCATION REM'!H155-'regathered clean (EDUCATION REM'!F155)/'regathered clean (EDUCATION REM'!F155</f>
        <v>0.1415584106</v>
      </c>
      <c r="J155" s="35">
        <f t="shared" si="2"/>
        <v>3.860707838</v>
      </c>
      <c r="K155" s="36">
        <f>'regathered clean (EDUCATION REM'!I155-'regathered clean (EDUCATION REM'!G155</f>
        <v>-517122</v>
      </c>
      <c r="L155" s="37">
        <f>('regathered clean (EDUCATION REM'!I155-'regathered clean (EDUCATION REM'!G155)/'regathered clean (EDUCATION REM'!G155</f>
        <v>-0.01653698271</v>
      </c>
      <c r="M155" s="37">
        <f>('regathered clean (EDUCATION REM'!J155-'regathered clean (EDUCATION REM'!H155)/'regathered clean (EDUCATION REM'!H155</f>
        <v>0.03340557334</v>
      </c>
      <c r="N155" s="38">
        <f t="shared" si="3"/>
        <v>-0.4950366378</v>
      </c>
      <c r="O155" s="39">
        <f>'regathered clean (EDUCATION REM'!K155-'regathered clean (EDUCATION REM'!I155</f>
        <v>4383974</v>
      </c>
      <c r="P155" s="40">
        <f>('regathered clean (EDUCATION REM'!K155-'regathered clean (EDUCATION REM'!I155)/'regathered clean (EDUCATION REM'!I155</f>
        <v>0.1425519606</v>
      </c>
      <c r="Q155" s="40">
        <f>('regathered clean (EDUCATION REM'!L155-'regathered clean (EDUCATION REM'!J155)/'regathered clean (EDUCATION REM'!J155</f>
        <v>0.4687530487</v>
      </c>
      <c r="R155" s="41">
        <f t="shared" si="4"/>
        <v>0.3041088713</v>
      </c>
    </row>
    <row r="156">
      <c r="A156" s="27" t="str">
        <f>'regathered clean (EDUCATION REM'!A156</f>
        <v>id</v>
      </c>
      <c r="B156" s="27" t="str">
        <f>'regathered clean (EDUCATION REM'!B156</f>
        <v>mountain home</v>
      </c>
      <c r="C156" s="28">
        <f>'regathered clean (EDUCATION REM'!E156-'regathered clean (EDUCATION REM'!C156</f>
        <v>-96706</v>
      </c>
      <c r="D156" s="29">
        <f>('regathered clean (EDUCATION REM'!E156-'regathered clean (EDUCATION REM'!C156)/'regathered clean (EDUCATION REM'!C156</f>
        <v>-0.02987489775</v>
      </c>
      <c r="E156" s="29">
        <f>('regathered clean (EDUCATION REM'!F156-'regathered clean (EDUCATION REM'!D156)/'regathered clean (EDUCATION REM'!D156</f>
        <v>0.1606811702</v>
      </c>
      <c r="F156" s="30">
        <f t="shared" si="1"/>
        <v>-0.1859265632</v>
      </c>
      <c r="G156" s="31">
        <f>'regathered clean (EDUCATION REM'!G156-'regathered clean (EDUCATION REM'!E156</f>
        <v>239899</v>
      </c>
      <c r="H156" s="9">
        <f>('regathered clean (EDUCATION REM'!G156-'regathered clean (EDUCATION REM'!E156)/'regathered clean (EDUCATION REM'!E156</f>
        <v>0.07639302416</v>
      </c>
      <c r="I156" s="9">
        <f>('regathered clean (EDUCATION REM'!H156-'regathered clean (EDUCATION REM'!F156)/'regathered clean (EDUCATION REM'!F156</f>
        <v>-0.0837610488</v>
      </c>
      <c r="J156" s="32">
        <f t="shared" si="2"/>
        <v>-0.9120351913</v>
      </c>
      <c r="K156" s="31">
        <f>'regathered clean (EDUCATION REM'!I156-'regathered clean (EDUCATION REM'!G156</f>
        <v>170247</v>
      </c>
      <c r="L156" s="9">
        <f>('regathered clean (EDUCATION REM'!I156-'regathered clean (EDUCATION REM'!G156)/'regathered clean (EDUCATION REM'!G156</f>
        <v>0.05036558217</v>
      </c>
      <c r="M156" s="9">
        <f>('regathered clean (EDUCATION REM'!J156-'regathered clean (EDUCATION REM'!H156)/'regathered clean (EDUCATION REM'!H156</f>
        <v>0.4006906971</v>
      </c>
      <c r="N156" s="32">
        <f t="shared" si="3"/>
        <v>0.1256969092</v>
      </c>
      <c r="O156" s="31">
        <f>'regathered clean (EDUCATION REM'!K156-'regathered clean (EDUCATION REM'!I156</f>
        <v>113527</v>
      </c>
      <c r="P156" s="9">
        <f>('regathered clean (EDUCATION REM'!K156-'regathered clean (EDUCATION REM'!I156)/'regathered clean (EDUCATION REM'!I156</f>
        <v>0.03197518527</v>
      </c>
      <c r="Q156" s="9">
        <f>('regathered clean (EDUCATION REM'!L156-'regathered clean (EDUCATION REM'!J156)/'regathered clean (EDUCATION REM'!J156</f>
        <v>0.1759106991</v>
      </c>
      <c r="R156" s="32">
        <f t="shared" si="4"/>
        <v>0.1817694173</v>
      </c>
    </row>
    <row r="157">
      <c r="A157" s="27" t="str">
        <f>'regathered clean (EDUCATION REM'!A157</f>
        <v>id</v>
      </c>
      <c r="B157" s="27" t="str">
        <f>'regathered clean (EDUCATION REM'!B157</f>
        <v>pocatello</v>
      </c>
      <c r="C157" s="28">
        <f>'regathered clean (EDUCATION REM'!E157-'regathered clean (EDUCATION REM'!C157</f>
        <v>795723</v>
      </c>
      <c r="D157" s="29">
        <f>('regathered clean (EDUCATION REM'!E157-'regathered clean (EDUCATION REM'!C157)/'regathered clean (EDUCATION REM'!C157</f>
        <v>0.05406695479</v>
      </c>
      <c r="E157" s="29">
        <f>('regathered clean (EDUCATION REM'!F157-'regathered clean (EDUCATION REM'!D157)/'regathered clean (EDUCATION REM'!D157</f>
        <v>0.002058554541</v>
      </c>
      <c r="F157" s="30">
        <f t="shared" si="1"/>
        <v>26.26452383</v>
      </c>
      <c r="G157" s="33">
        <f>'regathered clean (EDUCATION REM'!G157-'regathered clean (EDUCATION REM'!E157</f>
        <v>723791</v>
      </c>
      <c r="H157" s="34">
        <f>('regathered clean (EDUCATION REM'!G157-'regathered clean (EDUCATION REM'!E157)/'regathered clean (EDUCATION REM'!E157</f>
        <v>0.04665680317</v>
      </c>
      <c r="I157" s="34">
        <f>('regathered clean (EDUCATION REM'!H157-'regathered clean (EDUCATION REM'!F157)/'regathered clean (EDUCATION REM'!F157</f>
        <v>0.04941522739</v>
      </c>
      <c r="J157" s="35">
        <f t="shared" si="2"/>
        <v>0.9441786597</v>
      </c>
      <c r="K157" s="36">
        <f>'regathered clean (EDUCATION REM'!I157-'regathered clean (EDUCATION REM'!G157</f>
        <v>-207987</v>
      </c>
      <c r="L157" s="37">
        <f>('regathered clean (EDUCATION REM'!I157-'regathered clean (EDUCATION REM'!G157)/'regathered clean (EDUCATION REM'!G157</f>
        <v>-0.01280954459</v>
      </c>
      <c r="M157" s="37">
        <f>('regathered clean (EDUCATION REM'!J157-'regathered clean (EDUCATION REM'!H157)/'regathered clean (EDUCATION REM'!H157</f>
        <v>-0.006565416108</v>
      </c>
      <c r="N157" s="38">
        <f t="shared" si="3"/>
        <v>1.951063632</v>
      </c>
      <c r="O157" s="39">
        <f>'regathered clean (EDUCATION REM'!K157-'regathered clean (EDUCATION REM'!I157</f>
        <v>552896</v>
      </c>
      <c r="P157" s="40">
        <f>('regathered clean (EDUCATION REM'!K157-'regathered clean (EDUCATION REM'!I157)/'regathered clean (EDUCATION REM'!I157</f>
        <v>0.03449371728</v>
      </c>
      <c r="Q157" s="40">
        <f>('regathered clean (EDUCATION REM'!L157-'regathered clean (EDUCATION REM'!J157)/'regathered clean (EDUCATION REM'!J157</f>
        <v>0.04013932924</v>
      </c>
      <c r="R157" s="41">
        <f t="shared" si="4"/>
        <v>0.8593496188</v>
      </c>
    </row>
    <row r="158">
      <c r="A158" s="27" t="str">
        <f>'regathered clean (EDUCATION REM'!A158</f>
        <v>id</v>
      </c>
      <c r="B158" s="27" t="str">
        <f>'regathered clean (EDUCATION REM'!B158</f>
        <v>rexburg</v>
      </c>
      <c r="C158" s="28">
        <f>'regathered clean (EDUCATION REM'!E158-'regathered clean (EDUCATION REM'!C158</f>
        <v>235000</v>
      </c>
      <c r="D158" s="29">
        <f>('regathered clean (EDUCATION REM'!E158-'regathered clean (EDUCATION REM'!C158)/'regathered clean (EDUCATION REM'!C158</f>
        <v>0.05074497949</v>
      </c>
      <c r="E158" s="29">
        <f>('regathered clean (EDUCATION REM'!F158-'regathered clean (EDUCATION REM'!D158)/'regathered clean (EDUCATION REM'!D158</f>
        <v>0.02857908668</v>
      </c>
      <c r="F158" s="30">
        <f t="shared" si="1"/>
        <v>1.775598362</v>
      </c>
      <c r="G158" s="31">
        <f>'regathered clean (EDUCATION REM'!G158-'regathered clean (EDUCATION REM'!E158</f>
        <v>226000</v>
      </c>
      <c r="H158" s="9">
        <f>('regathered clean (EDUCATION REM'!G158-'regathered clean (EDUCATION REM'!E158)/'regathered clean (EDUCATION REM'!E158</f>
        <v>0.04644471845</v>
      </c>
      <c r="I158" s="9">
        <f>('regathered clean (EDUCATION REM'!H158-'regathered clean (EDUCATION REM'!F158)/'regathered clean (EDUCATION REM'!F158</f>
        <v>0.05131107492</v>
      </c>
      <c r="J158" s="32">
        <f t="shared" si="2"/>
        <v>0.9051597248</v>
      </c>
      <c r="K158" s="31">
        <f>'regathered clean (EDUCATION REM'!I158-'regathered clean (EDUCATION REM'!G158</f>
        <v>219000</v>
      </c>
      <c r="L158" s="9">
        <f>('regathered clean (EDUCATION REM'!I158-'regathered clean (EDUCATION REM'!G158)/'regathered clean (EDUCATION REM'!G158</f>
        <v>0.04300864101</v>
      </c>
      <c r="M158" s="9">
        <f>('regathered clean (EDUCATION REM'!J158-'regathered clean (EDUCATION REM'!H158)/'regathered clean (EDUCATION REM'!H158</f>
        <v>0.04293537618</v>
      </c>
      <c r="N158" s="32">
        <f t="shared" si="3"/>
        <v>1.001706398</v>
      </c>
      <c r="O158" s="31">
        <f>'regathered clean (EDUCATION REM'!K158-'regathered clean (EDUCATION REM'!I158</f>
        <v>414000</v>
      </c>
      <c r="P158" s="9">
        <f>('regathered clean (EDUCATION REM'!K158-'regathered clean (EDUCATION REM'!I158)/'regathered clean (EDUCATION REM'!I158</f>
        <v>0.07795142158</v>
      </c>
      <c r="Q158" s="9">
        <f>('regathered clean (EDUCATION REM'!L158-'regathered clean (EDUCATION REM'!J158)/'regathered clean (EDUCATION REM'!J158</f>
        <v>0.5432845132</v>
      </c>
      <c r="R158" s="32">
        <f t="shared" si="4"/>
        <v>0.1434817663</v>
      </c>
    </row>
    <row r="159">
      <c r="A159" s="27" t="str">
        <f>'regathered clean (EDUCATION REM'!A159</f>
        <v>IL</v>
      </c>
      <c r="B159" s="27" t="str">
        <f>'regathered clean (EDUCATION REM'!B159</f>
        <v>aurora</v>
      </c>
      <c r="C159" s="28">
        <f>'regathered clean (EDUCATION REM'!E159-'regathered clean (EDUCATION REM'!C159</f>
        <v>1468348</v>
      </c>
      <c r="D159" s="29">
        <f>('regathered clean (EDUCATION REM'!E159-'regathered clean (EDUCATION REM'!C159)/'regathered clean (EDUCATION REM'!C159</f>
        <v>0.0207212761</v>
      </c>
      <c r="E159" s="29">
        <f>('regathered clean (EDUCATION REM'!F159-'regathered clean (EDUCATION REM'!D159)/'regathered clean (EDUCATION REM'!D159</f>
        <v>0.0255551359</v>
      </c>
      <c r="F159" s="30">
        <f t="shared" si="1"/>
        <v>0.8108458581</v>
      </c>
      <c r="G159" s="33">
        <f>'regathered clean (EDUCATION REM'!G159-'regathered clean (EDUCATION REM'!E159</f>
        <v>5012301</v>
      </c>
      <c r="H159" s="34">
        <f>('regathered clean (EDUCATION REM'!G159-'regathered clean (EDUCATION REM'!E159)/'regathered clean (EDUCATION REM'!E159</f>
        <v>0.0692974857</v>
      </c>
      <c r="I159" s="34">
        <f>('regathered clean (EDUCATION REM'!H159-'regathered clean (EDUCATION REM'!F159)/'regathered clean (EDUCATION REM'!F159</f>
        <v>0.0749584504</v>
      </c>
      <c r="J159" s="35">
        <f t="shared" si="2"/>
        <v>0.9244786322</v>
      </c>
      <c r="K159" s="36">
        <f>'regathered clean (EDUCATION REM'!I159-'regathered clean (EDUCATION REM'!G159</f>
        <v>1045331</v>
      </c>
      <c r="L159" s="37">
        <f>('regathered clean (EDUCATION REM'!I159-'regathered clean (EDUCATION REM'!G159)/'regathered clean (EDUCATION REM'!G159</f>
        <v>0.01351560897</v>
      </c>
      <c r="M159" s="37">
        <f>('regathered clean (EDUCATION REM'!J159-'regathered clean (EDUCATION REM'!H159)/'regathered clean (EDUCATION REM'!H159</f>
        <v>-0.01436347825</v>
      </c>
      <c r="N159" s="38">
        <f t="shared" si="3"/>
        <v>-0.9409704762</v>
      </c>
      <c r="O159" s="39">
        <f>'regathered clean (EDUCATION REM'!K159-'regathered clean (EDUCATION REM'!I159</f>
        <v>505584</v>
      </c>
      <c r="P159" s="40">
        <f>('regathered clean (EDUCATION REM'!K159-'regathered clean (EDUCATION REM'!I159)/'regathered clean (EDUCATION REM'!I159</f>
        <v>0.006449776542</v>
      </c>
      <c r="Q159" s="40">
        <f>('regathered clean (EDUCATION REM'!L159-'regathered clean (EDUCATION REM'!J159)/'regathered clean (EDUCATION REM'!J159</f>
        <v>0.05514148281</v>
      </c>
      <c r="R159" s="41">
        <f t="shared" si="4"/>
        <v>0.1169677748</v>
      </c>
    </row>
    <row r="160">
      <c r="A160" s="27" t="str">
        <f>'regathered clean (EDUCATION REM'!A160</f>
        <v>IL</v>
      </c>
      <c r="B160" s="27" t="str">
        <f>'regathered clean (EDUCATION REM'!B160</f>
        <v>Bradley</v>
      </c>
      <c r="C160" s="28">
        <f>'regathered clean (EDUCATION REM'!E160-'regathered clean (EDUCATION REM'!C160</f>
        <v>90995</v>
      </c>
      <c r="D160" s="29">
        <f>('regathered clean (EDUCATION REM'!E160-'regathered clean (EDUCATION REM'!C160)/'regathered clean (EDUCATION REM'!C160</f>
        <v>0.01684713844</v>
      </c>
      <c r="E160" s="29">
        <f>('regathered clean (EDUCATION REM'!F160-'regathered clean (EDUCATION REM'!D160)/'regathered clean (EDUCATION REM'!D160</f>
        <v>0.02656949129</v>
      </c>
      <c r="F160" s="30">
        <f t="shared" si="1"/>
        <v>0.6340783216</v>
      </c>
      <c r="G160" s="31">
        <f>'regathered clean (EDUCATION REM'!G160-'regathered clean (EDUCATION REM'!E160</f>
        <v>552731</v>
      </c>
      <c r="H160" s="9">
        <f>('regathered clean (EDUCATION REM'!G160-'regathered clean (EDUCATION REM'!E160)/'regathered clean (EDUCATION REM'!E160</f>
        <v>0.1006391053</v>
      </c>
      <c r="I160" s="9">
        <f>('regathered clean (EDUCATION REM'!H160-'regathered clean (EDUCATION REM'!F160)/'regathered clean (EDUCATION REM'!F160</f>
        <v>-0.03111268688</v>
      </c>
      <c r="J160" s="32">
        <f t="shared" si="2"/>
        <v>-3.234664551</v>
      </c>
      <c r="K160" s="31">
        <f>'regathered clean (EDUCATION REM'!I160-'regathered clean (EDUCATION REM'!G160</f>
        <v>624649</v>
      </c>
      <c r="L160" s="9">
        <f>('regathered clean (EDUCATION REM'!I160-'regathered clean (EDUCATION REM'!G160)/'regathered clean (EDUCATION REM'!G160</f>
        <v>0.1033341936</v>
      </c>
      <c r="M160" s="9">
        <f>('regathered clean (EDUCATION REM'!J160-'regathered clean (EDUCATION REM'!H160)/'regathered clean (EDUCATION REM'!H160</f>
        <v>0.9869908875</v>
      </c>
      <c r="N160" s="32">
        <f t="shared" si="3"/>
        <v>0.1046961982</v>
      </c>
      <c r="O160" s="31">
        <f>'regathered clean (EDUCATION REM'!K160-'regathered clean (EDUCATION REM'!I160</f>
        <v>727493</v>
      </c>
      <c r="P160" s="9">
        <f>('regathered clean (EDUCATION REM'!K160-'regathered clean (EDUCATION REM'!I160)/'regathered clean (EDUCATION REM'!I160</f>
        <v>0.1090761365</v>
      </c>
      <c r="Q160" s="9">
        <f>('regathered clean (EDUCATION REM'!L160-'regathered clean (EDUCATION REM'!J160)/'regathered clean (EDUCATION REM'!J160</f>
        <v>-0.3978269622</v>
      </c>
      <c r="R160" s="32">
        <f t="shared" si="4"/>
        <v>-0.2741798491</v>
      </c>
    </row>
    <row r="161">
      <c r="A161" s="27" t="str">
        <f>'regathered clean (EDUCATION REM'!A161</f>
        <v>IL</v>
      </c>
      <c r="B161" s="27" t="str">
        <f>'regathered clean (EDUCATION REM'!B161</f>
        <v>Champaign</v>
      </c>
      <c r="C161" s="28">
        <f>'regathered clean (EDUCATION REM'!E161-'regathered clean (EDUCATION REM'!C161</f>
        <v>884218</v>
      </c>
      <c r="D161" s="29">
        <f>('regathered clean (EDUCATION REM'!E161-'regathered clean (EDUCATION REM'!C161)/'regathered clean (EDUCATION REM'!C161</f>
        <v>0.03570402507</v>
      </c>
      <c r="E161" s="29">
        <f>('regathered clean (EDUCATION REM'!F161-'regathered clean (EDUCATION REM'!D161)/'regathered clean (EDUCATION REM'!D161</f>
        <v>-0.009056234163</v>
      </c>
      <c r="F161" s="30">
        <f t="shared" si="1"/>
        <v>-3.942480332</v>
      </c>
      <c r="G161" s="33">
        <f>'regathered clean (EDUCATION REM'!G161-'regathered clean (EDUCATION REM'!E161</f>
        <v>1342365</v>
      </c>
      <c r="H161" s="34">
        <f>('regathered clean (EDUCATION REM'!G161-'regathered clean (EDUCATION REM'!E161)/'regathered clean (EDUCATION REM'!E161</f>
        <v>0.05233506685</v>
      </c>
      <c r="I161" s="34">
        <f>('regathered clean (EDUCATION REM'!H161-'regathered clean (EDUCATION REM'!F161)/'regathered clean (EDUCATION REM'!F161</f>
        <v>0.08728936321</v>
      </c>
      <c r="J161" s="35">
        <f t="shared" si="2"/>
        <v>0.5995583531</v>
      </c>
      <c r="K161" s="36">
        <f>'regathered clean (EDUCATION REM'!I161-'regathered clean (EDUCATION REM'!G161</f>
        <v>1805873</v>
      </c>
      <c r="L161" s="37">
        <f>('regathered clean (EDUCATION REM'!I161-'regathered clean (EDUCATION REM'!G161)/'regathered clean (EDUCATION REM'!G161</f>
        <v>0.06690449937</v>
      </c>
      <c r="M161" s="37">
        <f>('regathered clean (EDUCATION REM'!J161-'regathered clean (EDUCATION REM'!H161)/'regathered clean (EDUCATION REM'!H161</f>
        <v>0.01037972399</v>
      </c>
      <c r="N161" s="38">
        <f t="shared" si="3"/>
        <v>6.445691563</v>
      </c>
      <c r="O161" s="39">
        <f>'regathered clean (EDUCATION REM'!K161-'regathered clean (EDUCATION REM'!I161</f>
        <v>-667505</v>
      </c>
      <c r="P161" s="40">
        <f>('regathered clean (EDUCATION REM'!K161-'regathered clean (EDUCATION REM'!I161)/'regathered clean (EDUCATION REM'!I161</f>
        <v>-0.02317912818</v>
      </c>
      <c r="Q161" s="40">
        <f>('regathered clean (EDUCATION REM'!L161-'regathered clean (EDUCATION REM'!J161)/'regathered clean (EDUCATION REM'!J161</f>
        <v>-0.08004931574</v>
      </c>
      <c r="R161" s="41">
        <f t="shared" si="4"/>
        <v>0.2895606035</v>
      </c>
    </row>
    <row r="162">
      <c r="A162" s="27" t="str">
        <f>'regathered clean (EDUCATION REM'!A162</f>
        <v>il</v>
      </c>
      <c r="B162" s="27" t="str">
        <f>'regathered clean (EDUCATION REM'!B162</f>
        <v>chicago</v>
      </c>
      <c r="C162" s="28">
        <f>'regathered clean (EDUCATION REM'!E162-'regathered clean (EDUCATION REM'!C162</f>
        <v>35234621</v>
      </c>
      <c r="D162" s="29">
        <f>('regathered clean (EDUCATION REM'!E162-'regathered clean (EDUCATION REM'!C162)/'regathered clean (EDUCATION REM'!C162</f>
        <v>0.02330435226</v>
      </c>
      <c r="E162" s="29">
        <f>('regathered clean (EDUCATION REM'!F162-'regathered clean (EDUCATION REM'!D162)/'regathered clean (EDUCATION REM'!D162</f>
        <v>0.006460951927</v>
      </c>
      <c r="F162" s="30">
        <f t="shared" si="1"/>
        <v>3.60695336</v>
      </c>
      <c r="G162" s="31">
        <f>'regathered clean (EDUCATION REM'!G162-'regathered clean (EDUCATION REM'!E162</f>
        <v>88750482</v>
      </c>
      <c r="H162" s="9">
        <f>('regathered clean (EDUCATION REM'!G162-'regathered clean (EDUCATION REM'!E162)/'regathered clean (EDUCATION REM'!E162</f>
        <v>0.05736319481</v>
      </c>
      <c r="I162" s="9">
        <f>('regathered clean (EDUCATION REM'!H162-'regathered clean (EDUCATION REM'!F162)/'regathered clean (EDUCATION REM'!F162</f>
        <v>0.1581562856</v>
      </c>
      <c r="J162" s="32">
        <f t="shared" si="2"/>
        <v>0.362699431</v>
      </c>
      <c r="K162" s="31">
        <f>'regathered clean (EDUCATION REM'!I162-'regathered clean (EDUCATION REM'!G162</f>
        <v>-79086905</v>
      </c>
      <c r="L162" s="9">
        <f>('regathered clean (EDUCATION REM'!I162-'regathered clean (EDUCATION REM'!G162)/'regathered clean (EDUCATION REM'!G162</f>
        <v>-0.0483440468</v>
      </c>
      <c r="M162" s="9">
        <f>('regathered clean (EDUCATION REM'!J162-'regathered clean (EDUCATION REM'!H162)/'regathered clean (EDUCATION REM'!H162</f>
        <v>-0.08634454</v>
      </c>
      <c r="N162" s="32">
        <f t="shared" si="3"/>
        <v>0.5598969755</v>
      </c>
      <c r="O162" s="31">
        <f>'regathered clean (EDUCATION REM'!K162-'regathered clean (EDUCATION REM'!I162</f>
        <v>142597760</v>
      </c>
      <c r="P162" s="9">
        <f>('regathered clean (EDUCATION REM'!K162-'regathered clean (EDUCATION REM'!I162)/'regathered clean (EDUCATION REM'!I162</f>
        <v>0.09159487119</v>
      </c>
      <c r="Q162" s="9">
        <f>('regathered clean (EDUCATION REM'!L162-'regathered clean (EDUCATION REM'!J162)/'regathered clean (EDUCATION REM'!J162</f>
        <v>0.2104653239</v>
      </c>
      <c r="R162" s="32">
        <f t="shared" si="4"/>
        <v>0.435201721</v>
      </c>
    </row>
    <row r="163">
      <c r="A163" s="27" t="str">
        <f>'regathered clean (EDUCATION REM'!A163</f>
        <v>IL</v>
      </c>
      <c r="B163" s="27" t="str">
        <f>'regathered clean (EDUCATION REM'!B163</f>
        <v>Chicago Ridge</v>
      </c>
      <c r="C163" s="28">
        <f>'regathered clean (EDUCATION REM'!E163-'regathered clean (EDUCATION REM'!C163</f>
        <v>63272</v>
      </c>
      <c r="D163" s="29">
        <f>('regathered clean (EDUCATION REM'!E163-'regathered clean (EDUCATION REM'!C163)/'regathered clean (EDUCATION REM'!C163</f>
        <v>0.008269625985</v>
      </c>
      <c r="E163" s="29">
        <f>('regathered clean (EDUCATION REM'!F163-'regathered clean (EDUCATION REM'!D163)/'regathered clean (EDUCATION REM'!D163</f>
        <v>-0.002421045998</v>
      </c>
      <c r="F163" s="30">
        <f t="shared" si="1"/>
        <v>-3.415724439</v>
      </c>
      <c r="G163" s="33">
        <f>'regathered clean (EDUCATION REM'!G163-'regathered clean (EDUCATION REM'!E163</f>
        <v>308966</v>
      </c>
      <c r="H163" s="34">
        <f>('regathered clean (EDUCATION REM'!G163-'regathered clean (EDUCATION REM'!E163)/'regathered clean (EDUCATION REM'!E163</f>
        <v>0.04005053404</v>
      </c>
      <c r="I163" s="34">
        <f>('regathered clean (EDUCATION REM'!H163-'regathered clean (EDUCATION REM'!F163)/'regathered clean (EDUCATION REM'!F163</f>
        <v>0.08578630177</v>
      </c>
      <c r="J163" s="35">
        <f t="shared" si="2"/>
        <v>0.4668639772</v>
      </c>
      <c r="K163" s="36">
        <f>'regathered clean (EDUCATION REM'!I163-'regathered clean (EDUCATION REM'!G163</f>
        <v>-125296</v>
      </c>
      <c r="L163" s="37">
        <f>('regathered clean (EDUCATION REM'!I163-'regathered clean (EDUCATION REM'!G163)/'regathered clean (EDUCATION REM'!G163</f>
        <v>-0.01561638065</v>
      </c>
      <c r="M163" s="37">
        <f>('regathered clean (EDUCATION REM'!J163-'regathered clean (EDUCATION REM'!H163)/'regathered clean (EDUCATION REM'!H163</f>
        <v>-0.02699047922</v>
      </c>
      <c r="N163" s="38">
        <f t="shared" si="3"/>
        <v>0.5785884912</v>
      </c>
      <c r="O163" s="39">
        <f>'regathered clean (EDUCATION REM'!K163-'regathered clean (EDUCATION REM'!I163</f>
        <v>576687</v>
      </c>
      <c r="P163" s="40">
        <f>('regathered clean (EDUCATION REM'!K163-'regathered clean (EDUCATION REM'!I163)/'regathered clean (EDUCATION REM'!I163</f>
        <v>0.07301615558</v>
      </c>
      <c r="Q163" s="40">
        <f>('regathered clean (EDUCATION REM'!L163-'regathered clean (EDUCATION REM'!J163)/'regathered clean (EDUCATION REM'!J163</f>
        <v>0.125359873</v>
      </c>
      <c r="R163" s="41">
        <f t="shared" si="4"/>
        <v>0.5824523738</v>
      </c>
    </row>
    <row r="164">
      <c r="A164" s="27" t="str">
        <f>'regathered clean (EDUCATION REM'!A164</f>
        <v>IL</v>
      </c>
      <c r="B164" s="27" t="str">
        <f>'regathered clean (EDUCATION REM'!B164</f>
        <v>Downers Grove</v>
      </c>
      <c r="C164" s="28">
        <f>'regathered clean (EDUCATION REM'!E164-'regathered clean (EDUCATION REM'!C164</f>
        <v>665466</v>
      </c>
      <c r="D164" s="29">
        <f>('regathered clean (EDUCATION REM'!E164-'regathered clean (EDUCATION REM'!C164)/'regathered clean (EDUCATION REM'!C164</f>
        <v>0.040914216</v>
      </c>
      <c r="E164" s="29">
        <f>('regathered clean (EDUCATION REM'!F164-'regathered clean (EDUCATION REM'!D164)/'regathered clean (EDUCATION REM'!D164</f>
        <v>0.01761996807</v>
      </c>
      <c r="F164" s="30">
        <f t="shared" si="1"/>
        <v>2.322036897</v>
      </c>
      <c r="G164" s="31">
        <f>'regathered clean (EDUCATION REM'!G164-'regathered clean (EDUCATION REM'!E164</f>
        <v>-14963</v>
      </c>
      <c r="H164" s="9">
        <f>('regathered clean (EDUCATION REM'!G164-'regathered clean (EDUCATION REM'!E164)/'regathered clean (EDUCATION REM'!E164</f>
        <v>-0.0008837961356</v>
      </c>
      <c r="I164" s="9">
        <f>('regathered clean (EDUCATION REM'!H164-'regathered clean (EDUCATION REM'!F164)/'regathered clean (EDUCATION REM'!F164</f>
        <v>0.02959503619</v>
      </c>
      <c r="J164" s="32">
        <f t="shared" si="2"/>
        <v>-0.02986298547</v>
      </c>
      <c r="K164" s="31">
        <f>'regathered clean (EDUCATION REM'!I164-'regathered clean (EDUCATION REM'!G164</f>
        <v>-87684</v>
      </c>
      <c r="L164" s="9">
        <f>('regathered clean (EDUCATION REM'!I164-'regathered clean (EDUCATION REM'!G164)/'regathered clean (EDUCATION REM'!G164</f>
        <v>-0.005183675101</v>
      </c>
      <c r="M164" s="9">
        <f>('regathered clean (EDUCATION REM'!J164-'regathered clean (EDUCATION REM'!H164)/'regathered clean (EDUCATION REM'!H164</f>
        <v>-0.009497721163</v>
      </c>
      <c r="N164" s="32">
        <f t="shared" si="3"/>
        <v>0.5457809312</v>
      </c>
      <c r="O164" s="31">
        <f>'regathered clean (EDUCATION REM'!K164-'regathered clean (EDUCATION REM'!I164</f>
        <v>1665240</v>
      </c>
      <c r="P164" s="9">
        <f>('regathered clean (EDUCATION REM'!K164-'regathered clean (EDUCATION REM'!I164)/'regathered clean (EDUCATION REM'!I164</f>
        <v>0.09895810058</v>
      </c>
      <c r="Q164" s="9">
        <f>('regathered clean (EDUCATION REM'!L164-'regathered clean (EDUCATION REM'!J164)/'regathered clean (EDUCATION REM'!J164</f>
        <v>0.1061165572</v>
      </c>
      <c r="R164" s="32">
        <f t="shared" si="4"/>
        <v>0.9325415674</v>
      </c>
    </row>
    <row r="165">
      <c r="A165" s="27" t="str">
        <f>'regathered clean (EDUCATION REM'!A165</f>
        <v>il</v>
      </c>
      <c r="B165" s="27" t="str">
        <f>'regathered clean (EDUCATION REM'!B165</f>
        <v>joliet</v>
      </c>
      <c r="C165" s="28">
        <f>'regathered clean (EDUCATION REM'!E165-'regathered clean (EDUCATION REM'!C165</f>
        <v>1928343</v>
      </c>
      <c r="D165" s="29">
        <f>('regathered clean (EDUCATION REM'!E165-'regathered clean (EDUCATION REM'!C165)/'regathered clean (EDUCATION REM'!C165</f>
        <v>0.03465318538</v>
      </c>
      <c r="E165" s="29">
        <f>('regathered clean (EDUCATION REM'!F165-'regathered clean (EDUCATION REM'!D165)/'regathered clean (EDUCATION REM'!D165</f>
        <v>0.02635533791</v>
      </c>
      <c r="F165" s="30">
        <f t="shared" si="1"/>
        <v>1.314845042</v>
      </c>
      <c r="G165" s="33">
        <f>'regathered clean (EDUCATION REM'!G165-'regathered clean (EDUCATION REM'!E165</f>
        <v>2173480</v>
      </c>
      <c r="H165" s="34">
        <f>('regathered clean (EDUCATION REM'!G165-'regathered clean (EDUCATION REM'!E165)/'regathered clean (EDUCATION REM'!E165</f>
        <v>0.03775024072</v>
      </c>
      <c r="I165" s="34">
        <f>('regathered clean (EDUCATION REM'!H165-'regathered clean (EDUCATION REM'!F165)/'regathered clean (EDUCATION REM'!F165</f>
        <v>0.04349048259</v>
      </c>
      <c r="J165" s="35">
        <f t="shared" si="2"/>
        <v>0.8680115388</v>
      </c>
      <c r="K165" s="36">
        <f>'regathered clean (EDUCATION REM'!I165-'regathered clean (EDUCATION REM'!G165</f>
        <v>-2692588</v>
      </c>
      <c r="L165" s="37">
        <f>('regathered clean (EDUCATION REM'!I165-'regathered clean (EDUCATION REM'!G165)/'regathered clean (EDUCATION REM'!G165</f>
        <v>-0.04506518313</v>
      </c>
      <c r="M165" s="37">
        <f>('regathered clean (EDUCATION REM'!J165-'regathered clean (EDUCATION REM'!H165)/'regathered clean (EDUCATION REM'!H165</f>
        <v>-0.05963237053</v>
      </c>
      <c r="N165" s="38">
        <f t="shared" si="3"/>
        <v>0.7557167815</v>
      </c>
      <c r="O165" s="39">
        <f>'regathered clean (EDUCATION REM'!K165-'regathered clean (EDUCATION REM'!I165</f>
        <v>4040027</v>
      </c>
      <c r="P165" s="40">
        <f>('regathered clean (EDUCATION REM'!K165-'regathered clean (EDUCATION REM'!I165)/'regathered clean (EDUCATION REM'!I165</f>
        <v>0.0708079097</v>
      </c>
      <c r="Q165" s="40">
        <f>('regathered clean (EDUCATION REM'!L165-'regathered clean (EDUCATION REM'!J165)/'regathered clean (EDUCATION REM'!J165</f>
        <v>0.14195983</v>
      </c>
      <c r="R165" s="41">
        <f t="shared" si="4"/>
        <v>0.4987883523</v>
      </c>
    </row>
    <row r="166">
      <c r="A166" s="27" t="str">
        <f>'regathered clean (EDUCATION REM'!A166</f>
        <v>il</v>
      </c>
      <c r="B166" s="27" t="str">
        <f>'regathered clean (EDUCATION REM'!B166</f>
        <v>naperville</v>
      </c>
      <c r="C166" s="28">
        <f>'regathered clean (EDUCATION REM'!E166-'regathered clean (EDUCATION REM'!C166</f>
        <v>944438</v>
      </c>
      <c r="D166" s="29">
        <f>('regathered clean (EDUCATION REM'!E166-'regathered clean (EDUCATION REM'!C166)/'regathered clean (EDUCATION REM'!C166</f>
        <v>0.02341114118</v>
      </c>
      <c r="E166" s="29">
        <f>('regathered clean (EDUCATION REM'!F166-'regathered clean (EDUCATION REM'!D166)/'regathered clean (EDUCATION REM'!D166</f>
        <v>0.039813283</v>
      </c>
      <c r="F166" s="30">
        <f t="shared" si="1"/>
        <v>0.5880233784</v>
      </c>
      <c r="G166" s="31">
        <f>'regathered clean (EDUCATION REM'!G166-'regathered clean (EDUCATION REM'!E166</f>
        <v>10661344</v>
      </c>
      <c r="H166" s="9">
        <f>('regathered clean (EDUCATION REM'!G166-'regathered clean (EDUCATION REM'!E166)/'regathered clean (EDUCATION REM'!E166</f>
        <v>0.2582325282</v>
      </c>
      <c r="I166" s="9">
        <f>('regathered clean (EDUCATION REM'!H166-'regathered clean (EDUCATION REM'!F166)/'regathered clean (EDUCATION REM'!F166</f>
        <v>-0.004991153919</v>
      </c>
      <c r="J166" s="32">
        <f t="shared" si="2"/>
        <v>-51.73804141</v>
      </c>
      <c r="K166" s="31">
        <f>'regathered clean (EDUCATION REM'!I166-'regathered clean (EDUCATION REM'!G166</f>
        <v>-6736349</v>
      </c>
      <c r="L166" s="9">
        <f>('regathered clean (EDUCATION REM'!I166-'regathered clean (EDUCATION REM'!G166)/'regathered clean (EDUCATION REM'!G166</f>
        <v>-0.1296769124</v>
      </c>
      <c r="M166" s="9">
        <f>('regathered clean (EDUCATION REM'!J166-'regathered clean (EDUCATION REM'!H166)/'regathered clean (EDUCATION REM'!H166</f>
        <v>0.03617888505</v>
      </c>
      <c r="N166" s="32">
        <f t="shared" si="3"/>
        <v>-3.584325835</v>
      </c>
      <c r="O166" s="31">
        <f>'regathered clean (EDUCATION REM'!K166-'regathered clean (EDUCATION REM'!I166</f>
        <v>698987</v>
      </c>
      <c r="P166" s="9">
        <f>('regathered clean (EDUCATION REM'!K166-'regathered clean (EDUCATION REM'!I166)/'regathered clean (EDUCATION REM'!I166</f>
        <v>0.01546061182</v>
      </c>
      <c r="Q166" s="9">
        <f>('regathered clean (EDUCATION REM'!L166-'regathered clean (EDUCATION REM'!J166)/'regathered clean (EDUCATION REM'!J166</f>
        <v>0.04373791156</v>
      </c>
      <c r="R166" s="32">
        <f t="shared" si="4"/>
        <v>0.353483083</v>
      </c>
    </row>
    <row r="167">
      <c r="A167" s="27" t="str">
        <f>'regathered clean (EDUCATION REM'!A167</f>
        <v>il</v>
      </c>
      <c r="B167" s="27" t="str">
        <f>'regathered clean (EDUCATION REM'!B167</f>
        <v>peoria</v>
      </c>
      <c r="C167" s="28">
        <f>'regathered clean (EDUCATION REM'!E167-'regathered clean (EDUCATION REM'!C167</f>
        <v>0</v>
      </c>
      <c r="D167" s="29" t="str">
        <f>('regathered clean (EDUCATION REM'!E167-'regathered clean (EDUCATION REM'!C167)/'regathered clean (EDUCATION REM'!C167</f>
        <v>#DIV/0!</v>
      </c>
      <c r="E167" s="29" t="str">
        <f>('regathered clean (EDUCATION REM'!F167-'regathered clean (EDUCATION REM'!D167)/'regathered clean (EDUCATION REM'!D167</f>
        <v>#DIV/0!</v>
      </c>
      <c r="F167" s="27" t="str">
        <f t="shared" si="1"/>
        <v>#DIV/0!</v>
      </c>
      <c r="G167" s="33">
        <f>'regathered clean (EDUCATION REM'!G167-'regathered clean (EDUCATION REM'!E167</f>
        <v>26671491</v>
      </c>
      <c r="H167" s="34" t="str">
        <f>('regathered clean (EDUCATION REM'!G167-'regathered clean (EDUCATION REM'!E167)/'regathered clean (EDUCATION REM'!E167</f>
        <v>#DIV/0!</v>
      </c>
      <c r="I167" s="34" t="str">
        <f>('regathered clean (EDUCATION REM'!H167-'regathered clean (EDUCATION REM'!F167)/'regathered clean (EDUCATION REM'!F167</f>
        <v>#DIV/0!</v>
      </c>
      <c r="J167" s="42" t="str">
        <f t="shared" si="2"/>
        <v>#DIV/0!</v>
      </c>
      <c r="K167" s="36">
        <f>'regathered clean (EDUCATION REM'!I167-'regathered clean (EDUCATION REM'!G167</f>
        <v>546929</v>
      </c>
      <c r="L167" s="37">
        <f>('regathered clean (EDUCATION REM'!I167-'regathered clean (EDUCATION REM'!G167)/'regathered clean (EDUCATION REM'!G167</f>
        <v>0.02050612769</v>
      </c>
      <c r="M167" s="37">
        <f>('regathered clean (EDUCATION REM'!J167-'regathered clean (EDUCATION REM'!H167)/'regathered clean (EDUCATION REM'!H167</f>
        <v>0.1217612655</v>
      </c>
      <c r="N167" s="38">
        <f t="shared" si="3"/>
        <v>0.1684125703</v>
      </c>
      <c r="O167" s="39">
        <f>'regathered clean (EDUCATION REM'!K167-'regathered clean (EDUCATION REM'!I167</f>
        <v>12397118</v>
      </c>
      <c r="P167" s="40">
        <f>('regathered clean (EDUCATION REM'!K167-'regathered clean (EDUCATION REM'!I167)/'regathered clean (EDUCATION REM'!I167</f>
        <v>0.4554679515</v>
      </c>
      <c r="Q167" s="40">
        <f>('regathered clean (EDUCATION REM'!L167-'regathered clean (EDUCATION REM'!J167)/'regathered clean (EDUCATION REM'!J167</f>
        <v>0.01770993512</v>
      </c>
      <c r="R167" s="41">
        <f t="shared" si="4"/>
        <v>25.71821683</v>
      </c>
    </row>
    <row r="168">
      <c r="A168" s="27" t="str">
        <f>'regathered clean (EDUCATION REM'!A168</f>
        <v>il</v>
      </c>
      <c r="B168" s="27" t="str">
        <f>'regathered clean (EDUCATION REM'!B168</f>
        <v>rockford</v>
      </c>
      <c r="C168" s="28">
        <f>'regathered clean (EDUCATION REM'!E168-'regathered clean (EDUCATION REM'!C168</f>
        <v>518626</v>
      </c>
      <c r="D168" s="29">
        <f>('regathered clean (EDUCATION REM'!E168-'regathered clean (EDUCATION REM'!C168)/'regathered clean (EDUCATION REM'!C168</f>
        <v>0.008632950012</v>
      </c>
      <c r="E168" s="29">
        <f>('regathered clean (EDUCATION REM'!F168-'regathered clean (EDUCATION REM'!D168)/'regathered clean (EDUCATION REM'!D168</f>
        <v>0.1105295141</v>
      </c>
      <c r="F168" s="30">
        <f t="shared" si="1"/>
        <v>0.07810538284</v>
      </c>
      <c r="G168" s="31">
        <f>'regathered clean (EDUCATION REM'!G168-'regathered clean (EDUCATION REM'!E168</f>
        <v>3638338</v>
      </c>
      <c r="H168" s="9">
        <f>('regathered clean (EDUCATION REM'!G168-'regathered clean (EDUCATION REM'!E168)/'regathered clean (EDUCATION REM'!E168</f>
        <v>0.06004472107</v>
      </c>
      <c r="I168" s="9">
        <f>('regathered clean (EDUCATION REM'!H168-'regathered clean (EDUCATION REM'!F168)/'regathered clean (EDUCATION REM'!F168</f>
        <v>0.06618103999</v>
      </c>
      <c r="J168" s="32">
        <f t="shared" si="2"/>
        <v>0.9072798053</v>
      </c>
      <c r="K168" s="31">
        <f>'regathered clean (EDUCATION REM'!I168-'regathered clean (EDUCATION REM'!G168</f>
        <v>2057278</v>
      </c>
      <c r="L168" s="9">
        <f>('regathered clean (EDUCATION REM'!I168-'regathered clean (EDUCATION REM'!G168)/'regathered clean (EDUCATION REM'!G168</f>
        <v>0.03202879381</v>
      </c>
      <c r="M168" s="9">
        <f>('regathered clean (EDUCATION REM'!J168-'regathered clean (EDUCATION REM'!H168)/'regathered clean (EDUCATION REM'!H168</f>
        <v>0.007827050532</v>
      </c>
      <c r="N168" s="32">
        <f t="shared" si="3"/>
        <v>4.092064268</v>
      </c>
      <c r="O168" s="31">
        <f>'regathered clean (EDUCATION REM'!K168-'regathered clean (EDUCATION REM'!I168</f>
        <v>4388097</v>
      </c>
      <c r="P168" s="9">
        <f>('regathered clean (EDUCATION REM'!K168-'regathered clean (EDUCATION REM'!I168)/'regathered clean (EDUCATION REM'!I168</f>
        <v>0.06619603952</v>
      </c>
      <c r="Q168" s="9">
        <f>('regathered clean (EDUCATION REM'!L168-'regathered clean (EDUCATION REM'!J168)/'regathered clean (EDUCATION REM'!J168</f>
        <v>0.07334248903</v>
      </c>
      <c r="R168" s="32">
        <f t="shared" si="4"/>
        <v>0.9025605811</v>
      </c>
    </row>
    <row r="169">
      <c r="A169" s="27" t="str">
        <f>'regathered clean (EDUCATION REM'!A169</f>
        <v>IL</v>
      </c>
      <c r="B169" s="27" t="str">
        <f>'regathered clean (EDUCATION REM'!B169</f>
        <v>Tinley Park</v>
      </c>
      <c r="C169" s="28">
        <f>'regathered clean (EDUCATION REM'!E169-'regathered clean (EDUCATION REM'!C169</f>
        <v>402043</v>
      </c>
      <c r="D169" s="29">
        <f>('regathered clean (EDUCATION REM'!E169-'regathered clean (EDUCATION REM'!C169)/'regathered clean (EDUCATION REM'!C169</f>
        <v>0.02543243322</v>
      </c>
      <c r="E169" s="29">
        <f>('regathered clean (EDUCATION REM'!F169-'regathered clean (EDUCATION REM'!D169)/'regathered clean (EDUCATION REM'!D169</f>
        <v>0.01990869638</v>
      </c>
      <c r="F169" s="30">
        <f t="shared" si="1"/>
        <v>1.277453467</v>
      </c>
      <c r="G169" s="33">
        <f>'regathered clean (EDUCATION REM'!G169-'regathered clean (EDUCATION REM'!E169</f>
        <v>1019001</v>
      </c>
      <c r="H169" s="34">
        <f>('regathered clean (EDUCATION REM'!G169-'regathered clean (EDUCATION REM'!E169)/'regathered clean (EDUCATION REM'!E169</f>
        <v>0.0628612436</v>
      </c>
      <c r="I169" s="34">
        <f>('regathered clean (EDUCATION REM'!H169-'regathered clean (EDUCATION REM'!F169)/'regathered clean (EDUCATION REM'!F169</f>
        <v>0.02641295524</v>
      </c>
      <c r="J169" s="35">
        <f t="shared" si="2"/>
        <v>2.379939807</v>
      </c>
      <c r="K169" s="36">
        <f>'regathered clean (EDUCATION REM'!I169-'regathered clean (EDUCATION REM'!G169</f>
        <v>832072</v>
      </c>
      <c r="L169" s="37">
        <f>('regathered clean (EDUCATION REM'!I169-'regathered clean (EDUCATION REM'!G169)/'regathered clean (EDUCATION REM'!G169</f>
        <v>0.04829394631</v>
      </c>
      <c r="M169" s="37">
        <f>('regathered clean (EDUCATION REM'!J169-'regathered clean (EDUCATION REM'!H169)/'regathered clean (EDUCATION REM'!H169</f>
        <v>0.04656432734</v>
      </c>
      <c r="N169" s="38">
        <f t="shared" si="3"/>
        <v>1.037144722</v>
      </c>
      <c r="O169" s="39">
        <f>'regathered clean (EDUCATION REM'!K169-'regathered clean (EDUCATION REM'!I169</f>
        <v>-1022505</v>
      </c>
      <c r="P169" s="40">
        <f>('regathered clean (EDUCATION REM'!K169-'regathered clean (EDUCATION REM'!I169)/'regathered clean (EDUCATION REM'!I169</f>
        <v>-0.05661273672</v>
      </c>
      <c r="Q169" s="40">
        <f>('regathered clean (EDUCATION REM'!L169-'regathered clean (EDUCATION REM'!J169)/'regathered clean (EDUCATION REM'!J169</f>
        <v>-0.05120426638</v>
      </c>
      <c r="R169" s="41">
        <f t="shared" si="4"/>
        <v>1.105625385</v>
      </c>
    </row>
    <row r="170">
      <c r="A170" s="27" t="str">
        <f>'regathered clean (EDUCATION REM'!A170</f>
        <v>IL</v>
      </c>
      <c r="B170" s="27" t="str">
        <f>'regathered clean (EDUCATION REM'!B170</f>
        <v>Urbana</v>
      </c>
      <c r="C170" s="28">
        <f>'regathered clean (EDUCATION REM'!E170-'regathered clean (EDUCATION REM'!C170</f>
        <v>0</v>
      </c>
      <c r="D170" s="29" t="str">
        <f>('regathered clean (EDUCATION REM'!E170-'regathered clean (EDUCATION REM'!C170)/'regathered clean (EDUCATION REM'!C170</f>
        <v>#DIV/0!</v>
      </c>
      <c r="E170" s="29" t="str">
        <f>('regathered clean (EDUCATION REM'!F170-'regathered clean (EDUCATION REM'!D170)/'regathered clean (EDUCATION REM'!D170</f>
        <v>#DIV/0!</v>
      </c>
      <c r="F170" s="27" t="str">
        <f t="shared" si="1"/>
        <v>#DIV/0!</v>
      </c>
      <c r="G170" s="31">
        <f>'regathered clean (EDUCATION REM'!G170-'regathered clean (EDUCATION REM'!E170</f>
        <v>11420861</v>
      </c>
      <c r="H170" s="9" t="str">
        <f>('regathered clean (EDUCATION REM'!G170-'regathered clean (EDUCATION REM'!E170)/'regathered clean (EDUCATION REM'!E170</f>
        <v>#DIV/0!</v>
      </c>
      <c r="I170" s="9" t="str">
        <f>('regathered clean (EDUCATION REM'!H170-'regathered clean (EDUCATION REM'!F170)/'regathered clean (EDUCATION REM'!F170</f>
        <v>#DIV/0!</v>
      </c>
      <c r="J170" s="8" t="str">
        <f t="shared" si="2"/>
        <v>#DIV/0!</v>
      </c>
      <c r="K170" s="31">
        <f>'regathered clean (EDUCATION REM'!I170-'regathered clean (EDUCATION REM'!G170</f>
        <v>-44301</v>
      </c>
      <c r="L170" s="9">
        <f>('regathered clean (EDUCATION REM'!I170-'regathered clean (EDUCATION REM'!G170)/'regathered clean (EDUCATION REM'!G170</f>
        <v>-0.003878954485</v>
      </c>
      <c r="M170" s="9">
        <f>('regathered clean (EDUCATION REM'!J170-'regathered clean (EDUCATION REM'!H170)/'regathered clean (EDUCATION REM'!H170</f>
        <v>0.01338220348</v>
      </c>
      <c r="N170" s="32">
        <f t="shared" si="3"/>
        <v>-0.2898591768</v>
      </c>
      <c r="O170" s="31">
        <f>'regathered clean (EDUCATION REM'!K170-'regathered clean (EDUCATION REM'!I170</f>
        <v>711732</v>
      </c>
      <c r="P170" s="9">
        <f>('regathered clean (EDUCATION REM'!K170-'regathered clean (EDUCATION REM'!I170)/'regathered clean (EDUCATION REM'!I170</f>
        <v>0.06256126632</v>
      </c>
      <c r="Q170" s="9">
        <f>('regathered clean (EDUCATION REM'!L170-'regathered clean (EDUCATION REM'!J170)/'regathered clean (EDUCATION REM'!J170</f>
        <v>0.08680742635</v>
      </c>
      <c r="R170" s="32">
        <f t="shared" si="4"/>
        <v>0.7206902561</v>
      </c>
    </row>
    <row r="171">
      <c r="A171" s="27" t="str">
        <f>'regathered clean (EDUCATION REM'!A171</f>
        <v>IN</v>
      </c>
      <c r="B171" s="27" t="str">
        <f>'regathered clean (EDUCATION REM'!B171</f>
        <v>Bloomington</v>
      </c>
      <c r="C171" s="28">
        <f>'regathered clean (EDUCATION REM'!E171-'regathered clean (EDUCATION REM'!C171</f>
        <v>308329</v>
      </c>
      <c r="D171" s="29">
        <f>('regathered clean (EDUCATION REM'!E171-'regathered clean (EDUCATION REM'!C171)/'regathered clean (EDUCATION REM'!C171</f>
        <v>0.02524132547</v>
      </c>
      <c r="E171" s="29">
        <f>('regathered clean (EDUCATION REM'!F171-'regathered clean (EDUCATION REM'!D171)/'regathered clean (EDUCATION REM'!D171</f>
        <v>0.04381742525</v>
      </c>
      <c r="F171" s="30">
        <f t="shared" si="1"/>
        <v>0.5760567931</v>
      </c>
      <c r="G171" s="33">
        <f>'regathered clean (EDUCATION REM'!G171-'regathered clean (EDUCATION REM'!E171</f>
        <v>616689</v>
      </c>
      <c r="H171" s="34">
        <f>('regathered clean (EDUCATION REM'!G171-'regathered clean (EDUCATION REM'!E171)/'regathered clean (EDUCATION REM'!E171</f>
        <v>0.04924224912</v>
      </c>
      <c r="I171" s="34">
        <f>('regathered clean (EDUCATION REM'!H171-'regathered clean (EDUCATION REM'!F171)/'regathered clean (EDUCATION REM'!F171</f>
        <v>0.05228845484</v>
      </c>
      <c r="J171" s="35">
        <f t="shared" si="2"/>
        <v>0.9417422885</v>
      </c>
      <c r="K171" s="36">
        <f>'regathered clean (EDUCATION REM'!I171-'regathered clean (EDUCATION REM'!G171</f>
        <v>-36795</v>
      </c>
      <c r="L171" s="37">
        <f>('regathered clean (EDUCATION REM'!I171-'regathered clean (EDUCATION REM'!G171)/'regathered clean (EDUCATION REM'!G171</f>
        <v>-0.002800172051</v>
      </c>
      <c r="M171" s="37">
        <f>('regathered clean (EDUCATION REM'!J171-'regathered clean (EDUCATION REM'!H171)/'regathered clean (EDUCATION REM'!H171</f>
        <v>0.05961944532</v>
      </c>
      <c r="N171" s="38">
        <f t="shared" si="3"/>
        <v>-0.04696742877</v>
      </c>
      <c r="O171" s="39">
        <f>'regathered clean (EDUCATION REM'!K171-'regathered clean (EDUCATION REM'!I171</f>
        <v>675865</v>
      </c>
      <c r="P171" s="40">
        <f>('regathered clean (EDUCATION REM'!K171-'regathered clean (EDUCATION REM'!I171)/'regathered clean (EDUCATION REM'!I171</f>
        <v>0.05157908948</v>
      </c>
      <c r="Q171" s="40">
        <f>('regathered clean (EDUCATION REM'!L171-'regathered clean (EDUCATION REM'!J171)/'regathered clean (EDUCATION REM'!J171</f>
        <v>0.02779427773</v>
      </c>
      <c r="R171" s="41">
        <f t="shared" si="4"/>
        <v>1.855744912</v>
      </c>
    </row>
    <row r="172">
      <c r="A172" s="27" t="str">
        <f>'regathered clean (EDUCATION REM'!A172</f>
        <v>in</v>
      </c>
      <c r="B172" s="27" t="str">
        <f>'regathered clean (EDUCATION REM'!B172</f>
        <v>brownsburg</v>
      </c>
      <c r="C172" s="28">
        <f>'regathered clean (EDUCATION REM'!E172-'regathered clean (EDUCATION REM'!C172</f>
        <v>362039</v>
      </c>
      <c r="D172" s="29">
        <f>('regathered clean (EDUCATION REM'!E172-'regathered clean (EDUCATION REM'!C172)/'regathered clean (EDUCATION REM'!C172</f>
        <v>0.06142990703</v>
      </c>
      <c r="E172" s="29">
        <f>('regathered clean (EDUCATION REM'!F172-'regathered clean (EDUCATION REM'!D172)/'regathered clean (EDUCATION REM'!D172</f>
        <v>-0.05602661439</v>
      </c>
      <c r="F172" s="30">
        <f t="shared" si="1"/>
        <v>-1.096441534</v>
      </c>
      <c r="G172" s="31">
        <f>'regathered clean (EDUCATION REM'!G172-'regathered clean (EDUCATION REM'!E172</f>
        <v>471578</v>
      </c>
      <c r="H172" s="9">
        <f>('regathered clean (EDUCATION REM'!G172-'regathered clean (EDUCATION REM'!E172)/'regathered clean (EDUCATION REM'!E172</f>
        <v>0.07538530867</v>
      </c>
      <c r="I172" s="9">
        <f>('regathered clean (EDUCATION REM'!H172-'regathered clean (EDUCATION REM'!F172)/'regathered clean (EDUCATION REM'!F172</f>
        <v>0.08293829988</v>
      </c>
      <c r="J172" s="32">
        <f t="shared" si="2"/>
        <v>0.9089324085</v>
      </c>
      <c r="K172" s="31">
        <f>'regathered clean (EDUCATION REM'!I172-'regathered clean (EDUCATION REM'!G172</f>
        <v>156548</v>
      </c>
      <c r="L172" s="9">
        <f>('regathered clean (EDUCATION REM'!I172-'regathered clean (EDUCATION REM'!G172)/'regathered clean (EDUCATION REM'!G172</f>
        <v>0.02327108357</v>
      </c>
      <c r="M172" s="9">
        <f>('regathered clean (EDUCATION REM'!J172-'regathered clean (EDUCATION REM'!H172)/'regathered clean (EDUCATION REM'!H172</f>
        <v>0.005084844428</v>
      </c>
      <c r="N172" s="32">
        <f t="shared" si="3"/>
        <v>4.57655763</v>
      </c>
      <c r="O172" s="31">
        <f>'regathered clean (EDUCATION REM'!K172-'regathered clean (EDUCATION REM'!I172</f>
        <v>439989</v>
      </c>
      <c r="P172" s="9">
        <f>('regathered clean (EDUCATION REM'!K172-'regathered clean (EDUCATION REM'!I172)/'regathered clean (EDUCATION REM'!I172</f>
        <v>0.06391756172</v>
      </c>
      <c r="Q172" s="9">
        <f>('regathered clean (EDUCATION REM'!L172-'regathered clean (EDUCATION REM'!J172)/'regathered clean (EDUCATION REM'!J172</f>
        <v>0.04875960381</v>
      </c>
      <c r="R172" s="32">
        <f t="shared" si="4"/>
        <v>1.310871228</v>
      </c>
    </row>
    <row r="173">
      <c r="A173" s="27" t="str">
        <f>'regathered clean (EDUCATION REM'!A173</f>
        <v>in</v>
      </c>
      <c r="B173" s="27" t="str">
        <f>'regathered clean (EDUCATION REM'!B173</f>
        <v>fishers</v>
      </c>
      <c r="C173" s="28">
        <f>'regathered clean (EDUCATION REM'!E173-'regathered clean (EDUCATION REM'!C173</f>
        <v>831227</v>
      </c>
      <c r="D173" s="29">
        <f>('regathered clean (EDUCATION REM'!E173-'regathered clean (EDUCATION REM'!C173)/'regathered clean (EDUCATION REM'!C173</f>
        <v>0.0526489738</v>
      </c>
      <c r="E173" s="29">
        <f>('regathered clean (EDUCATION REM'!F173-'regathered clean (EDUCATION REM'!D173)/'regathered clean (EDUCATION REM'!D173</f>
        <v>0.03627032744</v>
      </c>
      <c r="F173" s="30">
        <f t="shared" si="1"/>
        <v>1.451571505</v>
      </c>
      <c r="G173" s="33">
        <f>'regathered clean (EDUCATION REM'!G173-'regathered clean (EDUCATION REM'!E173</f>
        <v>780261</v>
      </c>
      <c r="H173" s="34">
        <f>('regathered clean (EDUCATION REM'!G173-'regathered clean (EDUCATION REM'!E173)/'regathered clean (EDUCATION REM'!E173</f>
        <v>0.04694902716</v>
      </c>
      <c r="I173" s="34">
        <f>('regathered clean (EDUCATION REM'!H173-'regathered clean (EDUCATION REM'!F173)/'regathered clean (EDUCATION REM'!F173</f>
        <v>0.04433134703</v>
      </c>
      <c r="J173" s="35">
        <f t="shared" si="2"/>
        <v>1.059048062</v>
      </c>
      <c r="K173" s="36">
        <f>'regathered clean (EDUCATION REM'!I173-'regathered clean (EDUCATION REM'!G173</f>
        <v>857012</v>
      </c>
      <c r="L173" s="37">
        <f>('regathered clean (EDUCATION REM'!I173-'regathered clean (EDUCATION REM'!G173)/'regathered clean (EDUCATION REM'!G173</f>
        <v>0.04925474363</v>
      </c>
      <c r="M173" s="37">
        <f>('regathered clean (EDUCATION REM'!J173-'regathered clean (EDUCATION REM'!H173)/'regathered clean (EDUCATION REM'!H173</f>
        <v>0.04788371207</v>
      </c>
      <c r="N173" s="38">
        <f t="shared" si="3"/>
        <v>1.028632525</v>
      </c>
      <c r="O173" s="39">
        <f>'regathered clean (EDUCATION REM'!K173-'regathered clean (EDUCATION REM'!I173</f>
        <v>957491</v>
      </c>
      <c r="P173" s="40">
        <f>('regathered clean (EDUCATION REM'!K173-'regathered clean (EDUCATION REM'!I173)/'regathered clean (EDUCATION REM'!I173</f>
        <v>0.05244630776</v>
      </c>
      <c r="Q173" s="40">
        <f>('regathered clean (EDUCATION REM'!L173-'regathered clean (EDUCATION REM'!J173)/'regathered clean (EDUCATION REM'!J173</f>
        <v>0.06573792282</v>
      </c>
      <c r="R173" s="41">
        <f t="shared" si="4"/>
        <v>0.7978090197</v>
      </c>
    </row>
    <row r="174">
      <c r="A174" s="27" t="str">
        <f>'regathered clean (EDUCATION REM'!A174</f>
        <v>IN</v>
      </c>
      <c r="B174" s="27" t="str">
        <f>'regathered clean (EDUCATION REM'!B174</f>
        <v>Fort Wayne</v>
      </c>
      <c r="C174" s="28">
        <f>'regathered clean (EDUCATION REM'!E174-'regathered clean (EDUCATION REM'!C174</f>
        <v>3588524</v>
      </c>
      <c r="D174" s="29">
        <f>('regathered clean (EDUCATION REM'!E174-'regathered clean (EDUCATION REM'!C174)/'regathered clean (EDUCATION REM'!C174</f>
        <v>0.06075180692</v>
      </c>
      <c r="E174" s="29">
        <f>('regathered clean (EDUCATION REM'!F174-'regathered clean (EDUCATION REM'!D174)/'regathered clean (EDUCATION REM'!D174</f>
        <v>0.05921566731</v>
      </c>
      <c r="F174" s="30">
        <f t="shared" si="1"/>
        <v>1.025941439</v>
      </c>
      <c r="G174" s="31">
        <f>'regathered clean (EDUCATION REM'!G174-'regathered clean (EDUCATION REM'!E174</f>
        <v>2111887</v>
      </c>
      <c r="H174" s="9">
        <f>('regathered clean (EDUCATION REM'!G174-'regathered clean (EDUCATION REM'!E174)/'regathered clean (EDUCATION REM'!E174</f>
        <v>0.03370545863</v>
      </c>
      <c r="I174" s="9">
        <f>('regathered clean (EDUCATION REM'!H174-'regathered clean (EDUCATION REM'!F174)/'regathered clean (EDUCATION REM'!F174</f>
        <v>0.0462005546</v>
      </c>
      <c r="J174" s="32">
        <f t="shared" si="2"/>
        <v>0.729546624</v>
      </c>
      <c r="K174" s="31">
        <f>'regathered clean (EDUCATION REM'!I174-'regathered clean (EDUCATION REM'!G174</f>
        <v>1861068</v>
      </c>
      <c r="L174" s="9">
        <f>('regathered clean (EDUCATION REM'!I174-'regathered clean (EDUCATION REM'!G174)/'regathered clean (EDUCATION REM'!G174</f>
        <v>0.02873392781</v>
      </c>
      <c r="M174" s="9">
        <f>('regathered clean (EDUCATION REM'!J174-'regathered clean (EDUCATION REM'!H174)/'regathered clean (EDUCATION REM'!H174</f>
        <v>0.0348469348</v>
      </c>
      <c r="N174" s="32">
        <f t="shared" si="3"/>
        <v>0.8245754748</v>
      </c>
      <c r="O174" s="31">
        <f>'regathered clean (EDUCATION REM'!K174-'regathered clean (EDUCATION REM'!I174</f>
        <v>2819365</v>
      </c>
      <c r="P174" s="9">
        <f>('regathered clean (EDUCATION REM'!K174-'regathered clean (EDUCATION REM'!I174)/'regathered clean (EDUCATION REM'!I174</f>
        <v>0.0423136993</v>
      </c>
      <c r="Q174" s="9">
        <f>('regathered clean (EDUCATION REM'!L174-'regathered clean (EDUCATION REM'!J174)/'regathered clean (EDUCATION REM'!J174</f>
        <v>0.04415440594</v>
      </c>
      <c r="R174" s="32">
        <f t="shared" si="4"/>
        <v>0.9583120506</v>
      </c>
    </row>
    <row r="175">
      <c r="A175" s="27" t="str">
        <f>'regathered clean (EDUCATION REM'!A175</f>
        <v>in</v>
      </c>
      <c r="B175" s="27" t="str">
        <f>'regathered clean (EDUCATION REM'!B175</f>
        <v>indianapolis</v>
      </c>
      <c r="C175" s="28">
        <f>'regathered clean (EDUCATION REM'!E175-'regathered clean (EDUCATION REM'!C175</f>
        <v>1335318</v>
      </c>
      <c r="D175" s="29">
        <f>('regathered clean (EDUCATION REM'!E175-'regathered clean (EDUCATION REM'!C175)/'regathered clean (EDUCATION REM'!C175</f>
        <v>0.005427421262</v>
      </c>
      <c r="E175" s="29">
        <f>('regathered clean (EDUCATION REM'!F175-'regathered clean (EDUCATION REM'!D175)/'regathered clean (EDUCATION REM'!D175</f>
        <v>0.03781695226</v>
      </c>
      <c r="F175" s="30">
        <f t="shared" si="1"/>
        <v>0.1435182091</v>
      </c>
      <c r="G175" s="33">
        <f>'regathered clean (EDUCATION REM'!G175-'regathered clean (EDUCATION REM'!E175</f>
        <v>6569927</v>
      </c>
      <c r="H175" s="34">
        <f>('regathered clean (EDUCATION REM'!G175-'regathered clean (EDUCATION REM'!E175)/'regathered clean (EDUCATION REM'!E175</f>
        <v>0.02655942367</v>
      </c>
      <c r="I175" s="34">
        <f>('regathered clean (EDUCATION REM'!H175-'regathered clean (EDUCATION REM'!F175)/'regathered clean (EDUCATION REM'!F175</f>
        <v>0.03228347078</v>
      </c>
      <c r="J175" s="35">
        <f t="shared" si="2"/>
        <v>0.8226941847</v>
      </c>
      <c r="K175" s="36">
        <f>'regathered clean (EDUCATION REM'!I175-'regathered clean (EDUCATION REM'!G175</f>
        <v>7308099</v>
      </c>
      <c r="L175" s="37">
        <f>('regathered clean (EDUCATION REM'!I175-'regathered clean (EDUCATION REM'!G175)/'regathered clean (EDUCATION REM'!G175</f>
        <v>0.028779181</v>
      </c>
      <c r="M175" s="37">
        <f>('regathered clean (EDUCATION REM'!J175-'regathered clean (EDUCATION REM'!H175)/'regathered clean (EDUCATION REM'!H175</f>
        <v>0.06558865609</v>
      </c>
      <c r="N175" s="38">
        <f t="shared" si="3"/>
        <v>0.4387829041</v>
      </c>
      <c r="O175" s="39">
        <f>'regathered clean (EDUCATION REM'!K175-'regathered clean (EDUCATION REM'!I175</f>
        <v>3719499</v>
      </c>
      <c r="P175" s="40">
        <f>('regathered clean (EDUCATION REM'!K175-'regathered clean (EDUCATION REM'!I175)/'regathered clean (EDUCATION REM'!I175</f>
        <v>0.01423758362</v>
      </c>
      <c r="Q175" s="40">
        <f>('regathered clean (EDUCATION REM'!L175-'regathered clean (EDUCATION REM'!J175)/'regathered clean (EDUCATION REM'!J175</f>
        <v>0.04798558166</v>
      </c>
      <c r="R175" s="41">
        <f t="shared" si="4"/>
        <v>0.2967054505</v>
      </c>
    </row>
    <row r="176">
      <c r="A176" s="27" t="str">
        <f>'regathered clean (EDUCATION REM'!A176</f>
        <v>in</v>
      </c>
      <c r="B176" s="27" t="str">
        <f>'regathered clean (EDUCATION REM'!B176</f>
        <v>south bend</v>
      </c>
      <c r="C176" s="28">
        <f>'regathered clean (EDUCATION REM'!E176-'regathered clean (EDUCATION REM'!C176</f>
        <v>2431184</v>
      </c>
      <c r="D176" s="29">
        <f>('regathered clean (EDUCATION REM'!E176-'regathered clean (EDUCATION REM'!C176)/'regathered clean (EDUCATION REM'!C176</f>
        <v>0.08434778355</v>
      </c>
      <c r="E176" s="29">
        <f>('regathered clean (EDUCATION REM'!F176-'regathered clean (EDUCATION REM'!D176)/'regathered clean (EDUCATION REM'!D176</f>
        <v>0.07993371781</v>
      </c>
      <c r="F176" s="30">
        <f t="shared" si="1"/>
        <v>1.055221574</v>
      </c>
      <c r="G176" s="31">
        <f>'regathered clean (EDUCATION REM'!G176-'regathered clean (EDUCATION REM'!E176</f>
        <v>-1029238</v>
      </c>
      <c r="H176" s="9">
        <f>('regathered clean (EDUCATION REM'!G176-'regathered clean (EDUCATION REM'!E176)/'regathered clean (EDUCATION REM'!E176</f>
        <v>-0.0329308592</v>
      </c>
      <c r="I176" s="9">
        <f>('regathered clean (EDUCATION REM'!H176-'regathered clean (EDUCATION REM'!F176)/'regathered clean (EDUCATION REM'!F176</f>
        <v>0.103339914</v>
      </c>
      <c r="J176" s="32">
        <f t="shared" si="2"/>
        <v>-0.3186654404</v>
      </c>
      <c r="K176" s="31">
        <f>'regathered clean (EDUCATION REM'!I176-'regathered clean (EDUCATION REM'!G176</f>
        <v>326414</v>
      </c>
      <c r="L176" s="9">
        <f>('regathered clean (EDUCATION REM'!I176-'regathered clean (EDUCATION REM'!G176)/'regathered clean (EDUCATION REM'!G176</f>
        <v>0.01079937202</v>
      </c>
      <c r="M176" s="9">
        <f>('regathered clean (EDUCATION REM'!J176-'regathered clean (EDUCATION REM'!H176)/'regathered clean (EDUCATION REM'!H176</f>
        <v>0.02529115805</v>
      </c>
      <c r="N176" s="32">
        <f t="shared" si="3"/>
        <v>0.4270018795</v>
      </c>
      <c r="O176" s="31">
        <f>'regathered clean (EDUCATION REM'!K176-'regathered clean (EDUCATION REM'!I176</f>
        <v>7470816</v>
      </c>
      <c r="P176" s="9">
        <f>('regathered clean (EDUCATION REM'!K176-'regathered clean (EDUCATION REM'!I176)/'regathered clean (EDUCATION REM'!I176</f>
        <v>0.244530368</v>
      </c>
      <c r="Q176" s="9">
        <f>('regathered clean (EDUCATION REM'!L176-'regathered clean (EDUCATION REM'!J176)/'regathered clean (EDUCATION REM'!J176</f>
        <v>0.497056968</v>
      </c>
      <c r="R176" s="32">
        <f t="shared" si="4"/>
        <v>0.4919564231</v>
      </c>
    </row>
    <row r="177">
      <c r="A177" s="27" t="str">
        <f>'regathered clean (EDUCATION REM'!A177</f>
        <v>KS</v>
      </c>
      <c r="B177" s="27" t="str">
        <f>'regathered clean (EDUCATION REM'!B177</f>
        <v>Coffeyville</v>
      </c>
      <c r="C177" s="28">
        <f>'regathered clean (EDUCATION REM'!E177-'regathered clean (EDUCATION REM'!C177</f>
        <v>70678</v>
      </c>
      <c r="D177" s="29">
        <f>('regathered clean (EDUCATION REM'!E177-'regathered clean (EDUCATION REM'!C177)/'regathered clean (EDUCATION REM'!C177</f>
        <v>0.028222781</v>
      </c>
      <c r="E177" s="29">
        <f>('regathered clean (EDUCATION REM'!F177-'regathered clean (EDUCATION REM'!D177)/'regathered clean (EDUCATION REM'!D177</f>
        <v>0.04165320306</v>
      </c>
      <c r="F177" s="30">
        <f t="shared" si="1"/>
        <v>0.6775656834</v>
      </c>
      <c r="G177" s="33">
        <f>'regathered clean (EDUCATION REM'!G177-'regathered clean (EDUCATION REM'!E177</f>
        <v>4953</v>
      </c>
      <c r="H177" s="34">
        <f>('regathered clean (EDUCATION REM'!G177-'regathered clean (EDUCATION REM'!E177)/'regathered clean (EDUCATION REM'!E177</f>
        <v>0.001923519797</v>
      </c>
      <c r="I177" s="34">
        <f>('regathered clean (EDUCATION REM'!H177-'regathered clean (EDUCATION REM'!F177)/'regathered clean (EDUCATION REM'!F177</f>
        <v>-0.01328667568</v>
      </c>
      <c r="J177" s="35">
        <f t="shared" si="2"/>
        <v>-0.1447705839</v>
      </c>
      <c r="K177" s="36">
        <f>'regathered clean (EDUCATION REM'!I177-'regathered clean (EDUCATION REM'!G177</f>
        <v>-2461</v>
      </c>
      <c r="L177" s="37">
        <f>('regathered clean (EDUCATION REM'!I177-'regathered clean (EDUCATION REM'!G177)/'regathered clean (EDUCATION REM'!G177</f>
        <v>-0.0009539055475</v>
      </c>
      <c r="M177" s="37">
        <f>('regathered clean (EDUCATION REM'!J177-'regathered clean (EDUCATION REM'!H177)/'regathered clean (EDUCATION REM'!H177</f>
        <v>0.01483226669</v>
      </c>
      <c r="N177" s="38">
        <f t="shared" si="3"/>
        <v>-0.06431286378</v>
      </c>
      <c r="O177" s="39">
        <f>'regathered clean (EDUCATION REM'!K177-'regathered clean (EDUCATION REM'!I177</f>
        <v>247112</v>
      </c>
      <c r="P177" s="40">
        <f>('regathered clean (EDUCATION REM'!K177-'regathered clean (EDUCATION REM'!I177)/'regathered clean (EDUCATION REM'!I177</f>
        <v>0.09587426997</v>
      </c>
      <c r="Q177" s="40">
        <f>('regathered clean (EDUCATION REM'!L177-'regathered clean (EDUCATION REM'!J177)/'regathered clean (EDUCATION REM'!J177</f>
        <v>0.03607119879</v>
      </c>
      <c r="R177" s="41">
        <f t="shared" si="4"/>
        <v>2.657917485</v>
      </c>
    </row>
    <row r="178">
      <c r="A178" s="27" t="str">
        <f>'regathered clean (EDUCATION REM'!A178</f>
        <v>ks</v>
      </c>
      <c r="B178" s="27" t="str">
        <f>'regathered clean (EDUCATION REM'!B178</f>
        <v>fort scott</v>
      </c>
      <c r="C178" s="28">
        <f>'regathered clean (EDUCATION REM'!E178-'regathered clean (EDUCATION REM'!C178</f>
        <v>77823</v>
      </c>
      <c r="D178" s="29">
        <f>('regathered clean (EDUCATION REM'!E178-'regathered clean (EDUCATION REM'!C178)/'regathered clean (EDUCATION REM'!C178</f>
        <v>0.05410879328</v>
      </c>
      <c r="E178" s="29">
        <f>('regathered clean (EDUCATION REM'!F178-'regathered clean (EDUCATION REM'!D178)/'regathered clean (EDUCATION REM'!D178</f>
        <v>0.04529873696</v>
      </c>
      <c r="F178" s="30">
        <f t="shared" si="1"/>
        <v>1.194487902</v>
      </c>
      <c r="G178" s="31">
        <f>'regathered clean (EDUCATION REM'!G178-'regathered clean (EDUCATION REM'!E178</f>
        <v>-34832</v>
      </c>
      <c r="H178" s="9">
        <f>('regathered clean (EDUCATION REM'!G178-'regathered clean (EDUCATION REM'!E178)/'regathered clean (EDUCATION REM'!E178</f>
        <v>-0.02297485905</v>
      </c>
      <c r="I178" s="9">
        <f>('regathered clean (EDUCATION REM'!H178-'regathered clean (EDUCATION REM'!F178)/'regathered clean (EDUCATION REM'!F178</f>
        <v>-0.2053704818</v>
      </c>
      <c r="J178" s="32">
        <f t="shared" si="2"/>
        <v>0.1118703079</v>
      </c>
      <c r="K178" s="31">
        <f>'regathered clean (EDUCATION REM'!I178-'regathered clean (EDUCATION REM'!G178</f>
        <v>94040</v>
      </c>
      <c r="L178" s="9">
        <f>('regathered clean (EDUCATION REM'!I178-'regathered clean (EDUCATION REM'!G178)/'regathered clean (EDUCATION REM'!G178</f>
        <v>0.06348649123</v>
      </c>
      <c r="M178" s="9">
        <f>('regathered clean (EDUCATION REM'!J178-'regathered clean (EDUCATION REM'!H178)/'regathered clean (EDUCATION REM'!H178</f>
        <v>0.2651454084</v>
      </c>
      <c r="N178" s="32">
        <f t="shared" si="3"/>
        <v>0.2394402815</v>
      </c>
      <c r="O178" s="31">
        <f>'regathered clean (EDUCATION REM'!K178-'regathered clean (EDUCATION REM'!I178</f>
        <v>-1575300</v>
      </c>
      <c r="P178" s="9">
        <f>('regathered clean (EDUCATION REM'!K178-'regathered clean (EDUCATION REM'!I178)/'regathered clean (EDUCATION REM'!I178</f>
        <v>-1</v>
      </c>
      <c r="Q178" s="9">
        <f>('regathered clean (EDUCATION REM'!L178-'regathered clean (EDUCATION REM'!J178)/'regathered clean (EDUCATION REM'!J178</f>
        <v>-1</v>
      </c>
      <c r="R178" s="32">
        <f t="shared" si="4"/>
        <v>1</v>
      </c>
    </row>
    <row r="179">
      <c r="A179" s="27" t="str">
        <f>'regathered clean (EDUCATION REM'!A179</f>
        <v>ks</v>
      </c>
      <c r="B179" s="27" t="str">
        <f>'regathered clean (EDUCATION REM'!B179</f>
        <v>lawrence</v>
      </c>
      <c r="C179" s="28">
        <f>'regathered clean (EDUCATION REM'!E179-'regathered clean (EDUCATION REM'!C179</f>
        <v>1190000</v>
      </c>
      <c r="D179" s="29">
        <f>('regathered clean (EDUCATION REM'!E179-'regathered clean (EDUCATION REM'!C179)/'regathered clean (EDUCATION REM'!C179</f>
        <v>0.04964953271</v>
      </c>
      <c r="E179" s="29">
        <f>('regathered clean (EDUCATION REM'!F179-'regathered clean (EDUCATION REM'!D179)/'regathered clean (EDUCATION REM'!D179</f>
        <v>0.03269729406</v>
      </c>
      <c r="F179" s="30">
        <f t="shared" si="1"/>
        <v>1.518459987</v>
      </c>
      <c r="G179" s="33">
        <f>'regathered clean (EDUCATION REM'!G179-'regathered clean (EDUCATION REM'!E179</f>
        <v>2233000</v>
      </c>
      <c r="H179" s="34">
        <f>('regathered clean (EDUCATION REM'!G179-'regathered clean (EDUCATION REM'!E179)/'regathered clean (EDUCATION REM'!E179</f>
        <v>0.08875904285</v>
      </c>
      <c r="I179" s="34">
        <f>('regathered clean (EDUCATION REM'!H179-'regathered clean (EDUCATION REM'!F179)/'regathered clean (EDUCATION REM'!F179</f>
        <v>0.05767150803</v>
      </c>
      <c r="J179" s="35">
        <f t="shared" si="2"/>
        <v>1.539044944</v>
      </c>
      <c r="K179" s="36">
        <f>'regathered clean (EDUCATION REM'!I179-'regathered clean (EDUCATION REM'!G179</f>
        <v>286000</v>
      </c>
      <c r="L179" s="37">
        <f>('regathered clean (EDUCATION REM'!I179-'regathered clean (EDUCATION REM'!G179)/'regathered clean (EDUCATION REM'!G179</f>
        <v>0.01044138586</v>
      </c>
      <c r="M179" s="37">
        <f>('regathered clean (EDUCATION REM'!J179-'regathered clean (EDUCATION REM'!H179)/'regathered clean (EDUCATION REM'!H179</f>
        <v>0.1589545062</v>
      </c>
      <c r="N179" s="38">
        <f t="shared" si="3"/>
        <v>0.06568788837</v>
      </c>
      <c r="O179" s="39">
        <f>'regathered clean (EDUCATION REM'!K179-'regathered clean (EDUCATION REM'!I179</f>
        <v>1894000</v>
      </c>
      <c r="P179" s="40">
        <f>('regathered clean (EDUCATION REM'!K179-'regathered clean (EDUCATION REM'!I179)/'regathered clean (EDUCATION REM'!I179</f>
        <v>0.06843227228</v>
      </c>
      <c r="Q179" s="40">
        <f>('regathered clean (EDUCATION REM'!L179-'regathered clean (EDUCATION REM'!J179)/'regathered clean (EDUCATION REM'!J179</f>
        <v>0.08609243697</v>
      </c>
      <c r="R179" s="41">
        <f t="shared" si="4"/>
        <v>0.7948697317</v>
      </c>
    </row>
    <row r="180">
      <c r="A180" s="27" t="str">
        <f>'regathered clean (EDUCATION REM'!A180</f>
        <v>ks</v>
      </c>
      <c r="B180" s="27" t="str">
        <f>'regathered clean (EDUCATION REM'!B180</f>
        <v>topeka</v>
      </c>
      <c r="C180" s="28">
        <f>'regathered clean (EDUCATION REM'!E180-'regathered clean (EDUCATION REM'!C180</f>
        <v>569549</v>
      </c>
      <c r="D180" s="29">
        <f>('regathered clean (EDUCATION REM'!E180-'regathered clean (EDUCATION REM'!C180)/'regathered clean (EDUCATION REM'!C180</f>
        <v>0.01437460019</v>
      </c>
      <c r="E180" s="29">
        <f>('regathered clean (EDUCATION REM'!F180-'regathered clean (EDUCATION REM'!D180)/'regathered clean (EDUCATION REM'!D180</f>
        <v>0.01195617878</v>
      </c>
      <c r="F180" s="30">
        <f t="shared" si="1"/>
        <v>1.202273774</v>
      </c>
      <c r="G180" s="31">
        <f>'regathered clean (EDUCATION REM'!G180-'regathered clean (EDUCATION REM'!E180</f>
        <v>1449431</v>
      </c>
      <c r="H180" s="9">
        <f>('regathered clean (EDUCATION REM'!G180-'regathered clean (EDUCATION REM'!E180)/'regathered clean (EDUCATION REM'!E180</f>
        <v>0.03606316677</v>
      </c>
      <c r="I180" s="9">
        <f>('regathered clean (EDUCATION REM'!H180-'regathered clean (EDUCATION REM'!F180)/'regathered clean (EDUCATION REM'!F180</f>
        <v>0.2607546692</v>
      </c>
      <c r="J180" s="32">
        <f t="shared" si="2"/>
        <v>0.1383030527</v>
      </c>
      <c r="K180" s="31">
        <f>'regathered clean (EDUCATION REM'!I180-'regathered clean (EDUCATION REM'!G180</f>
        <v>844115</v>
      </c>
      <c r="L180" s="9">
        <f>('regathered clean (EDUCATION REM'!I180-'regathered clean (EDUCATION REM'!G180)/'regathered clean (EDUCATION REM'!G180</f>
        <v>0.02027130453</v>
      </c>
      <c r="M180" s="9">
        <f>('regathered clean (EDUCATION REM'!J180-'regathered clean (EDUCATION REM'!H180)/'regathered clean (EDUCATION REM'!H180</f>
        <v>-0.1936039869</v>
      </c>
      <c r="N180" s="32">
        <f t="shared" si="3"/>
        <v>-0.1047049952</v>
      </c>
      <c r="O180" s="31">
        <f>'regathered clean (EDUCATION REM'!K180-'regathered clean (EDUCATION REM'!I180</f>
        <v>474744</v>
      </c>
      <c r="P180" s="9">
        <f>('regathered clean (EDUCATION REM'!K180-'regathered clean (EDUCATION REM'!I180)/'regathered clean (EDUCATION REM'!I180</f>
        <v>0.01117439175</v>
      </c>
      <c r="Q180" s="9">
        <f>('regathered clean (EDUCATION REM'!L180-'regathered clean (EDUCATION REM'!J180)/'regathered clean (EDUCATION REM'!J180</f>
        <v>0.01842329911</v>
      </c>
      <c r="R180" s="32">
        <f t="shared" si="4"/>
        <v>0.6065358698</v>
      </c>
    </row>
    <row r="181">
      <c r="A181" s="27" t="str">
        <f>'regathered clean (EDUCATION REM'!A181</f>
        <v>ks</v>
      </c>
      <c r="B181" s="27" t="str">
        <f>'regathered clean (EDUCATION REM'!B181</f>
        <v>wichita</v>
      </c>
      <c r="C181" s="28">
        <f>'regathered clean (EDUCATION REM'!E181-'regathered clean (EDUCATION REM'!C181</f>
        <v>1685449</v>
      </c>
      <c r="D181" s="29">
        <f>('regathered clean (EDUCATION REM'!E181-'regathered clean (EDUCATION REM'!C181)/'regathered clean (EDUCATION REM'!C181</f>
        <v>0.0196493281</v>
      </c>
      <c r="E181" s="29">
        <f>('regathered clean (EDUCATION REM'!F181-'regathered clean (EDUCATION REM'!D181)/'regathered clean (EDUCATION REM'!D181</f>
        <v>0.04558362348</v>
      </c>
      <c r="F181" s="30">
        <f t="shared" si="1"/>
        <v>0.4310611268</v>
      </c>
      <c r="G181" s="33">
        <f>'regathered clean (EDUCATION REM'!G181-'regathered clean (EDUCATION REM'!E181</f>
        <v>6715905</v>
      </c>
      <c r="H181" s="34">
        <f>('regathered clean (EDUCATION REM'!G181-'regathered clean (EDUCATION REM'!E181)/'regathered clean (EDUCATION REM'!E181</f>
        <v>0.07678666319</v>
      </c>
      <c r="I181" s="34">
        <f>('regathered clean (EDUCATION REM'!H181-'regathered clean (EDUCATION REM'!F181)/'regathered clean (EDUCATION REM'!F181</f>
        <v>-0.02038201981</v>
      </c>
      <c r="J181" s="35">
        <f t="shared" si="2"/>
        <v>-3.767372611</v>
      </c>
      <c r="K181" s="36">
        <f>'regathered clean (EDUCATION REM'!I181-'regathered clean (EDUCATION REM'!G181</f>
        <v>5198221</v>
      </c>
      <c r="L181" s="37">
        <f>('regathered clean (EDUCATION REM'!I181-'regathered clean (EDUCATION REM'!G181)/'regathered clean (EDUCATION REM'!G181</f>
        <v>0.05519583692</v>
      </c>
      <c r="M181" s="37">
        <f>('regathered clean (EDUCATION REM'!J181-'regathered clean (EDUCATION REM'!H181)/'regathered clean (EDUCATION REM'!H181</f>
        <v>0.03205550311</v>
      </c>
      <c r="N181" s="38">
        <f t="shared" si="3"/>
        <v>1.721883345</v>
      </c>
      <c r="O181" s="39">
        <f>'regathered clean (EDUCATION REM'!K181-'regathered clean (EDUCATION REM'!I181</f>
        <v>1337623</v>
      </c>
      <c r="P181" s="40">
        <f>('regathered clean (EDUCATION REM'!K181-'regathered clean (EDUCATION REM'!I181)/'regathered clean (EDUCATION REM'!I181</f>
        <v>0.0134602226</v>
      </c>
      <c r="Q181" s="40">
        <f>('regathered clean (EDUCATION REM'!L181-'regathered clean (EDUCATION REM'!J181)/'regathered clean (EDUCATION REM'!J181</f>
        <v>-0.01251661575</v>
      </c>
      <c r="R181" s="41">
        <f t="shared" si="4"/>
        <v>-1.075388337</v>
      </c>
    </row>
    <row r="182">
      <c r="A182" s="27" t="str">
        <f>'regathered clean (EDUCATION REM'!A182</f>
        <v>KY</v>
      </c>
      <c r="B182" s="27" t="str">
        <f>'regathered clean (EDUCATION REM'!B182</f>
        <v>Bowling Green</v>
      </c>
      <c r="C182" s="28">
        <f>'regathered clean (EDUCATION REM'!E182-'regathered clean (EDUCATION REM'!C182</f>
        <v>726393</v>
      </c>
      <c r="D182" s="29">
        <f>('regathered clean (EDUCATION REM'!E182-'regathered clean (EDUCATION REM'!C182)/'regathered clean (EDUCATION REM'!C182</f>
        <v>0.05161218949</v>
      </c>
      <c r="E182" s="29">
        <f>('regathered clean (EDUCATION REM'!F182-'regathered clean (EDUCATION REM'!D182)/'regathered clean (EDUCATION REM'!D182</f>
        <v>0.06555702612</v>
      </c>
      <c r="F182" s="30">
        <f t="shared" si="1"/>
        <v>0.7872869247</v>
      </c>
      <c r="G182" s="31">
        <f>'regathered clean (EDUCATION REM'!G182-'regathered clean (EDUCATION REM'!E182</f>
        <v>1906625</v>
      </c>
      <c r="H182" s="9">
        <f>('regathered clean (EDUCATION REM'!G182-'regathered clean (EDUCATION REM'!E182)/'regathered clean (EDUCATION REM'!E182</f>
        <v>0.1288220792</v>
      </c>
      <c r="I182" s="9">
        <f>('regathered clean (EDUCATION REM'!H182-'regathered clean (EDUCATION REM'!F182)/'regathered clean (EDUCATION REM'!F182</f>
        <v>-0.02453118039</v>
      </c>
      <c r="J182" s="32">
        <f t="shared" si="2"/>
        <v>-5.251360807</v>
      </c>
      <c r="K182" s="31">
        <f>'regathered clean (EDUCATION REM'!I182-'regathered clean (EDUCATION REM'!G182</f>
        <v>148023</v>
      </c>
      <c r="L182" s="9">
        <f>('regathered clean (EDUCATION REM'!I182-'regathered clean (EDUCATION REM'!G182)/'regathered clean (EDUCATION REM'!G182</f>
        <v>0.008859898114</v>
      </c>
      <c r="M182" s="9">
        <f>('regathered clean (EDUCATION REM'!J182-'regathered clean (EDUCATION REM'!H182)/'regathered clean (EDUCATION REM'!H182</f>
        <v>-0.07385262692</v>
      </c>
      <c r="N182" s="32">
        <f t="shared" si="3"/>
        <v>-0.1199672711</v>
      </c>
      <c r="O182" s="31">
        <f>'regathered clean (EDUCATION REM'!K182-'regathered clean (EDUCATION REM'!I182</f>
        <v>1316850</v>
      </c>
      <c r="P182" s="9">
        <f>('regathered clean (EDUCATION REM'!K182-'regathered clean (EDUCATION REM'!I182)/'regathered clean (EDUCATION REM'!I182</f>
        <v>0.07812768836</v>
      </c>
      <c r="Q182" s="9">
        <f>('regathered clean (EDUCATION REM'!L182-'regathered clean (EDUCATION REM'!J182)/'regathered clean (EDUCATION REM'!J182</f>
        <v>0.1302677984</v>
      </c>
      <c r="R182" s="32">
        <f t="shared" si="4"/>
        <v>0.599746747</v>
      </c>
    </row>
    <row r="183">
      <c r="A183" s="27" t="str">
        <f>'regathered clean (EDUCATION REM'!A183</f>
        <v>KY</v>
      </c>
      <c r="B183" s="27" t="str">
        <f>'regathered clean (EDUCATION REM'!B183</f>
        <v>Covington</v>
      </c>
      <c r="C183" s="28">
        <f>'regathered clean (EDUCATION REM'!E183-'regathered clean (EDUCATION REM'!C183</f>
        <v>700907</v>
      </c>
      <c r="D183" s="29">
        <f>('regathered clean (EDUCATION REM'!E183-'regathered clean (EDUCATION REM'!C183)/'regathered clean (EDUCATION REM'!C183</f>
        <v>0.04790517263</v>
      </c>
      <c r="E183" s="29">
        <f>('regathered clean (EDUCATION REM'!F183-'regathered clean (EDUCATION REM'!D183)/'regathered clean (EDUCATION REM'!D183</f>
        <v>0.1381438252</v>
      </c>
      <c r="F183" s="30">
        <f t="shared" si="1"/>
        <v>0.3467775166</v>
      </c>
      <c r="G183" s="33">
        <f>'regathered clean (EDUCATION REM'!G183-'regathered clean (EDUCATION REM'!E183</f>
        <v>628021</v>
      </c>
      <c r="H183" s="34">
        <f>('regathered clean (EDUCATION REM'!G183-'regathered clean (EDUCATION REM'!E183)/'regathered clean (EDUCATION REM'!E183</f>
        <v>0.04096134363</v>
      </c>
      <c r="I183" s="34">
        <f>('regathered clean (EDUCATION REM'!H183-'regathered clean (EDUCATION REM'!F183)/'regathered clean (EDUCATION REM'!F183</f>
        <v>0.03268336262</v>
      </c>
      <c r="J183" s="35">
        <f t="shared" si="2"/>
        <v>1.253278132</v>
      </c>
      <c r="K183" s="36">
        <f>'regathered clean (EDUCATION REM'!I183-'regathered clean (EDUCATION REM'!G183</f>
        <v>697499</v>
      </c>
      <c r="L183" s="37">
        <f>('regathered clean (EDUCATION REM'!I183-'regathered clean (EDUCATION REM'!G183)/'regathered clean (EDUCATION REM'!G183</f>
        <v>0.04370277509</v>
      </c>
      <c r="M183" s="37">
        <f>('regathered clean (EDUCATION REM'!J183-'regathered clean (EDUCATION REM'!H183)/'regathered clean (EDUCATION REM'!H183</f>
        <v>0.03122689661</v>
      </c>
      <c r="N183" s="38">
        <f t="shared" si="3"/>
        <v>1.399523482</v>
      </c>
      <c r="O183" s="39">
        <f>'regathered clean (EDUCATION REM'!K183-'regathered clean (EDUCATION REM'!I183</f>
        <v>1318514</v>
      </c>
      <c r="P183" s="40">
        <f>('regathered clean (EDUCATION REM'!K183-'regathered clean (EDUCATION REM'!I183)/'regathered clean (EDUCATION REM'!I183</f>
        <v>0.07915408504</v>
      </c>
      <c r="Q183" s="40">
        <f>('regathered clean (EDUCATION REM'!L183-'regathered clean (EDUCATION REM'!J183)/'regathered clean (EDUCATION REM'!J183</f>
        <v>0.1053427141</v>
      </c>
      <c r="R183" s="41">
        <f t="shared" si="4"/>
        <v>0.7513959146</v>
      </c>
    </row>
    <row r="184">
      <c r="A184" s="27" t="str">
        <f>'regathered clean (EDUCATION REM'!A184</f>
        <v>ky</v>
      </c>
      <c r="B184" s="27" t="str">
        <f>'regathered clean (EDUCATION REM'!B184</f>
        <v>lexington</v>
      </c>
      <c r="C184" s="28">
        <f>'regathered clean (EDUCATION REM'!E184-'regathered clean (EDUCATION REM'!C184</f>
        <v>3649679</v>
      </c>
      <c r="D184" s="29">
        <f>('regathered clean (EDUCATION REM'!E184-'regathered clean (EDUCATION REM'!C184)/'regathered clean (EDUCATION REM'!C184</f>
        <v>0.04950770969</v>
      </c>
      <c r="E184" s="29">
        <f>('regathered clean (EDUCATION REM'!F184-'regathered clean (EDUCATION REM'!D184)/'regathered clean (EDUCATION REM'!D184</f>
        <v>0.04098367328</v>
      </c>
      <c r="F184" s="30">
        <f t="shared" si="1"/>
        <v>1.20798615</v>
      </c>
      <c r="G184" s="31">
        <f>'regathered clean (EDUCATION REM'!G184-'regathered clean (EDUCATION REM'!E184</f>
        <v>2135462</v>
      </c>
      <c r="H184" s="9">
        <f>('regathered clean (EDUCATION REM'!G184-'regathered clean (EDUCATION REM'!E184)/'regathered clean (EDUCATION REM'!E184</f>
        <v>0.02760097231</v>
      </c>
      <c r="I184" s="9">
        <f>('regathered clean (EDUCATION REM'!H184-'regathered clean (EDUCATION REM'!F184)/'regathered clean (EDUCATION REM'!F184</f>
        <v>0.02028273869</v>
      </c>
      <c r="J184" s="32">
        <f t="shared" si="2"/>
        <v>1.36081092</v>
      </c>
      <c r="K184" s="31">
        <f>'regathered clean (EDUCATION REM'!I184-'regathered clean (EDUCATION REM'!G184</f>
        <v>135588</v>
      </c>
      <c r="L184" s="9">
        <f>('regathered clean (EDUCATION REM'!I184-'regathered clean (EDUCATION REM'!G184)/'regathered clean (EDUCATION REM'!G184</f>
        <v>0.001705411872</v>
      </c>
      <c r="M184" s="9">
        <f>('regathered clean (EDUCATION REM'!J184-'regathered clean (EDUCATION REM'!H184)/'regathered clean (EDUCATION REM'!H184</f>
        <v>-0.001066002934</v>
      </c>
      <c r="N184" s="32">
        <f t="shared" si="3"/>
        <v>-1.599819116</v>
      </c>
      <c r="O184" s="31">
        <f>'regathered clean (EDUCATION REM'!K184-'regathered clean (EDUCATION REM'!I184</f>
        <v>1179187</v>
      </c>
      <c r="P184" s="9">
        <f>('regathered clean (EDUCATION REM'!K184-'regathered clean (EDUCATION REM'!I184)/'regathered clean (EDUCATION REM'!I184</f>
        <v>0.01480644131</v>
      </c>
      <c r="Q184" s="9">
        <f>('regathered clean (EDUCATION REM'!L184-'regathered clean (EDUCATION REM'!J184)/'regathered clean (EDUCATION REM'!J184</f>
        <v>0.01738303877</v>
      </c>
      <c r="R184" s="32">
        <f t="shared" si="4"/>
        <v>0.8517751994</v>
      </c>
    </row>
    <row r="185">
      <c r="A185" s="27" t="str">
        <f>'regathered clean (EDUCATION REM'!A185</f>
        <v>ky</v>
      </c>
      <c r="B185" s="27" t="str">
        <f>'regathered clean (EDUCATION REM'!B185</f>
        <v>louisville</v>
      </c>
      <c r="C185" s="28">
        <f>'regathered clean (EDUCATION REM'!E185-'regathered clean (EDUCATION REM'!C185</f>
        <v>6349800</v>
      </c>
      <c r="D185" s="29">
        <f>('regathered clean (EDUCATION REM'!E185-'regathered clean (EDUCATION REM'!C185)/'regathered clean (EDUCATION REM'!C185</f>
        <v>0.03475025817</v>
      </c>
      <c r="E185" s="29">
        <f>('regathered clean (EDUCATION REM'!F185-'regathered clean (EDUCATION REM'!D185)/'regathered clean (EDUCATION REM'!D185</f>
        <v>0.0500001343</v>
      </c>
      <c r="F185" s="30">
        <f t="shared" si="1"/>
        <v>0.6950032967</v>
      </c>
      <c r="G185" s="33">
        <f>'regathered clean (EDUCATION REM'!G185-'regathered clean (EDUCATION REM'!E185</f>
        <v>751500</v>
      </c>
      <c r="H185" s="34">
        <f>('regathered clean (EDUCATION REM'!G185-'regathered clean (EDUCATION REM'!E185)/'regathered clean (EDUCATION REM'!E185</f>
        <v>0.003974581717</v>
      </c>
      <c r="I185" s="34">
        <f>('regathered clean (EDUCATION REM'!H185-'regathered clean (EDUCATION REM'!F185)/'regathered clean (EDUCATION REM'!F185</f>
        <v>-0.002979345708</v>
      </c>
      <c r="J185" s="35">
        <f t="shared" si="2"/>
        <v>-1.334045158</v>
      </c>
      <c r="K185" s="36">
        <f>'regathered clean (EDUCATION REM'!I185-'regathered clean (EDUCATION REM'!G185</f>
        <v>750200</v>
      </c>
      <c r="L185" s="37">
        <f>('regathered clean (EDUCATION REM'!I185-'regathered clean (EDUCATION REM'!G185)/'regathered clean (EDUCATION REM'!G185</f>
        <v>0.003951998651</v>
      </c>
      <c r="M185" s="37">
        <f>('regathered clean (EDUCATION REM'!J185-'regathered clean (EDUCATION REM'!H185)/'regathered clean (EDUCATION REM'!H185</f>
        <v>-0.001092190079</v>
      </c>
      <c r="N185" s="38">
        <f t="shared" si="3"/>
        <v>-3.618416544</v>
      </c>
      <c r="O185" s="39">
        <f>'regathered clean (EDUCATION REM'!K185-'regathered clean (EDUCATION REM'!I185</f>
        <v>5317500</v>
      </c>
      <c r="P185" s="40">
        <f>('regathered clean (EDUCATION REM'!K185-'regathered clean (EDUCATION REM'!I185)/'regathered clean (EDUCATION REM'!I185</f>
        <v>0.02790193212</v>
      </c>
      <c r="Q185" s="40">
        <f>('regathered clean (EDUCATION REM'!L185-'regathered clean (EDUCATION REM'!J185)/'regathered clean (EDUCATION REM'!J185</f>
        <v>0.1497726143</v>
      </c>
      <c r="R185" s="41">
        <f t="shared" si="4"/>
        <v>0.1862952867</v>
      </c>
    </row>
    <row r="186">
      <c r="A186" s="27" t="str">
        <f>'regathered clean (EDUCATION REM'!A186</f>
        <v>ky</v>
      </c>
      <c r="B186" s="27" t="str">
        <f>'regathered clean (EDUCATION REM'!B186</f>
        <v>owensboro</v>
      </c>
      <c r="C186" s="28">
        <f>'regathered clean (EDUCATION REM'!E186-'regathered clean (EDUCATION REM'!C186</f>
        <v>917157</v>
      </c>
      <c r="D186" s="29">
        <f>('regathered clean (EDUCATION REM'!E186-'regathered clean (EDUCATION REM'!C186)/'regathered clean (EDUCATION REM'!C186</f>
        <v>0.07281419743</v>
      </c>
      <c r="E186" s="29">
        <f>('regathered clean (EDUCATION REM'!F186-'regathered clean (EDUCATION REM'!D186)/'regathered clean (EDUCATION REM'!D186</f>
        <v>-0.05729973628</v>
      </c>
      <c r="F186" s="30">
        <f t="shared" si="1"/>
        <v>-1.27075973</v>
      </c>
      <c r="G186" s="31">
        <f>'regathered clean (EDUCATION REM'!G186-'regathered clean (EDUCATION REM'!E186</f>
        <v>641004</v>
      </c>
      <c r="H186" s="9">
        <f>('regathered clean (EDUCATION REM'!G186-'regathered clean (EDUCATION REM'!E186)/'regathered clean (EDUCATION REM'!E186</f>
        <v>0.04743605996</v>
      </c>
      <c r="I186" s="9">
        <f>('regathered clean (EDUCATION REM'!H186-'regathered clean (EDUCATION REM'!F186)/'regathered clean (EDUCATION REM'!F186</f>
        <v>0.4926643063</v>
      </c>
      <c r="J186" s="32">
        <f t="shared" si="2"/>
        <v>0.09628475079</v>
      </c>
      <c r="K186" s="31">
        <f>'regathered clean (EDUCATION REM'!I186-'regathered clean (EDUCATION REM'!G186</f>
        <v>635287</v>
      </c>
      <c r="L186" s="9">
        <f>('regathered clean (EDUCATION REM'!I186-'regathered clean (EDUCATION REM'!G186)/'regathered clean (EDUCATION REM'!G186</f>
        <v>0.04488387217</v>
      </c>
      <c r="M186" s="9">
        <f>('regathered clean (EDUCATION REM'!J186-'regathered clean (EDUCATION REM'!H186)/'regathered clean (EDUCATION REM'!H186</f>
        <v>-0.1434072598</v>
      </c>
      <c r="N186" s="32">
        <f t="shared" si="3"/>
        <v>-0.3129818687</v>
      </c>
      <c r="O186" s="31">
        <f>'regathered clean (EDUCATION REM'!K186-'regathered clean (EDUCATION REM'!I186</f>
        <v>786644</v>
      </c>
      <c r="P186" s="9">
        <f>('regathered clean (EDUCATION REM'!K186-'regathered clean (EDUCATION REM'!I186)/'regathered clean (EDUCATION REM'!I186</f>
        <v>0.05319006942</v>
      </c>
      <c r="Q186" s="9">
        <f>('regathered clean (EDUCATION REM'!L186-'regathered clean (EDUCATION REM'!J186)/'regathered clean (EDUCATION REM'!J186</f>
        <v>-0.001448589954</v>
      </c>
      <c r="R186" s="32">
        <f t="shared" si="4"/>
        <v>-36.71851326</v>
      </c>
    </row>
    <row r="187">
      <c r="A187" s="27" t="str">
        <f>'regathered clean (EDUCATION REM'!A187</f>
        <v>ky</v>
      </c>
      <c r="B187" s="27" t="str">
        <f>'regathered clean (EDUCATION REM'!B187</f>
        <v>paducah</v>
      </c>
      <c r="C187" s="28">
        <f>'regathered clean (EDUCATION REM'!E187-'regathered clean (EDUCATION REM'!C187</f>
        <v>348355</v>
      </c>
      <c r="D187" s="29">
        <f>('regathered clean (EDUCATION REM'!E187-'regathered clean (EDUCATION REM'!C187)/'regathered clean (EDUCATION REM'!C187</f>
        <v>0.03566614672</v>
      </c>
      <c r="E187" s="29">
        <f>('regathered clean (EDUCATION REM'!F187-'regathered clean (EDUCATION REM'!D187)/'regathered clean (EDUCATION REM'!D187</f>
        <v>0.02549463853</v>
      </c>
      <c r="F187" s="30">
        <f t="shared" si="1"/>
        <v>1.398966559</v>
      </c>
      <c r="G187" s="33">
        <f>'regathered clean (EDUCATION REM'!G187-'regathered clean (EDUCATION REM'!E187</f>
        <v>-24340</v>
      </c>
      <c r="H187" s="34">
        <f>('regathered clean (EDUCATION REM'!G187-'regathered clean (EDUCATION REM'!E187)/'regathered clean (EDUCATION REM'!E187</f>
        <v>-0.002406217809</v>
      </c>
      <c r="I187" s="34">
        <f>('regathered clean (EDUCATION REM'!H187-'regathered clean (EDUCATION REM'!F187)/'regathered clean (EDUCATION REM'!F187</f>
        <v>0.08185317698</v>
      </c>
      <c r="J187" s="35">
        <f t="shared" si="2"/>
        <v>-0.02939675524</v>
      </c>
      <c r="K187" s="36">
        <f>'regathered clean (EDUCATION REM'!I187-'regathered clean (EDUCATION REM'!G187</f>
        <v>641120</v>
      </c>
      <c r="L187" s="37">
        <f>('regathered clean (EDUCATION REM'!I187-'regathered clean (EDUCATION REM'!G187)/'regathered clean (EDUCATION REM'!G187</f>
        <v>0.06353308652</v>
      </c>
      <c r="M187" s="37">
        <f>('regathered clean (EDUCATION REM'!J187-'regathered clean (EDUCATION REM'!H187)/'regathered clean (EDUCATION REM'!H187</f>
        <v>-0.05892033316</v>
      </c>
      <c r="N187" s="38">
        <f t="shared" si="3"/>
        <v>-1.078287971</v>
      </c>
      <c r="O187" s="39">
        <f>'regathered clean (EDUCATION REM'!K187-'regathered clean (EDUCATION REM'!I187</f>
        <v>1120020</v>
      </c>
      <c r="P187" s="40">
        <f>('regathered clean (EDUCATION REM'!K187-'regathered clean (EDUCATION REM'!I187)/'regathered clean (EDUCATION REM'!I187</f>
        <v>0.1043603199</v>
      </c>
      <c r="Q187" s="40">
        <f>('regathered clean (EDUCATION REM'!L187-'regathered clean (EDUCATION REM'!J187)/'regathered clean (EDUCATION REM'!J187</f>
        <v>0.122256042</v>
      </c>
      <c r="R187" s="41">
        <f t="shared" si="4"/>
        <v>0.8536209603</v>
      </c>
    </row>
    <row r="188">
      <c r="A188" s="27" t="str">
        <f>'regathered clean (EDUCATION REM'!A188</f>
        <v>LA</v>
      </c>
      <c r="B188" s="27" t="str">
        <f>'regathered clean (EDUCATION REM'!B188</f>
        <v>Alexandria</v>
      </c>
      <c r="C188" s="28">
        <f>'regathered clean (EDUCATION REM'!E188-'regathered clean (EDUCATION REM'!C188</f>
        <v>347002</v>
      </c>
      <c r="D188" s="29">
        <f>('regathered clean (EDUCATION REM'!E188-'regathered clean (EDUCATION REM'!C188)/'regathered clean (EDUCATION REM'!C188</f>
        <v>0.01946007192</v>
      </c>
      <c r="E188" s="29">
        <f>('regathered clean (EDUCATION REM'!F188-'regathered clean (EDUCATION REM'!D188)/'regathered clean (EDUCATION REM'!D188</f>
        <v>0.02512452248</v>
      </c>
      <c r="F188" s="30">
        <f t="shared" si="1"/>
        <v>0.7745449464</v>
      </c>
      <c r="G188" s="31">
        <f>'regathered clean (EDUCATION REM'!G188-'regathered clean (EDUCATION REM'!E188</f>
        <v>738275</v>
      </c>
      <c r="H188" s="9">
        <f>('regathered clean (EDUCATION REM'!G188-'regathered clean (EDUCATION REM'!E188)/'regathered clean (EDUCATION REM'!E188</f>
        <v>0.0406125636</v>
      </c>
      <c r="I188" s="9">
        <f>('regathered clean (EDUCATION REM'!H188-'regathered clean (EDUCATION REM'!F188)/'regathered clean (EDUCATION REM'!F188</f>
        <v>0.03811217629</v>
      </c>
      <c r="J188" s="32">
        <f t="shared" si="2"/>
        <v>1.065605997</v>
      </c>
      <c r="K188" s="31">
        <f>'regathered clean (EDUCATION REM'!I188-'regathered clean (EDUCATION REM'!G188</f>
        <v>-776720</v>
      </c>
      <c r="L188" s="9">
        <f>('regathered clean (EDUCATION REM'!I188-'regathered clean (EDUCATION REM'!G188)/'regathered clean (EDUCATION REM'!G188</f>
        <v>-0.04105987901</v>
      </c>
      <c r="M188" s="9">
        <f>('regathered clean (EDUCATION REM'!J188-'regathered clean (EDUCATION REM'!H188)/'regathered clean (EDUCATION REM'!H188</f>
        <v>-0.03086208243</v>
      </c>
      <c r="N188" s="32">
        <f t="shared" si="3"/>
        <v>1.330431253</v>
      </c>
      <c r="O188" s="31">
        <f>'regathered clean (EDUCATION REM'!K188-'regathered clean (EDUCATION REM'!I188</f>
        <v>320842</v>
      </c>
      <c r="P188" s="9">
        <f>('regathered clean (EDUCATION REM'!K188-'regathered clean (EDUCATION REM'!I188)/'regathered clean (EDUCATION REM'!I188</f>
        <v>0.01768694815</v>
      </c>
      <c r="Q188" s="9">
        <f>('regathered clean (EDUCATION REM'!L188-'regathered clean (EDUCATION REM'!J188)/'regathered clean (EDUCATION REM'!J188</f>
        <v>0.03335138866</v>
      </c>
      <c r="R188" s="32">
        <f t="shared" si="4"/>
        <v>0.5303211909</v>
      </c>
    </row>
    <row r="189">
      <c r="A189" s="27" t="str">
        <f>'regathered clean (EDUCATION REM'!A189</f>
        <v>LA</v>
      </c>
      <c r="B189" s="27" t="str">
        <f>'regathered clean (EDUCATION REM'!B189</f>
        <v>Baton Rouge</v>
      </c>
      <c r="C189" s="28">
        <f>'regathered clean (EDUCATION REM'!E189-'regathered clean (EDUCATION REM'!C189</f>
        <v>891930</v>
      </c>
      <c r="D189" s="29">
        <f>('regathered clean (EDUCATION REM'!E189-'regathered clean (EDUCATION REM'!C189)/'regathered clean (EDUCATION REM'!C189</f>
        <v>0.009628075599</v>
      </c>
      <c r="E189" s="29">
        <f>('regathered clean (EDUCATION REM'!F189-'regathered clean (EDUCATION REM'!D189)/'regathered clean (EDUCATION REM'!D189</f>
        <v>0.01101431376</v>
      </c>
      <c r="F189" s="30">
        <f t="shared" si="1"/>
        <v>0.8741421219</v>
      </c>
      <c r="G189" s="33">
        <f>'regathered clean (EDUCATION REM'!G189-'regathered clean (EDUCATION REM'!E189</f>
        <v>0</v>
      </c>
      <c r="H189" s="34">
        <f>('regathered clean (EDUCATION REM'!G189-'regathered clean (EDUCATION REM'!E189)/'regathered clean (EDUCATION REM'!E189</f>
        <v>0</v>
      </c>
      <c r="I189" s="34">
        <f>('regathered clean (EDUCATION REM'!H189-'regathered clean (EDUCATION REM'!F189)/'regathered clean (EDUCATION REM'!F189</f>
        <v>-0.01498369583</v>
      </c>
      <c r="J189" s="35">
        <f t="shared" si="2"/>
        <v>0</v>
      </c>
      <c r="K189" s="36">
        <f>'regathered clean (EDUCATION REM'!I189-'regathered clean (EDUCATION REM'!G189</f>
        <v>0</v>
      </c>
      <c r="L189" s="37">
        <f>('regathered clean (EDUCATION REM'!I189-'regathered clean (EDUCATION REM'!G189)/'regathered clean (EDUCATION REM'!G189</f>
        <v>0</v>
      </c>
      <c r="M189" s="37">
        <f>('regathered clean (EDUCATION REM'!J189-'regathered clean (EDUCATION REM'!H189)/'regathered clean (EDUCATION REM'!H189</f>
        <v>0.001518755437</v>
      </c>
      <c r="N189" s="38">
        <f t="shared" si="3"/>
        <v>0</v>
      </c>
      <c r="O189" s="39">
        <f>'regathered clean (EDUCATION REM'!K189-'regathered clean (EDUCATION REM'!I189</f>
        <v>2351690</v>
      </c>
      <c r="P189" s="40">
        <f>('regathered clean (EDUCATION REM'!K189-'regathered clean (EDUCATION REM'!I189)/'regathered clean (EDUCATION REM'!I189</f>
        <v>0.02514359505</v>
      </c>
      <c r="Q189" s="40">
        <f>('regathered clean (EDUCATION REM'!L189-'regathered clean (EDUCATION REM'!J189)/'regathered clean (EDUCATION REM'!J189</f>
        <v>0.03503455949</v>
      </c>
      <c r="R189" s="41">
        <f t="shared" si="4"/>
        <v>0.717679783</v>
      </c>
    </row>
    <row r="190">
      <c r="A190" s="27" t="str">
        <f>'regathered clean (EDUCATION REM'!A190</f>
        <v>la</v>
      </c>
      <c r="B190" s="27" t="str">
        <f>'regathered clean (EDUCATION REM'!B190</f>
        <v>bossier city</v>
      </c>
      <c r="C190" s="28">
        <f>'regathered clean (EDUCATION REM'!E190-'regathered clean (EDUCATION REM'!C190</f>
        <v>2455802</v>
      </c>
      <c r="D190" s="29">
        <f>('regathered clean (EDUCATION REM'!E190-'regathered clean (EDUCATION REM'!C190)/'regathered clean (EDUCATION REM'!C190</f>
        <v>0.1333873299</v>
      </c>
      <c r="E190" s="29">
        <f>('regathered clean (EDUCATION REM'!F190-'regathered clean (EDUCATION REM'!D190)/'regathered clean (EDUCATION REM'!D190</f>
        <v>0.1210912091</v>
      </c>
      <c r="F190" s="30">
        <f t="shared" si="1"/>
        <v>1.101544289</v>
      </c>
      <c r="G190" s="31">
        <f>'regathered clean (EDUCATION REM'!G190-'regathered clean (EDUCATION REM'!E190</f>
        <v>114965</v>
      </c>
      <c r="H190" s="9">
        <f>('regathered clean (EDUCATION REM'!G190-'regathered clean (EDUCATION REM'!E190)/'regathered clean (EDUCATION REM'!E190</f>
        <v>0.005509453482</v>
      </c>
      <c r="I190" s="9">
        <f>('regathered clean (EDUCATION REM'!H190-'regathered clean (EDUCATION REM'!F190)/'regathered clean (EDUCATION REM'!F190</f>
        <v>0.008637702034</v>
      </c>
      <c r="J190" s="32">
        <f t="shared" si="2"/>
        <v>0.6378378718</v>
      </c>
      <c r="K190" s="31">
        <f>'regathered clean (EDUCATION REM'!I190-'regathered clean (EDUCATION REM'!G190</f>
        <v>309160</v>
      </c>
      <c r="L190" s="9">
        <f>('regathered clean (EDUCATION REM'!I190-'regathered clean (EDUCATION REM'!G190)/'regathered clean (EDUCATION REM'!G190</f>
        <v>0.01473465655</v>
      </c>
      <c r="M190" s="9">
        <f>('regathered clean (EDUCATION REM'!J190-'regathered clean (EDUCATION REM'!H190)/'regathered clean (EDUCATION REM'!H190</f>
        <v>0.02018195299</v>
      </c>
      <c r="N190" s="32">
        <f t="shared" si="3"/>
        <v>0.7300907182</v>
      </c>
      <c r="O190" s="31">
        <f>'regathered clean (EDUCATION REM'!K190-'regathered clean (EDUCATION REM'!I190</f>
        <v>621035</v>
      </c>
      <c r="P190" s="9">
        <f>('regathered clean (EDUCATION REM'!K190-'regathered clean (EDUCATION REM'!I190)/'regathered clean (EDUCATION REM'!I190</f>
        <v>0.02916891684</v>
      </c>
      <c r="Q190" s="9">
        <f>('regathered clean (EDUCATION REM'!L190-'regathered clean (EDUCATION REM'!J190)/'regathered clean (EDUCATION REM'!J190</f>
        <v>0.03707626351</v>
      </c>
      <c r="R190" s="32">
        <f t="shared" si="4"/>
        <v>0.7867275198</v>
      </c>
    </row>
    <row r="191">
      <c r="A191" s="27" t="str">
        <f>'regathered clean (EDUCATION REM'!A191</f>
        <v>la</v>
      </c>
      <c r="B191" s="27" t="str">
        <f>'regathered clean (EDUCATION REM'!B191</f>
        <v>lafayette</v>
      </c>
      <c r="C191" s="28">
        <f>'regathered clean (EDUCATION REM'!E191-'regathered clean (EDUCATION REM'!C191</f>
        <v>377143</v>
      </c>
      <c r="D191" s="29">
        <f>('regathered clean (EDUCATION REM'!E191-'regathered clean (EDUCATION REM'!C191)/'regathered clean (EDUCATION REM'!C191</f>
        <v>0.01078958822</v>
      </c>
      <c r="E191" s="29">
        <f>('regathered clean (EDUCATION REM'!F191-'regathered clean (EDUCATION REM'!D191)/'regathered clean (EDUCATION REM'!D191</f>
        <v>0.006273062925</v>
      </c>
      <c r="F191" s="30">
        <f t="shared" si="1"/>
        <v>1.719987246</v>
      </c>
      <c r="G191" s="33">
        <f>'regathered clean (EDUCATION REM'!G191-'regathered clean (EDUCATION REM'!E191</f>
        <v>744905</v>
      </c>
      <c r="H191" s="34">
        <f>('regathered clean (EDUCATION REM'!G191-'regathered clean (EDUCATION REM'!E191)/'regathered clean (EDUCATION REM'!E191</f>
        <v>0.02108331749</v>
      </c>
      <c r="I191" s="34">
        <f>('regathered clean (EDUCATION REM'!H191-'regathered clean (EDUCATION REM'!F191)/'regathered clean (EDUCATION REM'!F191</f>
        <v>0.05877274124</v>
      </c>
      <c r="J191" s="35">
        <f t="shared" si="2"/>
        <v>0.3587261211</v>
      </c>
      <c r="K191" s="36">
        <f>'regathered clean (EDUCATION REM'!I191-'regathered clean (EDUCATION REM'!G191</f>
        <v>10998779</v>
      </c>
      <c r="L191" s="37">
        <f>('regathered clean (EDUCATION REM'!I191-'regathered clean (EDUCATION REM'!G191)/'regathered clean (EDUCATION REM'!G191</f>
        <v>0.3048746779</v>
      </c>
      <c r="M191" s="37">
        <f>('regathered clean (EDUCATION REM'!J191-'regathered clean (EDUCATION REM'!H191)/'regathered clean (EDUCATION REM'!H191</f>
        <v>-0.06877889159</v>
      </c>
      <c r="N191" s="38">
        <f t="shared" si="3"/>
        <v>-4.432677975</v>
      </c>
      <c r="O191" s="39">
        <f>'regathered clean (EDUCATION REM'!K191-'regathered clean (EDUCATION REM'!I191</f>
        <v>-603395</v>
      </c>
      <c r="P191" s="40">
        <f>('regathered clean (EDUCATION REM'!K191-'regathered clean (EDUCATION REM'!I191)/'regathered clean (EDUCATION REM'!I191</f>
        <v>-0.01281769055</v>
      </c>
      <c r="Q191" s="40">
        <f>('regathered clean (EDUCATION REM'!L191-'regathered clean (EDUCATION REM'!J191)/'regathered clean (EDUCATION REM'!J191</f>
        <v>0.0616776988</v>
      </c>
      <c r="R191" s="41">
        <f t="shared" si="4"/>
        <v>-0.2078172629</v>
      </c>
    </row>
    <row r="192">
      <c r="A192" s="27" t="str">
        <f>'regathered clean (EDUCATION REM'!A192</f>
        <v>LA</v>
      </c>
      <c r="B192" s="27" t="str">
        <f>'regathered clean (EDUCATION REM'!B192</f>
        <v>Lake Charles</v>
      </c>
      <c r="C192" s="28">
        <f>'regathered clean (EDUCATION REM'!E192-'regathered clean (EDUCATION REM'!C192</f>
        <v>434052</v>
      </c>
      <c r="D192" s="29">
        <f>('regathered clean (EDUCATION REM'!E192-'regathered clean (EDUCATION REM'!C192)/'regathered clean (EDUCATION REM'!C192</f>
        <v>0.02100653685</v>
      </c>
      <c r="E192" s="29">
        <f>('regathered clean (EDUCATION REM'!F192-'regathered clean (EDUCATION REM'!D192)/'regathered clean (EDUCATION REM'!D192</f>
        <v>0.02994763707</v>
      </c>
      <c r="F192" s="30">
        <f t="shared" si="1"/>
        <v>0.701442214</v>
      </c>
      <c r="G192" s="31">
        <f>'regathered clean (EDUCATION REM'!G192-'regathered clean (EDUCATION REM'!E192</f>
        <v>507212</v>
      </c>
      <c r="H192" s="9">
        <f>('regathered clean (EDUCATION REM'!G192-'regathered clean (EDUCATION REM'!E192)/'regathered clean (EDUCATION REM'!E192</f>
        <v>0.02404217178</v>
      </c>
      <c r="I192" s="9">
        <f>('regathered clean (EDUCATION REM'!H192-'regathered clean (EDUCATION REM'!F192)/'regathered clean (EDUCATION REM'!F192</f>
        <v>0.005737128689</v>
      </c>
      <c r="J192" s="32">
        <f t="shared" si="2"/>
        <v>4.19062794</v>
      </c>
      <c r="K192" s="31">
        <f>'regathered clean (EDUCATION REM'!I192-'regathered clean (EDUCATION REM'!G192</f>
        <v>453438</v>
      </c>
      <c r="L192" s="9">
        <f>('regathered clean (EDUCATION REM'!I192-'regathered clean (EDUCATION REM'!G192)/'regathered clean (EDUCATION REM'!G192</f>
        <v>0.02098863751</v>
      </c>
      <c r="M192" s="9">
        <f>('regathered clean (EDUCATION REM'!J192-'regathered clean (EDUCATION REM'!H192)/'regathered clean (EDUCATION REM'!H192</f>
        <v>0.03065815254</v>
      </c>
      <c r="N192" s="32">
        <f t="shared" si="3"/>
        <v>0.6846021619</v>
      </c>
      <c r="O192" s="31">
        <f>'regathered clean (EDUCATION REM'!K192-'regathered clean (EDUCATION REM'!I192</f>
        <v>77302</v>
      </c>
      <c r="P192" s="9">
        <f>('regathered clean (EDUCATION REM'!K192-'regathered clean (EDUCATION REM'!I192)/'regathered clean (EDUCATION REM'!I192</f>
        <v>0.00350458143</v>
      </c>
      <c r="Q192" s="9">
        <f>('regathered clean (EDUCATION REM'!L192-'regathered clean (EDUCATION REM'!J192)/'regathered clean (EDUCATION REM'!J192</f>
        <v>0.01534620063</v>
      </c>
      <c r="R192" s="32">
        <f t="shared" si="4"/>
        <v>0.2283680186</v>
      </c>
    </row>
    <row r="193">
      <c r="A193" s="27" t="str">
        <f>'regathered clean (EDUCATION REM'!A193</f>
        <v>LA</v>
      </c>
      <c r="B193" s="27" t="str">
        <f>'regathered clean (EDUCATION REM'!B193</f>
        <v>New Orleans</v>
      </c>
      <c r="C193" s="28">
        <f>'regathered clean (EDUCATION REM'!E193-'regathered clean (EDUCATION REM'!C193</f>
        <v>12596591</v>
      </c>
      <c r="D193" s="29">
        <f>('regathered clean (EDUCATION REM'!E193-'regathered clean (EDUCATION REM'!C193)/'regathered clean (EDUCATION REM'!C193</f>
        <v>0.07835176154</v>
      </c>
      <c r="E193" s="29">
        <f>('regathered clean (EDUCATION REM'!F193-'regathered clean (EDUCATION REM'!D193)/'regathered clean (EDUCATION REM'!D193</f>
        <v>0.02308302859</v>
      </c>
      <c r="F193" s="30">
        <f t="shared" si="1"/>
        <v>3.39434495</v>
      </c>
      <c r="G193" s="33">
        <f>'regathered clean (EDUCATION REM'!G193-'regathered clean (EDUCATION REM'!E193</f>
        <v>2035026</v>
      </c>
      <c r="H193" s="34">
        <f>('regathered clean (EDUCATION REM'!G193-'regathered clean (EDUCATION REM'!E193)/'regathered clean (EDUCATION REM'!E193</f>
        <v>0.01173830113</v>
      </c>
      <c r="I193" s="34">
        <f>('regathered clean (EDUCATION REM'!H193-'regathered clean (EDUCATION REM'!F193)/'regathered clean (EDUCATION REM'!F193</f>
        <v>0.0340298749</v>
      </c>
      <c r="J193" s="35">
        <f t="shared" si="2"/>
        <v>0.3449410604</v>
      </c>
      <c r="K193" s="36">
        <f>'regathered clean (EDUCATION REM'!I193-'regathered clean (EDUCATION REM'!G193</f>
        <v>-11151554</v>
      </c>
      <c r="L193" s="37">
        <f>('regathered clean (EDUCATION REM'!I193-'regathered clean (EDUCATION REM'!G193)/'regathered clean (EDUCATION REM'!G193</f>
        <v>-0.06357735922</v>
      </c>
      <c r="M193" s="37">
        <f>('regathered clean (EDUCATION REM'!J193-'regathered clean (EDUCATION REM'!H193)/'regathered clean (EDUCATION REM'!H193</f>
        <v>-0.1185246896</v>
      </c>
      <c r="N193" s="38">
        <f t="shared" si="3"/>
        <v>0.5364060386</v>
      </c>
      <c r="O193" s="39">
        <f>'regathered clean (EDUCATION REM'!K193-'regathered clean (EDUCATION REM'!I193</f>
        <v>13536680</v>
      </c>
      <c r="P193" s="40">
        <f>('regathered clean (EDUCATION REM'!K193-'regathered clean (EDUCATION REM'!I193)/'regathered clean (EDUCATION REM'!I193</f>
        <v>0.08241520631</v>
      </c>
      <c r="Q193" s="40">
        <f>('regathered clean (EDUCATION REM'!L193-'regathered clean (EDUCATION REM'!J193)/'regathered clean (EDUCATION REM'!J193</f>
        <v>0.01911950452</v>
      </c>
      <c r="R193" s="41">
        <f t="shared" si="4"/>
        <v>4.310530444</v>
      </c>
    </row>
    <row r="194">
      <c r="A194" s="27" t="str">
        <f>'regathered clean (EDUCATION REM'!A194</f>
        <v>la</v>
      </c>
      <c r="B194" s="27" t="str">
        <f>'regathered clean (EDUCATION REM'!B194</f>
        <v>shreveport</v>
      </c>
      <c r="C194" s="28">
        <f>'regathered clean (EDUCATION REM'!E194-'regathered clean (EDUCATION REM'!C194</f>
        <v>1669100</v>
      </c>
      <c r="D194" s="29">
        <f>('regathered clean (EDUCATION REM'!E194-'regathered clean (EDUCATION REM'!C194)/'regathered clean (EDUCATION REM'!C194</f>
        <v>0.02863082853</v>
      </c>
      <c r="E194" s="29">
        <f>('regathered clean (EDUCATION REM'!F194-'regathered clean (EDUCATION REM'!D194)/'regathered clean (EDUCATION REM'!D194</f>
        <v>0.005995549108</v>
      </c>
      <c r="F194" s="30">
        <f t="shared" si="1"/>
        <v>4.77534718</v>
      </c>
      <c r="G194" s="31">
        <f>'regathered clean (EDUCATION REM'!G194-'regathered clean (EDUCATION REM'!E194</f>
        <v>622500</v>
      </c>
      <c r="H194" s="9">
        <f>('regathered clean (EDUCATION REM'!G194-'regathered clean (EDUCATION REM'!E194)/'regathered clean (EDUCATION REM'!E194</f>
        <v>0.01038081326</v>
      </c>
      <c r="I194" s="9">
        <f>('regathered clean (EDUCATION REM'!H194-'regathered clean (EDUCATION REM'!F194)/'regathered clean (EDUCATION REM'!F194</f>
        <v>-0.04486376406</v>
      </c>
      <c r="J194" s="32">
        <f t="shared" si="2"/>
        <v>-0.2313852498</v>
      </c>
      <c r="K194" s="31">
        <f>'regathered clean (EDUCATION REM'!I194-'regathered clean (EDUCATION REM'!G194</f>
        <v>4500000</v>
      </c>
      <c r="L194" s="9">
        <f>('regathered clean (EDUCATION REM'!I194-'regathered clean (EDUCATION REM'!G194)/'regathered clean (EDUCATION REM'!G194</f>
        <v>0.07427102984</v>
      </c>
      <c r="M194" s="9">
        <f>('regathered clean (EDUCATION REM'!J194-'regathered clean (EDUCATION REM'!H194)/'regathered clean (EDUCATION REM'!H194</f>
        <v>0.09328347676</v>
      </c>
      <c r="N194" s="32">
        <f t="shared" si="3"/>
        <v>0.7961863389</v>
      </c>
      <c r="O194" s="31">
        <f>'regathered clean (EDUCATION REM'!K194-'regathered clean (EDUCATION REM'!I194</f>
        <v>2863300</v>
      </c>
      <c r="P194" s="9">
        <f>('regathered clean (EDUCATION REM'!K194-'regathered clean (EDUCATION REM'!I194)/'regathered clean (EDUCATION REM'!I194</f>
        <v>0.04399060362</v>
      </c>
      <c r="Q194" s="9">
        <f>('regathered clean (EDUCATION REM'!L194-'regathered clean (EDUCATION REM'!J194)/'regathered clean (EDUCATION REM'!J194</f>
        <v>0.1680009501</v>
      </c>
      <c r="R194" s="32">
        <f t="shared" si="4"/>
        <v>0.2618473502</v>
      </c>
    </row>
    <row r="195">
      <c r="A195" s="27" t="str">
        <f>'regathered clean (EDUCATION REM'!A195</f>
        <v>la</v>
      </c>
      <c r="B195" s="27" t="str">
        <f>'regathered clean (EDUCATION REM'!B195</f>
        <v>sulphur</v>
      </c>
      <c r="C195" s="28">
        <f>'regathered clean (EDUCATION REM'!E195-'regathered clean (EDUCATION REM'!C195</f>
        <v>8540</v>
      </c>
      <c r="D195" s="29">
        <f>('regathered clean (EDUCATION REM'!E195-'regathered clean (EDUCATION REM'!C195)/'regathered clean (EDUCATION REM'!C195</f>
        <v>0.0013498344</v>
      </c>
      <c r="E195" s="29">
        <f>('regathered clean (EDUCATION REM'!F195-'regathered clean (EDUCATION REM'!D195)/'regathered clean (EDUCATION REM'!D195</f>
        <v>0.004363735795</v>
      </c>
      <c r="F195" s="30">
        <f t="shared" si="1"/>
        <v>0.3093300016</v>
      </c>
      <c r="G195" s="33">
        <f>'regathered clean (EDUCATION REM'!G195-'regathered clean (EDUCATION REM'!E195</f>
        <v>803667</v>
      </c>
      <c r="H195" s="34">
        <f>('regathered clean (EDUCATION REM'!G195-'regathered clean (EDUCATION REM'!E195)/'regathered clean (EDUCATION REM'!E195</f>
        <v>0.1268565589</v>
      </c>
      <c r="I195" s="34">
        <f>('regathered clean (EDUCATION REM'!H195-'regathered clean (EDUCATION REM'!F195)/'regathered clean (EDUCATION REM'!F195</f>
        <v>0.1601866262</v>
      </c>
      <c r="J195" s="35">
        <f t="shared" si="2"/>
        <v>0.7919297756</v>
      </c>
      <c r="K195" s="36">
        <f>'regathered clean (EDUCATION REM'!I195-'regathered clean (EDUCATION REM'!G195</f>
        <v>-179134</v>
      </c>
      <c r="L195" s="37">
        <f>('regathered clean (EDUCATION REM'!I195-'regathered clean (EDUCATION REM'!G195)/'regathered clean (EDUCATION REM'!G195</f>
        <v>-0.0250926297</v>
      </c>
      <c r="M195" s="37">
        <f>('regathered clean (EDUCATION REM'!J195-'regathered clean (EDUCATION REM'!H195)/'regathered clean (EDUCATION REM'!H195</f>
        <v>-0.0735118988</v>
      </c>
      <c r="N195" s="38">
        <f t="shared" si="3"/>
        <v>0.3413410633</v>
      </c>
      <c r="O195" s="39">
        <f>'regathered clean (EDUCATION REM'!K195-'regathered clean (EDUCATION REM'!I195</f>
        <v>-407343</v>
      </c>
      <c r="P195" s="40">
        <f>('regathered clean (EDUCATION REM'!K195-'regathered clean (EDUCATION REM'!I195)/'regathered clean (EDUCATION REM'!I195</f>
        <v>-0.05852818518</v>
      </c>
      <c r="Q195" s="40">
        <f>('regathered clean (EDUCATION REM'!L195-'regathered clean (EDUCATION REM'!J195)/'regathered clean (EDUCATION REM'!J195</f>
        <v>-0.03114322244</v>
      </c>
      <c r="R195" s="41">
        <f t="shared" si="4"/>
        <v>1.879323352</v>
      </c>
    </row>
    <row r="196">
      <c r="A196" s="27" t="str">
        <f>'regathered clean (EDUCATION REM'!A196</f>
        <v>MA</v>
      </c>
      <c r="B196" s="27" t="str">
        <f>'regathered clean (EDUCATION REM'!B196</f>
        <v>Amherst</v>
      </c>
      <c r="C196" s="28">
        <f>'regathered clean (EDUCATION REM'!E196-'regathered clean (EDUCATION REM'!C196</f>
        <v>317333</v>
      </c>
      <c r="D196" s="29">
        <f>('regathered clean (EDUCATION REM'!E196-'regathered clean (EDUCATION REM'!C196)/'regathered clean (EDUCATION REM'!C196</f>
        <v>0.06697186735</v>
      </c>
      <c r="E196" s="29">
        <f>('regathered clean (EDUCATION REM'!F196-'regathered clean (EDUCATION REM'!D196)/'regathered clean (EDUCATION REM'!D196</f>
        <v>0.04161061976</v>
      </c>
      <c r="F196" s="30">
        <f t="shared" si="1"/>
        <v>1.609489783</v>
      </c>
      <c r="G196" s="31">
        <f>'regathered clean (EDUCATION REM'!G196-'regathered clean (EDUCATION REM'!E196</f>
        <v>-15601</v>
      </c>
      <c r="H196" s="9">
        <f>('regathered clean (EDUCATION REM'!G196-'regathered clean (EDUCATION REM'!E196)/'regathered clean (EDUCATION REM'!E196</f>
        <v>-0.003085862985</v>
      </c>
      <c r="I196" s="9">
        <f>('regathered clean (EDUCATION REM'!H196-'regathered clean (EDUCATION REM'!F196)/'regathered clean (EDUCATION REM'!F196</f>
        <v>0.02842945273</v>
      </c>
      <c r="J196" s="32">
        <f t="shared" si="2"/>
        <v>-0.1085445793</v>
      </c>
      <c r="K196" s="31">
        <f>'regathered clean (EDUCATION REM'!I196-'regathered clean (EDUCATION REM'!G196</f>
        <v>108683</v>
      </c>
      <c r="L196" s="9">
        <f>('regathered clean (EDUCATION REM'!I196-'regathered clean (EDUCATION REM'!G196)/'regathered clean (EDUCATION REM'!G196</f>
        <v>0.02156393755</v>
      </c>
      <c r="M196" s="9">
        <f>('regathered clean (EDUCATION REM'!J196-'regathered clean (EDUCATION REM'!H196)/'regathered clean (EDUCATION REM'!H196</f>
        <v>0</v>
      </c>
      <c r="N196" s="32" t="str">
        <f t="shared" si="3"/>
        <v>#DIV/0!</v>
      </c>
      <c r="O196" s="31">
        <f>'regathered clean (EDUCATION REM'!K196-'regathered clean (EDUCATION REM'!I196</f>
        <v>30651</v>
      </c>
      <c r="P196" s="9">
        <f>('regathered clean (EDUCATION REM'!K196-'regathered clean (EDUCATION REM'!I196)/'regathered clean (EDUCATION REM'!I196</f>
        <v>0.005953132411</v>
      </c>
      <c r="Q196" s="9">
        <f>('regathered clean (EDUCATION REM'!L196-'regathered clean (EDUCATION REM'!J196)/'regathered clean (EDUCATION REM'!J196</f>
        <v>0.02099998857</v>
      </c>
      <c r="R196" s="32">
        <f t="shared" si="4"/>
        <v>0.2834826501</v>
      </c>
    </row>
    <row r="197">
      <c r="A197" s="27" t="str">
        <f>'regathered clean (EDUCATION REM'!A197</f>
        <v>MA</v>
      </c>
      <c r="B197" s="27" t="str">
        <f>'regathered clean (EDUCATION REM'!B197</f>
        <v>Barnstable</v>
      </c>
      <c r="C197" s="28">
        <f>'regathered clean (EDUCATION REM'!E197-'regathered clean (EDUCATION REM'!C197</f>
        <v>870693</v>
      </c>
      <c r="D197" s="29">
        <f>('regathered clean (EDUCATION REM'!E197-'regathered clean (EDUCATION REM'!C197)/'regathered clean (EDUCATION REM'!C197</f>
        <v>0.06293023664</v>
      </c>
      <c r="E197" s="29">
        <f>('regathered clean (EDUCATION REM'!F197-'regathered clean (EDUCATION REM'!D197)/'regathered clean (EDUCATION REM'!D197</f>
        <v>0.03850596606</v>
      </c>
      <c r="F197" s="30">
        <f t="shared" si="1"/>
        <v>1.634298346</v>
      </c>
      <c r="G197" s="33">
        <f>'regathered clean (EDUCATION REM'!G197-'regathered clean (EDUCATION REM'!E197</f>
        <v>702929</v>
      </c>
      <c r="H197" s="34">
        <f>('regathered clean (EDUCATION REM'!G197-'regathered clean (EDUCATION REM'!E197)/'regathered clean (EDUCATION REM'!E197</f>
        <v>0.04779704102</v>
      </c>
      <c r="I197" s="34">
        <f>('regathered clean (EDUCATION REM'!H197-'regathered clean (EDUCATION REM'!F197)/'regathered clean (EDUCATION REM'!F197</f>
        <v>-0.118812013</v>
      </c>
      <c r="J197" s="35">
        <f t="shared" si="2"/>
        <v>-0.4022913157</v>
      </c>
      <c r="K197" s="36">
        <f>'regathered clean (EDUCATION REM'!I197-'regathered clean (EDUCATION REM'!G197</f>
        <v>-600630</v>
      </c>
      <c r="L197" s="37">
        <f>('regathered clean (EDUCATION REM'!I197-'regathered clean (EDUCATION REM'!G197)/'regathered clean (EDUCATION REM'!G197</f>
        <v>-0.03897798671</v>
      </c>
      <c r="M197" s="37">
        <f>('regathered clean (EDUCATION REM'!J197-'regathered clean (EDUCATION REM'!H197)/'regathered clean (EDUCATION REM'!H197</f>
        <v>-0.0202727487</v>
      </c>
      <c r="N197" s="38">
        <f t="shared" si="3"/>
        <v>1.922678927</v>
      </c>
      <c r="O197" s="39">
        <f>'regathered clean (EDUCATION REM'!K197-'regathered clean (EDUCATION REM'!I197</f>
        <v>565097</v>
      </c>
      <c r="P197" s="40">
        <f>('regathered clean (EDUCATION REM'!K197-'regathered clean (EDUCATION REM'!I197)/'regathered clean (EDUCATION REM'!I197</f>
        <v>0.03815944493</v>
      </c>
      <c r="Q197" s="40">
        <f>('regathered clean (EDUCATION REM'!L197-'regathered clean (EDUCATION REM'!J197)/'regathered clean (EDUCATION REM'!J197</f>
        <v>0.03262677969</v>
      </c>
      <c r="R197" s="41">
        <f t="shared" si="4"/>
        <v>1.169574359</v>
      </c>
    </row>
    <row r="198">
      <c r="A198" s="27" t="str">
        <f>'regathered clean (EDUCATION REM'!A198</f>
        <v>MA</v>
      </c>
      <c r="B198" s="27" t="str">
        <f>'regathered clean (EDUCATION REM'!B198</f>
        <v>Boston</v>
      </c>
      <c r="C198" s="28">
        <f>'regathered clean (EDUCATION REM'!E198-'regathered clean (EDUCATION REM'!C198</f>
        <v>14862802</v>
      </c>
      <c r="D198" s="29">
        <f>('regathered clean (EDUCATION REM'!E198-'regathered clean (EDUCATION REM'!C198)/'regathered clean (EDUCATION REM'!C198</f>
        <v>0.03854832277</v>
      </c>
      <c r="E198" s="29">
        <f>('regathered clean (EDUCATION REM'!F198-'regathered clean (EDUCATION REM'!D198)/'regathered clean (EDUCATION REM'!D198</f>
        <v>0.03207764244</v>
      </c>
      <c r="F198" s="30">
        <f t="shared" si="1"/>
        <v>1.201719324</v>
      </c>
      <c r="G198" s="31">
        <f>'regathered clean (EDUCATION REM'!G198-'regathered clean (EDUCATION REM'!E198</f>
        <v>13881205</v>
      </c>
      <c r="H198" s="9">
        <f>('regathered clean (EDUCATION REM'!G198-'regathered clean (EDUCATION REM'!E198)/'regathered clean (EDUCATION REM'!E198</f>
        <v>0.03466612142</v>
      </c>
      <c r="I198" s="9">
        <f>('regathered clean (EDUCATION REM'!H198-'regathered clean (EDUCATION REM'!F198)/'regathered clean (EDUCATION REM'!F198</f>
        <v>0.08512984557</v>
      </c>
      <c r="J198" s="32">
        <f t="shared" si="2"/>
        <v>0.4072146635</v>
      </c>
      <c r="K198" s="31">
        <f>'regathered clean (EDUCATION REM'!I198-'regathered clean (EDUCATION REM'!G198</f>
        <v>6875148</v>
      </c>
      <c r="L198" s="9">
        <f>('regathered clean (EDUCATION REM'!I198-'regathered clean (EDUCATION REM'!G198)/'regathered clean (EDUCATION REM'!G198</f>
        <v>0.01659433711</v>
      </c>
      <c r="M198" s="9">
        <f>('regathered clean (EDUCATION REM'!J198-'regathered clean (EDUCATION REM'!H198)/'regathered clean (EDUCATION REM'!H198</f>
        <v>0.006696175081</v>
      </c>
      <c r="N198" s="32">
        <f t="shared" si="3"/>
        <v>2.478181485</v>
      </c>
      <c r="O198" s="31">
        <f>'regathered clean (EDUCATION REM'!K198-'regathered clean (EDUCATION REM'!I198</f>
        <v>-21310809</v>
      </c>
      <c r="P198" s="9">
        <f>('regathered clean (EDUCATION REM'!K198-'regathered clean (EDUCATION REM'!I198)/'regathered clean (EDUCATION REM'!I198</f>
        <v>-0.05059762213</v>
      </c>
      <c r="Q198" s="9">
        <f>('regathered clean (EDUCATION REM'!L198-'regathered clean (EDUCATION REM'!J198)/'regathered clean (EDUCATION REM'!J198</f>
        <v>0.01561715422</v>
      </c>
      <c r="R198" s="32">
        <f t="shared" si="4"/>
        <v>-3.239874654</v>
      </c>
    </row>
    <row r="199">
      <c r="A199" s="27" t="str">
        <f>'regathered clean (EDUCATION REM'!A199</f>
        <v>MA</v>
      </c>
      <c r="B199" s="27" t="str">
        <f>'regathered clean (EDUCATION REM'!B199</f>
        <v>Brockton</v>
      </c>
      <c r="C199" s="28">
        <f>'regathered clean (EDUCATION REM'!E199-'regathered clean (EDUCATION REM'!C199</f>
        <v>27658143</v>
      </c>
      <c r="D199" s="29" t="str">
        <f>('regathered clean (EDUCATION REM'!E199-'regathered clean (EDUCATION REM'!C199)/'regathered clean (EDUCATION REM'!C199</f>
        <v>#DIV/0!</v>
      </c>
      <c r="E199" s="29" t="str">
        <f>('regathered clean (EDUCATION REM'!F199-'regathered clean (EDUCATION REM'!D199)/'regathered clean (EDUCATION REM'!D199</f>
        <v>#DIV/0!</v>
      </c>
      <c r="F199" s="27" t="str">
        <f t="shared" si="1"/>
        <v>#DIV/0!</v>
      </c>
      <c r="G199" s="33">
        <f>'regathered clean (EDUCATION REM'!G199-'regathered clean (EDUCATION REM'!E199</f>
        <v>988071</v>
      </c>
      <c r="H199" s="34">
        <f>('regathered clean (EDUCATION REM'!G199-'regathered clean (EDUCATION REM'!E199)/'regathered clean (EDUCATION REM'!E199</f>
        <v>0.03572441577</v>
      </c>
      <c r="I199" s="34">
        <f>('regathered clean (EDUCATION REM'!H199-'regathered clean (EDUCATION REM'!F199)/'regathered clean (EDUCATION REM'!F199</f>
        <v>1.191541864</v>
      </c>
      <c r="J199" s="35">
        <f t="shared" si="2"/>
        <v>0.02998167069</v>
      </c>
      <c r="K199" s="36">
        <f>'regathered clean (EDUCATION REM'!I199-'regathered clean (EDUCATION REM'!G199</f>
        <v>-1129643</v>
      </c>
      <c r="L199" s="37">
        <f>('regathered clean (EDUCATION REM'!I199-'regathered clean (EDUCATION REM'!G199)/'regathered clean (EDUCATION REM'!G199</f>
        <v>-0.03943428615</v>
      </c>
      <c r="M199" s="37">
        <f>('regathered clean (EDUCATION REM'!J199-'regathered clean (EDUCATION REM'!H199)/'regathered clean (EDUCATION REM'!H199</f>
        <v>-0.2620062426</v>
      </c>
      <c r="N199" s="38">
        <f t="shared" si="3"/>
        <v>0.1505089564</v>
      </c>
      <c r="O199" s="39">
        <f>'regathered clean (EDUCATION REM'!K199-'regathered clean (EDUCATION REM'!I199</f>
        <v>982896</v>
      </c>
      <c r="P199" s="40">
        <f>('regathered clean (EDUCATION REM'!K199-'regathered clean (EDUCATION REM'!I199)/'regathered clean (EDUCATION REM'!I199</f>
        <v>0.03572014842</v>
      </c>
      <c r="Q199" s="40">
        <f>('regathered clean (EDUCATION REM'!L199-'regathered clean (EDUCATION REM'!J199)/'regathered clean (EDUCATION REM'!J199</f>
        <v>0.06245970909</v>
      </c>
      <c r="R199" s="41">
        <f t="shared" si="4"/>
        <v>0.5718910468</v>
      </c>
    </row>
    <row r="200">
      <c r="A200" s="27" t="str">
        <f>'regathered clean (EDUCATION REM'!A200</f>
        <v>MA</v>
      </c>
      <c r="B200" s="27" t="str">
        <f>'regathered clean (EDUCATION REM'!B200</f>
        <v>Cambridge</v>
      </c>
      <c r="C200" s="28">
        <f>'regathered clean (EDUCATION REM'!E200-'regathered clean (EDUCATION REM'!C200</f>
        <v>4000235</v>
      </c>
      <c r="D200" s="29">
        <f>('regathered clean (EDUCATION REM'!E200-'regathered clean (EDUCATION REM'!C200)/'regathered clean (EDUCATION REM'!C200</f>
        <v>0.0724798099</v>
      </c>
      <c r="E200" s="29">
        <f>('regathered clean (EDUCATION REM'!F200-'regathered clean (EDUCATION REM'!D200)/'regathered clean (EDUCATION REM'!D200</f>
        <v>0.05186203096</v>
      </c>
      <c r="F200" s="30">
        <f t="shared" si="1"/>
        <v>1.39755055</v>
      </c>
      <c r="G200" s="31">
        <f>'regathered clean (EDUCATION REM'!G200-'regathered clean (EDUCATION REM'!E200</f>
        <v>4193470</v>
      </c>
      <c r="H200" s="9">
        <f>('regathered clean (EDUCATION REM'!G200-'regathered clean (EDUCATION REM'!E200)/'regathered clean (EDUCATION REM'!E200</f>
        <v>0.07084610127</v>
      </c>
      <c r="I200" s="9">
        <f>('regathered clean (EDUCATION REM'!H200-'regathered clean (EDUCATION REM'!F200)/'regathered clean (EDUCATION REM'!F200</f>
        <v>0.0698278737</v>
      </c>
      <c r="J200" s="32">
        <f t="shared" si="2"/>
        <v>1.014581964</v>
      </c>
      <c r="K200" s="31">
        <f>'regathered clean (EDUCATION REM'!I200-'regathered clean (EDUCATION REM'!G200</f>
        <v>2541215</v>
      </c>
      <c r="L200" s="9">
        <f>('regathered clean (EDUCATION REM'!I200-'regathered clean (EDUCATION REM'!G200)/'regathered clean (EDUCATION REM'!G200</f>
        <v>0.04009191173</v>
      </c>
      <c r="M200" s="9">
        <f>('regathered clean (EDUCATION REM'!J200-'regathered clean (EDUCATION REM'!H200)/'regathered clean (EDUCATION REM'!H200</f>
        <v>0.05294550845</v>
      </c>
      <c r="N200" s="32">
        <f t="shared" si="3"/>
        <v>0.7572297047</v>
      </c>
      <c r="O200" s="31">
        <f>'regathered clean (EDUCATION REM'!K200-'regathered clean (EDUCATION REM'!I200</f>
        <v>2805185</v>
      </c>
      <c r="P200" s="9">
        <f>('regathered clean (EDUCATION REM'!K200-'regathered clean (EDUCATION REM'!I200)/'regathered clean (EDUCATION REM'!I200</f>
        <v>0.04255054668</v>
      </c>
      <c r="Q200" s="9">
        <f>('regathered clean (EDUCATION REM'!L200-'regathered clean (EDUCATION REM'!J200)/'regathered clean (EDUCATION REM'!J200</f>
        <v>0.05799119401</v>
      </c>
      <c r="R200" s="32">
        <f t="shared" si="4"/>
        <v>0.7337415173</v>
      </c>
    </row>
    <row r="201">
      <c r="A201" s="27" t="str">
        <f>'regathered clean (EDUCATION REM'!A201</f>
        <v>ma</v>
      </c>
      <c r="B201" s="27" t="str">
        <f>'regathered clean (EDUCATION REM'!B201</f>
        <v>chesea</v>
      </c>
      <c r="C201" s="28">
        <f>'regathered clean (EDUCATION REM'!E201-'regathered clean (EDUCATION REM'!C201</f>
        <v>12483146</v>
      </c>
      <c r="D201" s="29" t="str">
        <f>('regathered clean (EDUCATION REM'!E201-'regathered clean (EDUCATION REM'!C201)/'regathered clean (EDUCATION REM'!C201</f>
        <v>#DIV/0!</v>
      </c>
      <c r="E201" s="29" t="str">
        <f>('regathered clean (EDUCATION REM'!F201-'regathered clean (EDUCATION REM'!D201)/'regathered clean (EDUCATION REM'!D201</f>
        <v>#DIV/0!</v>
      </c>
      <c r="F201" s="27" t="str">
        <f t="shared" si="1"/>
        <v>#DIV/0!</v>
      </c>
      <c r="G201" s="33">
        <f>'regathered clean (EDUCATION REM'!G201-'regathered clean (EDUCATION REM'!E201</f>
        <v>-8872</v>
      </c>
      <c r="H201" s="34">
        <f>('regathered clean (EDUCATION REM'!G201-'regathered clean (EDUCATION REM'!E201)/'regathered clean (EDUCATION REM'!E201</f>
        <v>-0.0007107182757</v>
      </c>
      <c r="I201" s="34">
        <f>('regathered clean (EDUCATION REM'!H201-'regathered clean (EDUCATION REM'!F201)/'regathered clean (EDUCATION REM'!F201</f>
        <v>0.08847745871</v>
      </c>
      <c r="J201" s="35">
        <f t="shared" si="2"/>
        <v>-0.008032760955</v>
      </c>
      <c r="K201" s="36">
        <f>'regathered clean (EDUCATION REM'!I201-'regathered clean (EDUCATION REM'!G201</f>
        <v>-95841</v>
      </c>
      <c r="L201" s="37">
        <f>('regathered clean (EDUCATION REM'!I201-'regathered clean (EDUCATION REM'!G201)/'regathered clean (EDUCATION REM'!G201</f>
        <v>-0.007683092419</v>
      </c>
      <c r="M201" s="37">
        <f>('regathered clean (EDUCATION REM'!J201-'regathered clean (EDUCATION REM'!H201)/'regathered clean (EDUCATION REM'!H201</f>
        <v>-0.02994236818</v>
      </c>
      <c r="N201" s="38">
        <f t="shared" si="3"/>
        <v>0.2565960172</v>
      </c>
      <c r="O201" s="39">
        <f>'regathered clean (EDUCATION REM'!K201-'regathered clean (EDUCATION REM'!I201</f>
        <v>-65590</v>
      </c>
      <c r="P201" s="40">
        <f>('regathered clean (EDUCATION REM'!K201-'regathered clean (EDUCATION REM'!I201)/'regathered clean (EDUCATION REM'!I201</f>
        <v>-0.005298732077</v>
      </c>
      <c r="Q201" s="40">
        <f>('regathered clean (EDUCATION REM'!L201-'regathered clean (EDUCATION REM'!J201)/'regathered clean (EDUCATION REM'!J201</f>
        <v>-0.02506394375</v>
      </c>
      <c r="R201" s="41">
        <f t="shared" si="4"/>
        <v>0.2114085528</v>
      </c>
    </row>
    <row r="202">
      <c r="A202" s="27" t="str">
        <f>'regathered clean (EDUCATION REM'!A202</f>
        <v>MA</v>
      </c>
      <c r="B202" s="27" t="str">
        <f>'regathered clean (EDUCATION REM'!B202</f>
        <v>Fall River</v>
      </c>
      <c r="C202" s="28">
        <f>'regathered clean (EDUCATION REM'!E202-'regathered clean (EDUCATION REM'!C202</f>
        <v>792666</v>
      </c>
      <c r="D202" s="29">
        <f>('regathered clean (EDUCATION REM'!E202-'regathered clean (EDUCATION REM'!C202)/'regathered clean (EDUCATION REM'!C202</f>
        <v>0.03762288538</v>
      </c>
      <c r="E202" s="29">
        <f>('regathered clean (EDUCATION REM'!F202-'regathered clean (EDUCATION REM'!D202)/'regathered clean (EDUCATION REM'!D202</f>
        <v>-0.1757771424</v>
      </c>
      <c r="F202" s="30">
        <f t="shared" si="1"/>
        <v>-0.2140374162</v>
      </c>
      <c r="G202" s="31">
        <f>'regathered clean (EDUCATION REM'!G202-'regathered clean (EDUCATION REM'!E202</f>
        <v>1200940</v>
      </c>
      <c r="H202" s="9">
        <f>('regathered clean (EDUCATION REM'!G202-'regathered clean (EDUCATION REM'!E202)/'regathered clean (EDUCATION REM'!E202</f>
        <v>0.0549343054</v>
      </c>
      <c r="I202" s="9">
        <f>('regathered clean (EDUCATION REM'!H202-'regathered clean (EDUCATION REM'!F202)/'regathered clean (EDUCATION REM'!F202</f>
        <v>0.06194757544</v>
      </c>
      <c r="J202" s="32">
        <f t="shared" si="2"/>
        <v>0.8867870132</v>
      </c>
      <c r="K202" s="31">
        <f>'regathered clean (EDUCATION REM'!I202-'regathered clean (EDUCATION REM'!G202</f>
        <v>-124921</v>
      </c>
      <c r="L202" s="9">
        <f>('regathered clean (EDUCATION REM'!I202-'regathered clean (EDUCATION REM'!G202)/'regathered clean (EDUCATION REM'!G202</f>
        <v>-0.005416669828</v>
      </c>
      <c r="M202" s="9">
        <f>('regathered clean (EDUCATION REM'!J202-'regathered clean (EDUCATION REM'!H202)/'regathered clean (EDUCATION REM'!H202</f>
        <v>0.2749487531</v>
      </c>
      <c r="N202" s="32">
        <f t="shared" si="3"/>
        <v>-0.01970065246</v>
      </c>
      <c r="O202" s="31">
        <f>'regathered clean (EDUCATION REM'!K202-'regathered clean (EDUCATION REM'!I202</f>
        <v>1414707</v>
      </c>
      <c r="P202" s="9">
        <f>('regathered clean (EDUCATION REM'!K202-'regathered clean (EDUCATION REM'!I202)/'regathered clean (EDUCATION REM'!I202</f>
        <v>0.06167685759</v>
      </c>
      <c r="Q202" s="9">
        <f>('regathered clean (EDUCATION REM'!L202-'regathered clean (EDUCATION REM'!J202)/'regathered clean (EDUCATION REM'!J202</f>
        <v>0.06370097578</v>
      </c>
      <c r="R202" s="32">
        <f t="shared" si="4"/>
        <v>0.968224691</v>
      </c>
    </row>
    <row r="203">
      <c r="A203" s="27" t="str">
        <f>'regathered clean (EDUCATION REM'!A203</f>
        <v>ma</v>
      </c>
      <c r="B203" s="27" t="str">
        <f>'regathered clean (EDUCATION REM'!B203</f>
        <v>framingham</v>
      </c>
      <c r="C203" s="28">
        <f>'regathered clean (EDUCATION REM'!E203-'regathered clean (EDUCATION REM'!C203</f>
        <v>190408</v>
      </c>
      <c r="D203" s="29">
        <f>('regathered clean (EDUCATION REM'!E203-'regathered clean (EDUCATION REM'!C203)/'regathered clean (EDUCATION REM'!C203</f>
        <v>0.01340618085</v>
      </c>
      <c r="E203" s="29">
        <f>('regathered clean (EDUCATION REM'!F203-'regathered clean (EDUCATION REM'!D203)/'regathered clean (EDUCATION REM'!D203</f>
        <v>0.1812788304</v>
      </c>
      <c r="F203" s="30">
        <f t="shared" si="1"/>
        <v>0.0739533724</v>
      </c>
      <c r="G203" s="33">
        <f>'regathered clean (EDUCATION REM'!G203-'regathered clean (EDUCATION REM'!E203</f>
        <v>370156</v>
      </c>
      <c r="H203" s="34">
        <f>('regathered clean (EDUCATION REM'!G203-'regathered clean (EDUCATION REM'!E203)/'regathered clean (EDUCATION REM'!E203</f>
        <v>0.02571704869</v>
      </c>
      <c r="I203" s="34">
        <f>('regathered clean (EDUCATION REM'!H203-'regathered clean (EDUCATION REM'!F203)/'regathered clean (EDUCATION REM'!F203</f>
        <v>0.02381904053</v>
      </c>
      <c r="J203" s="35">
        <f t="shared" si="2"/>
        <v>1.079684493</v>
      </c>
      <c r="K203" s="36">
        <f>'regathered clean (EDUCATION REM'!I203-'regathered clean (EDUCATION REM'!G203</f>
        <v>1710661</v>
      </c>
      <c r="L203" s="37">
        <f>('regathered clean (EDUCATION REM'!I203-'regathered clean (EDUCATION REM'!G203)/'regathered clean (EDUCATION REM'!G203</f>
        <v>0.1158704554</v>
      </c>
      <c r="M203" s="37">
        <f>('regathered clean (EDUCATION REM'!J203-'regathered clean (EDUCATION REM'!H203)/'regathered clean (EDUCATION REM'!H203</f>
        <v>-0.01303283662</v>
      </c>
      <c r="N203" s="38">
        <f t="shared" si="3"/>
        <v>-8.8906551</v>
      </c>
      <c r="O203" s="39">
        <f>'regathered clean (EDUCATION REM'!K203-'regathered clean (EDUCATION REM'!I203</f>
        <v>-1276446</v>
      </c>
      <c r="P203" s="40">
        <f>('regathered clean (EDUCATION REM'!K203-'regathered clean (EDUCATION REM'!I203)/'regathered clean (EDUCATION REM'!I203</f>
        <v>-0.07748139427</v>
      </c>
      <c r="Q203" s="40">
        <f>('regathered clean (EDUCATION REM'!L203-'regathered clean (EDUCATION REM'!J203)/'regathered clean (EDUCATION REM'!J203</f>
        <v>0.0271714509</v>
      </c>
      <c r="R203" s="41">
        <f t="shared" si="4"/>
        <v>-2.851573681</v>
      </c>
    </row>
    <row r="204">
      <c r="A204" s="27" t="str">
        <f>'regathered clean (EDUCATION REM'!A204</f>
        <v>ma</v>
      </c>
      <c r="B204" s="27" t="str">
        <f>'regathered clean (EDUCATION REM'!B204</f>
        <v>malden</v>
      </c>
      <c r="C204" s="28">
        <f>'regathered clean (EDUCATION REM'!E204-'regathered clean (EDUCATION REM'!C204</f>
        <v>-453231</v>
      </c>
      <c r="D204" s="29">
        <f>('regathered clean (EDUCATION REM'!E204-'regathered clean (EDUCATION REM'!C204)/'regathered clean (EDUCATION REM'!C204</f>
        <v>-0.03909770531</v>
      </c>
      <c r="E204" s="29">
        <f>('regathered clean (EDUCATION REM'!F204-'regathered clean (EDUCATION REM'!D204)/'regathered clean (EDUCATION REM'!D204</f>
        <v>-0.04036763436</v>
      </c>
      <c r="F204" s="30">
        <f t="shared" si="1"/>
        <v>0.96854091</v>
      </c>
      <c r="G204" s="31">
        <f>'regathered clean (EDUCATION REM'!G204-'regathered clean (EDUCATION REM'!E204</f>
        <v>453513.38</v>
      </c>
      <c r="H204" s="9">
        <f>('regathered clean (EDUCATION REM'!G204-'regathered clean (EDUCATION REM'!E204)/'regathered clean (EDUCATION REM'!E204</f>
        <v>0.0407138841</v>
      </c>
      <c r="I204" s="9">
        <f>('regathered clean (EDUCATION REM'!H204-'regathered clean (EDUCATION REM'!F204)/'regathered clean (EDUCATION REM'!F204</f>
        <v>-0.02573916583</v>
      </c>
      <c r="J204" s="32">
        <f t="shared" si="2"/>
        <v>-1.581787241</v>
      </c>
      <c r="K204" s="31">
        <f>'regathered clean (EDUCATION REM'!I204-'regathered clean (EDUCATION REM'!G204</f>
        <v>-202252.38</v>
      </c>
      <c r="L204" s="9">
        <f>('regathered clean (EDUCATION REM'!I204-'regathered clean (EDUCATION REM'!G204)/'regathered clean (EDUCATION REM'!G204</f>
        <v>-0.01744675747</v>
      </c>
      <c r="M204" s="9">
        <f>('regathered clean (EDUCATION REM'!J204-'regathered clean (EDUCATION REM'!H204)/'regathered clean (EDUCATION REM'!H204</f>
        <v>-0.03418714936</v>
      </c>
      <c r="N204" s="32">
        <f t="shared" si="3"/>
        <v>0.5103308639</v>
      </c>
      <c r="O204" s="31">
        <f>'regathered clean (EDUCATION REM'!K204-'regathered clean (EDUCATION REM'!I204</f>
        <v>592574</v>
      </c>
      <c r="P204" s="9">
        <f>('regathered clean (EDUCATION REM'!K204-'regathered clean (EDUCATION REM'!I204)/'regathered clean (EDUCATION REM'!I204</f>
        <v>0.05202446012</v>
      </c>
      <c r="Q204" s="9">
        <f>('regathered clean (EDUCATION REM'!L204-'regathered clean (EDUCATION REM'!J204)/'regathered clean (EDUCATION REM'!J204</f>
        <v>0.1002470157</v>
      </c>
      <c r="R204" s="32">
        <f t="shared" si="4"/>
        <v>0.5189626821</v>
      </c>
    </row>
    <row r="205">
      <c r="A205" s="27" t="str">
        <f>'regathered clean (EDUCATION REM'!A205</f>
        <v>MA</v>
      </c>
      <c r="B205" s="27" t="str">
        <f>'regathered clean (EDUCATION REM'!B205</f>
        <v>New Bedford</v>
      </c>
      <c r="C205" s="28">
        <f>'regathered clean (EDUCATION REM'!E205-'regathered clean (EDUCATION REM'!C205</f>
        <v>859163</v>
      </c>
      <c r="D205" s="29">
        <f>('regathered clean (EDUCATION REM'!E205-'regathered clean (EDUCATION REM'!C205)/'regathered clean (EDUCATION REM'!C205</f>
        <v>0.0345329009</v>
      </c>
      <c r="E205" s="29">
        <f>('regathered clean (EDUCATION REM'!F205-'regathered clean (EDUCATION REM'!D205)/'regathered clean (EDUCATION REM'!D205</f>
        <v>0.04348010814</v>
      </c>
      <c r="F205" s="30">
        <f t="shared" si="1"/>
        <v>0.7942229764</v>
      </c>
      <c r="G205" s="33">
        <f>'regathered clean (EDUCATION REM'!G205-'regathered clean (EDUCATION REM'!E205</f>
        <v>302864</v>
      </c>
      <c r="H205" s="34">
        <f>('regathered clean (EDUCATION REM'!G205-'regathered clean (EDUCATION REM'!E205)/'regathered clean (EDUCATION REM'!E205</f>
        <v>0.01176686697</v>
      </c>
      <c r="I205" s="34">
        <f>('regathered clean (EDUCATION REM'!H205-'regathered clean (EDUCATION REM'!F205)/'regathered clean (EDUCATION REM'!F205</f>
        <v>0.01259248355</v>
      </c>
      <c r="J205" s="35">
        <f t="shared" si="2"/>
        <v>0.9344357621</v>
      </c>
      <c r="K205" s="36">
        <f>'regathered clean (EDUCATION REM'!I205-'regathered clean (EDUCATION REM'!G205</f>
        <v>-513762</v>
      </c>
      <c r="L205" s="37">
        <f>('regathered clean (EDUCATION REM'!I205-'regathered clean (EDUCATION REM'!G205)/'regathered clean (EDUCATION REM'!G205</f>
        <v>-0.01972852949</v>
      </c>
      <c r="M205" s="37">
        <f>('regathered clean (EDUCATION REM'!J205-'regathered clean (EDUCATION REM'!H205)/'regathered clean (EDUCATION REM'!H205</f>
        <v>-0.1243325776</v>
      </c>
      <c r="N205" s="38">
        <f t="shared" si="3"/>
        <v>0.1586754644</v>
      </c>
      <c r="O205" s="39">
        <f>'regathered clean (EDUCATION REM'!K205-'regathered clean (EDUCATION REM'!I205</f>
        <v>197981</v>
      </c>
      <c r="P205" s="40">
        <f>('regathered clean (EDUCATION REM'!K205-'regathered clean (EDUCATION REM'!I205)/'regathered clean (EDUCATION REM'!I205</f>
        <v>0.007755501509</v>
      </c>
      <c r="Q205" s="40">
        <f>('regathered clean (EDUCATION REM'!L205-'regathered clean (EDUCATION REM'!J205)/'regathered clean (EDUCATION REM'!J205</f>
        <v>0.01277674277</v>
      </c>
      <c r="R205" s="41">
        <f t="shared" si="4"/>
        <v>0.6070014595</v>
      </c>
    </row>
    <row r="206">
      <c r="A206" s="27" t="str">
        <f>'regathered clean (EDUCATION REM'!A206</f>
        <v>ma</v>
      </c>
      <c r="B206" s="27" t="str">
        <f>'regathered clean (EDUCATION REM'!B206</f>
        <v>newton</v>
      </c>
      <c r="C206" s="28">
        <f>'regathered clean (EDUCATION REM'!E206-'regathered clean (EDUCATION REM'!C206</f>
        <v>888231</v>
      </c>
      <c r="D206" s="29">
        <f>('regathered clean (EDUCATION REM'!E206-'regathered clean (EDUCATION REM'!C206)/'regathered clean (EDUCATION REM'!C206</f>
        <v>0.03994659522</v>
      </c>
      <c r="E206" s="29">
        <f>('regathered clean (EDUCATION REM'!F206-'regathered clean (EDUCATION REM'!D206)/'regathered clean (EDUCATION REM'!D206</f>
        <v>0.006263418517</v>
      </c>
      <c r="F206" s="30">
        <f t="shared" si="1"/>
        <v>6.377762417</v>
      </c>
      <c r="G206" s="31">
        <f>'regathered clean (EDUCATION REM'!G206-'regathered clean (EDUCATION REM'!E206</f>
        <v>-318939</v>
      </c>
      <c r="H206" s="9">
        <f>('regathered clean (EDUCATION REM'!G206-'regathered clean (EDUCATION REM'!E206)/'regathered clean (EDUCATION REM'!E206</f>
        <v>-0.01379273631</v>
      </c>
      <c r="I206" s="9">
        <f>('regathered clean (EDUCATION REM'!H206-'regathered clean (EDUCATION REM'!F206)/'regathered clean (EDUCATION REM'!F206</f>
        <v>0.01990004087</v>
      </c>
      <c r="J206" s="32">
        <f t="shared" si="2"/>
        <v>-0.6931009036</v>
      </c>
      <c r="K206" s="31">
        <f>'regathered clean (EDUCATION REM'!I206-'regathered clean (EDUCATION REM'!G206</f>
        <v>147025</v>
      </c>
      <c r="L206" s="9">
        <f>('regathered clean (EDUCATION REM'!I206-'regathered clean (EDUCATION REM'!G206)/'regathered clean (EDUCATION REM'!G206</f>
        <v>0.006447120631</v>
      </c>
      <c r="M206" s="9">
        <f>('regathered clean (EDUCATION REM'!J206-'regathered clean (EDUCATION REM'!H206)/'regathered clean (EDUCATION REM'!H206</f>
        <v>0.01279979639</v>
      </c>
      <c r="N206" s="32">
        <f t="shared" si="3"/>
        <v>0.5036893117</v>
      </c>
      <c r="O206" s="31">
        <f>'regathered clean (EDUCATION REM'!K206-'regathered clean (EDUCATION REM'!I206</f>
        <v>469889</v>
      </c>
      <c r="P206" s="9">
        <f>('regathered clean (EDUCATION REM'!K206-'regathered clean (EDUCATION REM'!I206)/'regathered clean (EDUCATION REM'!I206</f>
        <v>0.02047287925</v>
      </c>
      <c r="Q206" s="9">
        <f>('regathered clean (EDUCATION REM'!L206-'regathered clean (EDUCATION REM'!J206)/'regathered clean (EDUCATION REM'!J206</f>
        <v>0.07460766236</v>
      </c>
      <c r="R206" s="32">
        <f t="shared" si="4"/>
        <v>0.2744071936</v>
      </c>
    </row>
    <row r="207">
      <c r="A207" s="27" t="str">
        <f>'regathered clean (EDUCATION REM'!A207</f>
        <v>ma</v>
      </c>
      <c r="B207" s="27" t="str">
        <f>'regathered clean (EDUCATION REM'!B207</f>
        <v>oak bluffs</v>
      </c>
      <c r="C207" s="28">
        <f>'regathered clean (EDUCATION REM'!E207-'regathered clean (EDUCATION REM'!C207</f>
        <v>120627.27</v>
      </c>
      <c r="D207" s="29">
        <f>('regathered clean (EDUCATION REM'!E207-'regathered clean (EDUCATION REM'!C207)/'regathered clean (EDUCATION REM'!C207</f>
        <v>0.05242016239</v>
      </c>
      <c r="E207" s="29">
        <f>('regathered clean (EDUCATION REM'!F207-'regathered clean (EDUCATION REM'!D207)/'regathered clean (EDUCATION REM'!D207</f>
        <v>-0.04257951562</v>
      </c>
      <c r="F207" s="30">
        <f t="shared" si="1"/>
        <v>-1.231112229</v>
      </c>
      <c r="G207" s="33">
        <f>'regathered clean (EDUCATION REM'!G207-'regathered clean (EDUCATION REM'!E207</f>
        <v>36419.33</v>
      </c>
      <c r="H207" s="34">
        <f>('regathered clean (EDUCATION REM'!G207-'regathered clean (EDUCATION REM'!E207)/'regathered clean (EDUCATION REM'!E207</f>
        <v>0.01503819303</v>
      </c>
      <c r="I207" s="34">
        <f>('regathered clean (EDUCATION REM'!H207-'regathered clean (EDUCATION REM'!F207)/'regathered clean (EDUCATION REM'!F207</f>
        <v>-0.01267611119</v>
      </c>
      <c r="J207" s="35">
        <f t="shared" si="2"/>
        <v>-1.186341206</v>
      </c>
      <c r="K207" s="36">
        <f>'regathered clean (EDUCATION REM'!I207-'regathered clean (EDUCATION REM'!G207</f>
        <v>-11431.34</v>
      </c>
      <c r="L207" s="37">
        <f>('regathered clean (EDUCATION REM'!I207-'regathered clean (EDUCATION REM'!G207)/'regathered clean (EDUCATION REM'!G207</f>
        <v>-0.004650273128</v>
      </c>
      <c r="M207" s="37">
        <f>('regathered clean (EDUCATION REM'!J207-'regathered clean (EDUCATION REM'!H207)/'regathered clean (EDUCATION REM'!H207</f>
        <v>-0.009704352354</v>
      </c>
      <c r="N207" s="38">
        <f t="shared" si="3"/>
        <v>0.479194588</v>
      </c>
      <c r="O207" s="39">
        <f>'regathered clean (EDUCATION REM'!K207-'regathered clean (EDUCATION REM'!I207</f>
        <v>209343.08</v>
      </c>
      <c r="P207" s="40">
        <f>('regathered clean (EDUCATION REM'!K207-'regathered clean (EDUCATION REM'!I207)/'regathered clean (EDUCATION REM'!I207</f>
        <v>0.08555870985</v>
      </c>
      <c r="Q207" s="40">
        <f>('regathered clean (EDUCATION REM'!L207-'regathered clean (EDUCATION REM'!J207)/'regathered clean (EDUCATION REM'!J207</f>
        <v>0.1023200842</v>
      </c>
      <c r="R207" s="41">
        <f t="shared" si="4"/>
        <v>0.8361868595</v>
      </c>
    </row>
    <row r="208">
      <c r="A208" s="27" t="str">
        <f>'regathered clean (EDUCATION REM'!A208</f>
        <v>ma</v>
      </c>
      <c r="B208" s="27" t="str">
        <f>'regathered clean (EDUCATION REM'!B208</f>
        <v>quincy</v>
      </c>
      <c r="C208" s="28">
        <f>'regathered clean (EDUCATION REM'!E208-'regathered clean (EDUCATION REM'!C208</f>
        <v>978904</v>
      </c>
      <c r="D208" s="29">
        <f>('regathered clean (EDUCATION REM'!E208-'regathered clean (EDUCATION REM'!C208)/'regathered clean (EDUCATION REM'!C208</f>
        <v>0.03497351006</v>
      </c>
      <c r="E208" s="29">
        <f>('regathered clean (EDUCATION REM'!F208-'regathered clean (EDUCATION REM'!D208)/'regathered clean (EDUCATION REM'!D208</f>
        <v>0.06515697496</v>
      </c>
      <c r="F208" s="30">
        <f t="shared" si="1"/>
        <v>0.5367577313</v>
      </c>
      <c r="G208" s="31">
        <f>'regathered clean (EDUCATION REM'!G208-'regathered clean (EDUCATION REM'!E208</f>
        <v>1962126</v>
      </c>
      <c r="H208" s="9">
        <f>('regathered clean (EDUCATION REM'!G208-'regathered clean (EDUCATION REM'!E208)/'regathered clean (EDUCATION REM'!E208</f>
        <v>0.06773244874</v>
      </c>
      <c r="I208" s="9">
        <f>('regathered clean (EDUCATION REM'!H208-'regathered clean (EDUCATION REM'!F208)/'regathered clean (EDUCATION REM'!F208</f>
        <v>0.04233693422</v>
      </c>
      <c r="J208" s="32">
        <f t="shared" si="2"/>
        <v>1.599843021</v>
      </c>
      <c r="K208" s="31">
        <f>'regathered clean (EDUCATION REM'!I208-'regathered clean (EDUCATION REM'!G208</f>
        <v>519276</v>
      </c>
      <c r="L208" s="9">
        <f>('regathered clean (EDUCATION REM'!I208-'regathered clean (EDUCATION REM'!G208)/'regathered clean (EDUCATION REM'!G208</f>
        <v>0.01678826028</v>
      </c>
      <c r="M208" s="9">
        <f>('regathered clean (EDUCATION REM'!J208-'regathered clean (EDUCATION REM'!H208)/'regathered clean (EDUCATION REM'!H208</f>
        <v>0.04266618592</v>
      </c>
      <c r="N208" s="32">
        <f t="shared" si="3"/>
        <v>0.3934792839</v>
      </c>
      <c r="O208" s="31">
        <f>'regathered clean (EDUCATION REM'!K208-'regathered clean (EDUCATION REM'!I208</f>
        <v>835708</v>
      </c>
      <c r="P208" s="9">
        <f>('regathered clean (EDUCATION REM'!K208-'regathered clean (EDUCATION REM'!I208)/'regathered clean (EDUCATION REM'!I208</f>
        <v>0.02657244271</v>
      </c>
      <c r="Q208" s="9">
        <f>('regathered clean (EDUCATION REM'!L208-'regathered clean (EDUCATION REM'!J208)/'regathered clean (EDUCATION REM'!J208</f>
        <v>0.01498111662</v>
      </c>
      <c r="R208" s="32">
        <f t="shared" si="4"/>
        <v>1.773729115</v>
      </c>
    </row>
    <row r="209">
      <c r="A209" s="27" t="str">
        <f>'regathered clean (EDUCATION REM'!A209</f>
        <v>ma</v>
      </c>
      <c r="B209" s="27" t="str">
        <f>'regathered clean (EDUCATION REM'!B209</f>
        <v>springfield</v>
      </c>
      <c r="C209" s="28">
        <f>'regathered clean (EDUCATION REM'!E209-'regathered clean (EDUCATION REM'!C209</f>
        <v>1138621</v>
      </c>
      <c r="D209" s="29">
        <f>('regathered clean (EDUCATION REM'!E209-'regathered clean (EDUCATION REM'!C209)/'regathered clean (EDUCATION REM'!C209</f>
        <v>0.02572779031</v>
      </c>
      <c r="E209" s="29">
        <f>('regathered clean (EDUCATION REM'!F209-'regathered clean (EDUCATION REM'!D209)/'regathered clean (EDUCATION REM'!D209</f>
        <v>0.05686258369</v>
      </c>
      <c r="F209" s="30">
        <f t="shared" si="1"/>
        <v>0.4524555277</v>
      </c>
      <c r="G209" s="33">
        <f>'regathered clean (EDUCATION REM'!G209-'regathered clean (EDUCATION REM'!E209</f>
        <v>5534772</v>
      </c>
      <c r="H209" s="34">
        <f>('regathered clean (EDUCATION REM'!G209-'regathered clean (EDUCATION REM'!E209)/'regathered clean (EDUCATION REM'!E209</f>
        <v>0.1219244798</v>
      </c>
      <c r="I209" s="34">
        <f>('regathered clean (EDUCATION REM'!H209-'regathered clean (EDUCATION REM'!F209)/'regathered clean (EDUCATION REM'!F209</f>
        <v>0.04830342555</v>
      </c>
      <c r="J209" s="35">
        <f t="shared" si="2"/>
        <v>2.524137333</v>
      </c>
      <c r="K209" s="36">
        <f>'regathered clean (EDUCATION REM'!I209-'regathered clean (EDUCATION REM'!G209</f>
        <v>-602082</v>
      </c>
      <c r="L209" s="37">
        <f>('regathered clean (EDUCATION REM'!I209-'regathered clean (EDUCATION REM'!G209)/'regathered clean (EDUCATION REM'!G209</f>
        <v>-0.01182178878</v>
      </c>
      <c r="M209" s="37">
        <f>('regathered clean (EDUCATION REM'!J209-'regathered clean (EDUCATION REM'!H209)/'regathered clean (EDUCATION REM'!H209</f>
        <v>0.01186454221</v>
      </c>
      <c r="N209" s="38">
        <f t="shared" si="3"/>
        <v>-0.9963965376</v>
      </c>
      <c r="O209" s="39">
        <f>'regathered clean (EDUCATION REM'!K209-'regathered clean (EDUCATION REM'!I209</f>
        <v>1600729</v>
      </c>
      <c r="P209" s="40">
        <f>('regathered clean (EDUCATION REM'!K209-'regathered clean (EDUCATION REM'!I209)/'regathered clean (EDUCATION REM'!I209</f>
        <v>0.03180607591</v>
      </c>
      <c r="Q209" s="40">
        <f>('regathered clean (EDUCATION REM'!L209-'regathered clean (EDUCATION REM'!J209)/'regathered clean (EDUCATION REM'!J209</f>
        <v>0.05710012321</v>
      </c>
      <c r="R209" s="41">
        <f t="shared" si="4"/>
        <v>0.5570228945</v>
      </c>
    </row>
    <row r="210">
      <c r="A210" s="27" t="str">
        <f>'regathered clean (EDUCATION REM'!A210</f>
        <v>MA</v>
      </c>
      <c r="B210" s="27" t="str">
        <f>'regathered clean (EDUCATION REM'!B210</f>
        <v>Worcester</v>
      </c>
      <c r="C210" s="28">
        <f>'regathered clean (EDUCATION REM'!E210-'regathered clean (EDUCATION REM'!C210</f>
        <v>1423364</v>
      </c>
      <c r="D210" s="29">
        <f>('regathered clean (EDUCATION REM'!E210-'regathered clean (EDUCATION REM'!C210)/'regathered clean (EDUCATION REM'!C210</f>
        <v>0.02961493206</v>
      </c>
      <c r="E210" s="29">
        <f>('regathered clean (EDUCATION REM'!F210-'regathered clean (EDUCATION REM'!D210)/'regathered clean (EDUCATION REM'!D210</f>
        <v>0.03350455445</v>
      </c>
      <c r="F210" s="30">
        <f t="shared" si="1"/>
        <v>0.8839076521</v>
      </c>
      <c r="G210" s="31">
        <f>'regathered clean (EDUCATION REM'!G210-'regathered clean (EDUCATION REM'!E210</f>
        <v>3026554</v>
      </c>
      <c r="H210" s="9">
        <f>('regathered clean (EDUCATION REM'!G210-'regathered clean (EDUCATION REM'!E210)/'regathered clean (EDUCATION REM'!E210</f>
        <v>0.06116012411</v>
      </c>
      <c r="I210" s="9">
        <f>('regathered clean (EDUCATION REM'!H210-'regathered clean (EDUCATION REM'!F210)/'regathered clean (EDUCATION REM'!F210</f>
        <v>0.04029672909</v>
      </c>
      <c r="J210" s="32">
        <f t="shared" si="2"/>
        <v>1.517744132</v>
      </c>
      <c r="K210" s="31">
        <f>'regathered clean (EDUCATION REM'!I210-'regathered clean (EDUCATION REM'!G210</f>
        <v>254320</v>
      </c>
      <c r="L210" s="9">
        <f>('regathered clean (EDUCATION REM'!I210-'regathered clean (EDUCATION REM'!G210)/'regathered clean (EDUCATION REM'!G210</f>
        <v>0.004843056371</v>
      </c>
      <c r="M210" s="9">
        <f>('regathered clean (EDUCATION REM'!J210-'regathered clean (EDUCATION REM'!H210)/'regathered clean (EDUCATION REM'!H210</f>
        <v>0.0379778951</v>
      </c>
      <c r="N210" s="32">
        <f t="shared" si="3"/>
        <v>0.127523033</v>
      </c>
      <c r="O210" s="31">
        <f>'regathered clean (EDUCATION REM'!K210-'regathered clean (EDUCATION REM'!I210</f>
        <v>677</v>
      </c>
      <c r="P210" s="9">
        <f>('regathered clean (EDUCATION REM'!K210-'regathered clean (EDUCATION REM'!I210)/'regathered clean (EDUCATION REM'!I210</f>
        <v>0.00001283008229</v>
      </c>
      <c r="Q210" s="9">
        <f>('regathered clean (EDUCATION REM'!L210-'regathered clean (EDUCATION REM'!J210)/'regathered clean (EDUCATION REM'!J210</f>
        <v>0.0384391327</v>
      </c>
      <c r="R210" s="32">
        <f t="shared" si="4"/>
        <v>0.0003337765811</v>
      </c>
    </row>
    <row r="211">
      <c r="A211" s="27" t="str">
        <f>'regathered clean (EDUCATION REM'!A211</f>
        <v>MD</v>
      </c>
      <c r="B211" s="27" t="str">
        <f>'regathered clean (EDUCATION REM'!B211</f>
        <v>Aberdeen</v>
      </c>
      <c r="C211" s="28">
        <f>'regathered clean (EDUCATION REM'!E211-'regathered clean (EDUCATION REM'!C211</f>
        <v>4272159</v>
      </c>
      <c r="D211" s="29" t="str">
        <f>('regathered clean (EDUCATION REM'!E211-'regathered clean (EDUCATION REM'!C211)/'regathered clean (EDUCATION REM'!C211</f>
        <v>#DIV/0!</v>
      </c>
      <c r="E211" s="29" t="str">
        <f>('regathered clean (EDUCATION REM'!F211-'regathered clean (EDUCATION REM'!D211)/'regathered clean (EDUCATION REM'!D211</f>
        <v>#DIV/0!</v>
      </c>
      <c r="F211" s="27" t="str">
        <f t="shared" si="1"/>
        <v>#DIV/0!</v>
      </c>
      <c r="G211" s="33">
        <f>'regathered clean (EDUCATION REM'!G211-'regathered clean (EDUCATION REM'!E211</f>
        <v>394472</v>
      </c>
      <c r="H211" s="34">
        <f>('regathered clean (EDUCATION REM'!G211-'regathered clean (EDUCATION REM'!E211)/'regathered clean (EDUCATION REM'!E211</f>
        <v>0.09233551467</v>
      </c>
      <c r="I211" s="34">
        <f>('regathered clean (EDUCATION REM'!H211-'regathered clean (EDUCATION REM'!F211)/'regathered clean (EDUCATION REM'!F211</f>
        <v>0.01281121081</v>
      </c>
      <c r="J211" s="35">
        <f t="shared" si="2"/>
        <v>7.207399521</v>
      </c>
      <c r="K211" s="36">
        <f>'regathered clean (EDUCATION REM'!I211-'regathered clean (EDUCATION REM'!G211</f>
        <v>29294</v>
      </c>
      <c r="L211" s="37">
        <f>('regathered clean (EDUCATION REM'!I211-'regathered clean (EDUCATION REM'!G211)/'regathered clean (EDUCATION REM'!G211</f>
        <v>0.006277333691</v>
      </c>
      <c r="M211" s="37">
        <f>('regathered clean (EDUCATION REM'!J211-'regathered clean (EDUCATION REM'!H211)/'regathered clean (EDUCATION REM'!H211</f>
        <v>-0.01432836348</v>
      </c>
      <c r="N211" s="38">
        <f t="shared" si="3"/>
        <v>-0.4381054194</v>
      </c>
      <c r="O211" s="39">
        <f>'regathered clean (EDUCATION REM'!K211-'regathered clean (EDUCATION REM'!I211</f>
        <v>405119</v>
      </c>
      <c r="P211" s="40">
        <f>('regathered clean (EDUCATION REM'!K211-'regathered clean (EDUCATION REM'!I211)/'regathered clean (EDUCATION REM'!I211</f>
        <v>0.08627033013</v>
      </c>
      <c r="Q211" s="40">
        <f>('regathered clean (EDUCATION REM'!L211-'regathered clean (EDUCATION REM'!J211)/'regathered clean (EDUCATION REM'!J211</f>
        <v>0.02971854445</v>
      </c>
      <c r="R211" s="41">
        <f t="shared" si="4"/>
        <v>2.902912364</v>
      </c>
    </row>
    <row r="212">
      <c r="A212" s="27" t="str">
        <f>'regathered clean (EDUCATION REM'!A212</f>
        <v>MD</v>
      </c>
      <c r="B212" s="27" t="str">
        <f>'regathered clean (EDUCATION REM'!B212</f>
        <v>Annapolis</v>
      </c>
      <c r="C212" s="28">
        <f>'regathered clean (EDUCATION REM'!E212-'regathered clean (EDUCATION REM'!C212</f>
        <v>19102614</v>
      </c>
      <c r="D212" s="29" t="str">
        <f>('regathered clean (EDUCATION REM'!E212-'regathered clean (EDUCATION REM'!C212)/'regathered clean (EDUCATION REM'!C212</f>
        <v>#DIV/0!</v>
      </c>
      <c r="E212" s="29" t="str">
        <f>('regathered clean (EDUCATION REM'!F212-'regathered clean (EDUCATION REM'!D212)/'regathered clean (EDUCATION REM'!D212</f>
        <v>#DIV/0!</v>
      </c>
      <c r="F212" s="27" t="str">
        <f t="shared" si="1"/>
        <v>#DIV/0!</v>
      </c>
      <c r="G212" s="31">
        <f>'regathered clean (EDUCATION REM'!G212-'regathered clean (EDUCATION REM'!E212</f>
        <v>518216</v>
      </c>
      <c r="H212" s="9">
        <f>('regathered clean (EDUCATION REM'!G212-'regathered clean (EDUCATION REM'!E212)/'regathered clean (EDUCATION REM'!E212</f>
        <v>0.02712801505</v>
      </c>
      <c r="I212" s="9">
        <f>('regathered clean (EDUCATION REM'!H212-'regathered clean (EDUCATION REM'!F212)/'regathered clean (EDUCATION REM'!F212</f>
        <v>-0.00007095858467</v>
      </c>
      <c r="J212" s="32">
        <f t="shared" si="2"/>
        <v>-382.3077246</v>
      </c>
      <c r="K212" s="31">
        <f>'regathered clean (EDUCATION REM'!I212-'regathered clean (EDUCATION REM'!G212</f>
        <v>1860570</v>
      </c>
      <c r="L212" s="9">
        <f>('regathered clean (EDUCATION REM'!I212-'regathered clean (EDUCATION REM'!G212)/'regathered clean (EDUCATION REM'!G212</f>
        <v>0.09482626372</v>
      </c>
      <c r="M212" s="9">
        <f>('regathered clean (EDUCATION REM'!J212-'regathered clean (EDUCATION REM'!H212)/'regathered clean (EDUCATION REM'!H212</f>
        <v>0.04170122231</v>
      </c>
      <c r="N212" s="32">
        <f t="shared" si="3"/>
        <v>2.273944467</v>
      </c>
      <c r="O212" s="31">
        <f>'regathered clean (EDUCATION REM'!K212-'regathered clean (EDUCATION REM'!I212</f>
        <v>-269670</v>
      </c>
      <c r="P212" s="9">
        <f>('regathered clean (EDUCATION REM'!K212-'regathered clean (EDUCATION REM'!I212)/'regathered clean (EDUCATION REM'!I212</f>
        <v>-0.01255365107</v>
      </c>
      <c r="Q212" s="9">
        <f>('regathered clean (EDUCATION REM'!L212-'regathered clean (EDUCATION REM'!J212)/'regathered clean (EDUCATION REM'!J212</f>
        <v>0.05168227019</v>
      </c>
      <c r="R212" s="32">
        <f t="shared" si="4"/>
        <v>-0.2429005347</v>
      </c>
    </row>
    <row r="213">
      <c r="A213" s="27" t="str">
        <f>'regathered clean (EDUCATION REM'!A213</f>
        <v>MD</v>
      </c>
      <c r="B213" s="27" t="str">
        <f>'regathered clean (EDUCATION REM'!B213</f>
        <v>Baltimore</v>
      </c>
      <c r="C213" s="28">
        <f>'regathered clean (EDUCATION REM'!E213-'regathered clean (EDUCATION REM'!C213</f>
        <v>-1915072</v>
      </c>
      <c r="D213" s="29">
        <f>('regathered clean (EDUCATION REM'!E213-'regathered clean (EDUCATION REM'!C213)/'regathered clean (EDUCATION REM'!C213</f>
        <v>-0.003878716013</v>
      </c>
      <c r="E213" s="29">
        <f>('regathered clean (EDUCATION REM'!F213-'regathered clean (EDUCATION REM'!D213)/'regathered clean (EDUCATION REM'!D213</f>
        <v>0.02429004687</v>
      </c>
      <c r="F213" s="30">
        <f t="shared" si="1"/>
        <v>-0.1596833482</v>
      </c>
      <c r="G213" s="33">
        <f>'regathered clean (EDUCATION REM'!G213-'regathered clean (EDUCATION REM'!E213</f>
        <v>44552901</v>
      </c>
      <c r="H213" s="34">
        <f>('regathered clean (EDUCATION REM'!G213-'regathered clean (EDUCATION REM'!E213)/'regathered clean (EDUCATION REM'!E213</f>
        <v>0.09058716006</v>
      </c>
      <c r="I213" s="34">
        <f>('regathered clean (EDUCATION REM'!H213-'regathered clean (EDUCATION REM'!F213)/'regathered clean (EDUCATION REM'!F213</f>
        <v>0.03213910796</v>
      </c>
      <c r="J213" s="35">
        <f t="shared" si="2"/>
        <v>2.818595966</v>
      </c>
      <c r="K213" s="36">
        <f>'regathered clean (EDUCATION REM'!I213-'regathered clean (EDUCATION REM'!G213</f>
        <v>-8412694</v>
      </c>
      <c r="L213" s="37">
        <f>('regathered clean (EDUCATION REM'!I213-'regathered clean (EDUCATION REM'!G213)/'regathered clean (EDUCATION REM'!G213</f>
        <v>-0.01568430824</v>
      </c>
      <c r="M213" s="37">
        <f>('regathered clean (EDUCATION REM'!J213-'regathered clean (EDUCATION REM'!H213)/'regathered clean (EDUCATION REM'!H213</f>
        <v>0.002979550398</v>
      </c>
      <c r="N213" s="38">
        <f t="shared" si="3"/>
        <v>-5.26398488</v>
      </c>
      <c r="O213" s="39">
        <f>'regathered clean (EDUCATION REM'!K213-'regathered clean (EDUCATION REM'!I213</f>
        <v>-6237992</v>
      </c>
      <c r="P213" s="40">
        <f>('regathered clean (EDUCATION REM'!K213-'regathered clean (EDUCATION REM'!I213)/'regathered clean (EDUCATION REM'!I213</f>
        <v>-0.01181518922</v>
      </c>
      <c r="Q213" s="40">
        <f>('regathered clean (EDUCATION REM'!L213-'regathered clean (EDUCATION REM'!J213)/'regathered clean (EDUCATION REM'!J213</f>
        <v>0.03629215621</v>
      </c>
      <c r="R213" s="41">
        <f t="shared" si="4"/>
        <v>-0.3255576537</v>
      </c>
    </row>
    <row r="214">
      <c r="A214" s="27" t="str">
        <f>'regathered clean (EDUCATION REM'!A214</f>
        <v>MD</v>
      </c>
      <c r="B214" s="27" t="str">
        <f>'regathered clean (EDUCATION REM'!B214</f>
        <v>Bel Air</v>
      </c>
      <c r="C214" s="28">
        <f>'regathered clean (EDUCATION REM'!E214-'regathered clean (EDUCATION REM'!C214</f>
        <v>3614489</v>
      </c>
      <c r="D214" s="29" t="str">
        <f>('regathered clean (EDUCATION REM'!E214-'regathered clean (EDUCATION REM'!C214)/'regathered clean (EDUCATION REM'!C214</f>
        <v>#DIV/0!</v>
      </c>
      <c r="E214" s="29" t="str">
        <f>('regathered clean (EDUCATION REM'!F214-'regathered clean (EDUCATION REM'!D214)/'regathered clean (EDUCATION REM'!D214</f>
        <v>#DIV/0!</v>
      </c>
      <c r="F214" s="27" t="str">
        <f t="shared" si="1"/>
        <v>#DIV/0!</v>
      </c>
      <c r="G214" s="31">
        <f>'regathered clean (EDUCATION REM'!G214-'regathered clean (EDUCATION REM'!E214</f>
        <v>1413779</v>
      </c>
      <c r="H214" s="9">
        <f>('regathered clean (EDUCATION REM'!G214-'regathered clean (EDUCATION REM'!E214)/'regathered clean (EDUCATION REM'!E214</f>
        <v>0.3911421504</v>
      </c>
      <c r="I214" s="9">
        <f>('regathered clean (EDUCATION REM'!H214-'regathered clean (EDUCATION REM'!F214)/'regathered clean (EDUCATION REM'!F214</f>
        <v>0.01789513579</v>
      </c>
      <c r="J214" s="32">
        <f t="shared" si="2"/>
        <v>21.85745641</v>
      </c>
      <c r="K214" s="31">
        <f>'regathered clean (EDUCATION REM'!I214-'regathered clean (EDUCATION REM'!G214</f>
        <v>107640</v>
      </c>
      <c r="L214" s="9">
        <f>('regathered clean (EDUCATION REM'!I214-'regathered clean (EDUCATION REM'!G214)/'regathered clean (EDUCATION REM'!G214</f>
        <v>0.02140697353</v>
      </c>
      <c r="M214" s="9">
        <f>('regathered clean (EDUCATION REM'!J214-'regathered clean (EDUCATION REM'!H214)/'regathered clean (EDUCATION REM'!H214</f>
        <v>0.03337512864</v>
      </c>
      <c r="N214" s="32">
        <f t="shared" si="3"/>
        <v>0.6414049746</v>
      </c>
      <c r="O214" s="31">
        <f>'regathered clean (EDUCATION REM'!K214-'regathered clean (EDUCATION REM'!I214</f>
        <v>529795</v>
      </c>
      <c r="P214" s="9">
        <f>('regathered clean (EDUCATION REM'!K214-'regathered clean (EDUCATION REM'!I214)/'regathered clean (EDUCATION REM'!I214</f>
        <v>0.1031550799</v>
      </c>
      <c r="Q214" s="9">
        <f>('regathered clean (EDUCATION REM'!L214-'regathered clean (EDUCATION REM'!J214)/'regathered clean (EDUCATION REM'!J214</f>
        <v>0.05539538703</v>
      </c>
      <c r="R214" s="32">
        <f t="shared" si="4"/>
        <v>1.862160108</v>
      </c>
    </row>
    <row r="215">
      <c r="A215" s="27" t="str">
        <f>'regathered clean (EDUCATION REM'!A215</f>
        <v>MD</v>
      </c>
      <c r="B215" s="27" t="str">
        <f>'regathered clean (EDUCATION REM'!B215</f>
        <v>Bowie</v>
      </c>
      <c r="C215" s="28">
        <f>'regathered clean (EDUCATION REM'!E215-'regathered clean (EDUCATION REM'!C215</f>
        <v>11999085</v>
      </c>
      <c r="D215" s="29" t="str">
        <f>('regathered clean (EDUCATION REM'!E215-'regathered clean (EDUCATION REM'!C215)/'regathered clean (EDUCATION REM'!C215</f>
        <v>#DIV/0!</v>
      </c>
      <c r="E215" s="29" t="str">
        <f>('regathered clean (EDUCATION REM'!F215-'regathered clean (EDUCATION REM'!D215)/'regathered clean (EDUCATION REM'!D215</f>
        <v>#DIV/0!</v>
      </c>
      <c r="F215" s="27" t="str">
        <f t="shared" si="1"/>
        <v>#DIV/0!</v>
      </c>
      <c r="G215" s="33">
        <f>'regathered clean (EDUCATION REM'!G215-'regathered clean (EDUCATION REM'!E215</f>
        <v>978115</v>
      </c>
      <c r="H215" s="34">
        <f>('regathered clean (EDUCATION REM'!G215-'regathered clean (EDUCATION REM'!E215)/'regathered clean (EDUCATION REM'!E215</f>
        <v>0.08151579891</v>
      </c>
      <c r="I215" s="34">
        <f>('regathered clean (EDUCATION REM'!H215-'regathered clean (EDUCATION REM'!F215)/'regathered clean (EDUCATION REM'!F215</f>
        <v>0.1468075337</v>
      </c>
      <c r="J215" s="35">
        <f t="shared" si="2"/>
        <v>0.5552562384</v>
      </c>
      <c r="K215" s="36">
        <f>'regathered clean (EDUCATION REM'!I215-'regathered clean (EDUCATION REM'!G215</f>
        <v>866300</v>
      </c>
      <c r="L215" s="37">
        <f>('regathered clean (EDUCATION REM'!I215-'regathered clean (EDUCATION REM'!G215)/'regathered clean (EDUCATION REM'!G215</f>
        <v>0.06675554049</v>
      </c>
      <c r="M215" s="37">
        <f>('regathered clean (EDUCATION REM'!J215-'regathered clean (EDUCATION REM'!H215)/'regathered clean (EDUCATION REM'!H215</f>
        <v>0.1238277952</v>
      </c>
      <c r="N215" s="38">
        <f t="shared" si="3"/>
        <v>0.5390998068</v>
      </c>
      <c r="O215" s="39">
        <f>'regathered clean (EDUCATION REM'!K215-'regathered clean (EDUCATION REM'!I215</f>
        <v>120900</v>
      </c>
      <c r="P215" s="40">
        <f>('regathered clean (EDUCATION REM'!K215-'regathered clean (EDUCATION REM'!I215)/'regathered clean (EDUCATION REM'!I215</f>
        <v>0.008733340557</v>
      </c>
      <c r="Q215" s="40">
        <f>('regathered clean (EDUCATION REM'!L215-'regathered clean (EDUCATION REM'!J215)/'regathered clean (EDUCATION REM'!J215</f>
        <v>-0.03079574878</v>
      </c>
      <c r="R215" s="41">
        <f t="shared" si="4"/>
        <v>-0.2835891609</v>
      </c>
    </row>
    <row r="216">
      <c r="A216" s="27" t="str">
        <f>'regathered clean (EDUCATION REM'!A216</f>
        <v>md</v>
      </c>
      <c r="B216" s="27" t="str">
        <f>'regathered clean (EDUCATION REM'!B216</f>
        <v>gaithersburg</v>
      </c>
      <c r="C216" s="28">
        <f>'regathered clean (EDUCATION REM'!E216-'regathered clean (EDUCATION REM'!C216</f>
        <v>222867</v>
      </c>
      <c r="D216" s="29">
        <f>('regathered clean (EDUCATION REM'!E216-'regathered clean (EDUCATION REM'!C216)/'regathered clean (EDUCATION REM'!C216</f>
        <v>0.02419814801</v>
      </c>
      <c r="E216" s="29">
        <f>('regathered clean (EDUCATION REM'!F216-'regathered clean (EDUCATION REM'!D216)/'regathered clean (EDUCATION REM'!D216</f>
        <v>0.04311007112</v>
      </c>
      <c r="F216" s="30">
        <f t="shared" si="1"/>
        <v>0.5613107884</v>
      </c>
      <c r="G216" s="31">
        <f>'regathered clean (EDUCATION REM'!G216-'regathered clean (EDUCATION REM'!E216</f>
        <v>195846</v>
      </c>
      <c r="H216" s="9">
        <f>('regathered clean (EDUCATION REM'!G216-'regathered clean (EDUCATION REM'!E216)/'regathered clean (EDUCATION REM'!E216</f>
        <v>0.02076189935</v>
      </c>
      <c r="I216" s="9">
        <f>('regathered clean (EDUCATION REM'!H216-'regathered clean (EDUCATION REM'!F216)/'regathered clean (EDUCATION REM'!F216</f>
        <v>-0.03443802763</v>
      </c>
      <c r="J216" s="32">
        <f t="shared" si="2"/>
        <v>-0.6028771327</v>
      </c>
      <c r="K216" s="31">
        <f>'regathered clean (EDUCATION REM'!I216-'regathered clean (EDUCATION REM'!G216</f>
        <v>81649</v>
      </c>
      <c r="L216" s="9">
        <f>('regathered clean (EDUCATION REM'!I216-'regathered clean (EDUCATION REM'!G216)/'regathered clean (EDUCATION REM'!G216</f>
        <v>0.008479666932</v>
      </c>
      <c r="M216" s="9">
        <f>('regathered clean (EDUCATION REM'!J216-'regathered clean (EDUCATION REM'!H216)/'regathered clean (EDUCATION REM'!H216</f>
        <v>0.01524477406</v>
      </c>
      <c r="N216" s="32">
        <f t="shared" si="3"/>
        <v>0.5562343463</v>
      </c>
      <c r="O216" s="31">
        <f>'regathered clean (EDUCATION REM'!K216-'regathered clean (EDUCATION REM'!I216</f>
        <v>240273</v>
      </c>
      <c r="P216" s="9">
        <f>('regathered clean (EDUCATION REM'!K216-'regathered clean (EDUCATION REM'!I216)/'regathered clean (EDUCATION REM'!I216</f>
        <v>0.02474376308</v>
      </c>
      <c r="Q216" s="9">
        <f>('regathered clean (EDUCATION REM'!L216-'regathered clean (EDUCATION REM'!J216)/'regathered clean (EDUCATION REM'!J216</f>
        <v>0.01155967978</v>
      </c>
      <c r="R216" s="32">
        <f t="shared" si="4"/>
        <v>2.140523229</v>
      </c>
    </row>
    <row r="217">
      <c r="A217" s="27" t="str">
        <f>'regathered clean (EDUCATION REM'!A217</f>
        <v>md</v>
      </c>
      <c r="B217" s="27" t="str">
        <f>'regathered clean (EDUCATION REM'!B217</f>
        <v>hagerstown</v>
      </c>
      <c r="C217" s="28">
        <f>'regathered clean (EDUCATION REM'!E217-'regathered clean (EDUCATION REM'!C217</f>
        <v>432327</v>
      </c>
      <c r="D217" s="29">
        <f>('regathered clean (EDUCATION REM'!E217-'regathered clean (EDUCATION REM'!C217)/'regathered clean (EDUCATION REM'!C217</f>
        <v>0.03083584529</v>
      </c>
      <c r="E217" s="29">
        <f>('regathered clean (EDUCATION REM'!F217-'regathered clean (EDUCATION REM'!D217)/'regathered clean (EDUCATION REM'!D217</f>
        <v>0.05221277398</v>
      </c>
      <c r="F217" s="30">
        <f t="shared" si="1"/>
        <v>0.5905804832</v>
      </c>
      <c r="G217" s="33">
        <f>'regathered clean (EDUCATION REM'!G217-'regathered clean (EDUCATION REM'!E217</f>
        <v>-122484</v>
      </c>
      <c r="H217" s="34">
        <f>('regathered clean (EDUCATION REM'!G217-'regathered clean (EDUCATION REM'!E217)/'regathered clean (EDUCATION REM'!E217</f>
        <v>-0.008474875906</v>
      </c>
      <c r="I217" s="34">
        <f>('regathered clean (EDUCATION REM'!H217-'regathered clean (EDUCATION REM'!F217)/'regathered clean (EDUCATION REM'!F217</f>
        <v>0.02442564604</v>
      </c>
      <c r="J217" s="35">
        <f t="shared" si="2"/>
        <v>-0.3469662949</v>
      </c>
      <c r="K217" s="36">
        <f>'regathered clean (EDUCATION REM'!I217-'regathered clean (EDUCATION REM'!G217</f>
        <v>571283</v>
      </c>
      <c r="L217" s="37">
        <f>('regathered clean (EDUCATION REM'!I217-'regathered clean (EDUCATION REM'!G217)/'regathered clean (EDUCATION REM'!G217</f>
        <v>0.03986589921</v>
      </c>
      <c r="M217" s="37">
        <f>('regathered clean (EDUCATION REM'!J217-'regathered clean (EDUCATION REM'!H217)/'regathered clean (EDUCATION REM'!H217</f>
        <v>0.04971335038</v>
      </c>
      <c r="N217" s="38">
        <f t="shared" si="3"/>
        <v>0.8019153588</v>
      </c>
      <c r="O217" s="39">
        <f>'regathered clean (EDUCATION REM'!K217-'regathered clean (EDUCATION REM'!I217</f>
        <v>-200396</v>
      </c>
      <c r="P217" s="40">
        <f>('regathered clean (EDUCATION REM'!K217-'regathered clean (EDUCATION REM'!I217)/'regathered clean (EDUCATION REM'!I217</f>
        <v>-0.01344813239</v>
      </c>
      <c r="Q217" s="40">
        <f>('regathered clean (EDUCATION REM'!L217-'regathered clean (EDUCATION REM'!J217)/'regathered clean (EDUCATION REM'!J217</f>
        <v>-0.02375563194</v>
      </c>
      <c r="R217" s="41">
        <f t="shared" si="4"/>
        <v>0.5661029109</v>
      </c>
    </row>
    <row r="218">
      <c r="A218" s="27" t="str">
        <f>'regathered clean (EDUCATION REM'!A218</f>
        <v>md</v>
      </c>
      <c r="B218" s="27" t="str">
        <f>'regathered clean (EDUCATION REM'!B218</f>
        <v>hampstead</v>
      </c>
      <c r="C218" s="28">
        <f>'regathered clean (EDUCATION REM'!E218-'regathered clean (EDUCATION REM'!C218</f>
        <v>0</v>
      </c>
      <c r="D218" s="29" t="str">
        <f>('regathered clean (EDUCATION REM'!E218-'regathered clean (EDUCATION REM'!C218)/'regathered clean (EDUCATION REM'!C218</f>
        <v>#DIV/0!</v>
      </c>
      <c r="E218" s="29" t="str">
        <f>('regathered clean (EDUCATION REM'!F218-'regathered clean (EDUCATION REM'!D218)/'regathered clean (EDUCATION REM'!D218</f>
        <v>#DIV/0!</v>
      </c>
      <c r="F218" s="27" t="str">
        <f t="shared" si="1"/>
        <v>#DIV/0!</v>
      </c>
      <c r="G218" s="31">
        <f>'regathered clean (EDUCATION REM'!G218-'regathered clean (EDUCATION REM'!E218</f>
        <v>1176579</v>
      </c>
      <c r="H218" s="9" t="str">
        <f>('regathered clean (EDUCATION REM'!G218-'regathered clean (EDUCATION REM'!E218)/'regathered clean (EDUCATION REM'!E218</f>
        <v>#DIV/0!</v>
      </c>
      <c r="I218" s="9" t="str">
        <f>('regathered clean (EDUCATION REM'!H218-'regathered clean (EDUCATION REM'!F218)/'regathered clean (EDUCATION REM'!F218</f>
        <v>#DIV/0!</v>
      </c>
      <c r="J218" s="8" t="str">
        <f t="shared" si="2"/>
        <v>#DIV/0!</v>
      </c>
      <c r="K218" s="31">
        <f>'regathered clean (EDUCATION REM'!I218-'regathered clean (EDUCATION REM'!G218</f>
        <v>13647</v>
      </c>
      <c r="L218" s="9">
        <f>('regathered clean (EDUCATION REM'!I218-'regathered clean (EDUCATION REM'!G218)/'regathered clean (EDUCATION REM'!G218</f>
        <v>0.01159888116</v>
      </c>
      <c r="M218" s="9">
        <f>('regathered clean (EDUCATION REM'!J218-'regathered clean (EDUCATION REM'!H218)/'regathered clean (EDUCATION REM'!H218</f>
        <v>-0.005711102212</v>
      </c>
      <c r="N218" s="32">
        <f t="shared" si="3"/>
        <v>-2.030935664</v>
      </c>
      <c r="O218" s="31">
        <f>'regathered clean (EDUCATION REM'!K218-'regathered clean (EDUCATION REM'!I218</f>
        <v>56627</v>
      </c>
      <c r="P218" s="9">
        <f>('regathered clean (EDUCATION REM'!K218-'regathered clean (EDUCATION REM'!I218)/'regathered clean (EDUCATION REM'!I218</f>
        <v>0.04757667871</v>
      </c>
      <c r="Q218" s="9">
        <f>('regathered clean (EDUCATION REM'!L218-'regathered clean (EDUCATION REM'!J218)/'regathered clean (EDUCATION REM'!J218</f>
        <v>0.007337830132</v>
      </c>
      <c r="R218" s="32">
        <f t="shared" si="4"/>
        <v>6.48375308</v>
      </c>
    </row>
    <row r="219">
      <c r="A219" s="27" t="str">
        <f>'regathered clean (EDUCATION REM'!A219</f>
        <v>md</v>
      </c>
      <c r="B219" s="27" t="str">
        <f>'regathered clean (EDUCATION REM'!B219</f>
        <v>laurel</v>
      </c>
      <c r="C219" s="28">
        <f>'regathered clean (EDUCATION REM'!E219-'regathered clean (EDUCATION REM'!C219</f>
        <v>839003</v>
      </c>
      <c r="D219" s="29">
        <f>('regathered clean (EDUCATION REM'!E219-'regathered clean (EDUCATION REM'!C219)/'regathered clean (EDUCATION REM'!C219</f>
        <v>0.08718629931</v>
      </c>
      <c r="E219" s="29">
        <f>('regathered clean (EDUCATION REM'!F219-'regathered clean (EDUCATION REM'!D219)/'regathered clean (EDUCATION REM'!D219</f>
        <v>0.06724042272</v>
      </c>
      <c r="F219" s="30">
        <f t="shared" si="1"/>
        <v>1.296635205</v>
      </c>
      <c r="G219" s="33">
        <f>'regathered clean (EDUCATION REM'!G219-'regathered clean (EDUCATION REM'!E219</f>
        <v>-116512</v>
      </c>
      <c r="H219" s="34">
        <f>('regathered clean (EDUCATION REM'!G219-'regathered clean (EDUCATION REM'!E219)/'regathered clean (EDUCATION REM'!E219</f>
        <v>-0.01113656912</v>
      </c>
      <c r="I219" s="34">
        <f>('regathered clean (EDUCATION REM'!H219-'regathered clean (EDUCATION REM'!F219)/'regathered clean (EDUCATION REM'!F219</f>
        <v>0.01448450546</v>
      </c>
      <c r="J219" s="35">
        <f t="shared" si="2"/>
        <v>-0.7688608457</v>
      </c>
      <c r="K219" s="36">
        <f>'regathered clean (EDUCATION REM'!I219-'regathered clean (EDUCATION REM'!G219</f>
        <v>675129</v>
      </c>
      <c r="L219" s="37">
        <f>('regathered clean (EDUCATION REM'!I219-'regathered clean (EDUCATION REM'!G219)/'regathered clean (EDUCATION REM'!G219</f>
        <v>0.06525761636</v>
      </c>
      <c r="M219" s="37">
        <f>('regathered clean (EDUCATION REM'!J219-'regathered clean (EDUCATION REM'!H219)/'regathered clean (EDUCATION REM'!H219</f>
        <v>0.1143619072</v>
      </c>
      <c r="N219" s="38">
        <f t="shared" si="3"/>
        <v>0.5706237149</v>
      </c>
      <c r="O219" s="39">
        <f>'regathered clean (EDUCATION REM'!K219-'regathered clean (EDUCATION REM'!I219</f>
        <v>220603</v>
      </c>
      <c r="P219" s="40">
        <f>('regathered clean (EDUCATION REM'!K219-'regathered clean (EDUCATION REM'!I219)/'regathered clean (EDUCATION REM'!I219</f>
        <v>0.02001710232</v>
      </c>
      <c r="Q219" s="40">
        <f>('regathered clean (EDUCATION REM'!L219-'regathered clean (EDUCATION REM'!J219)/'regathered clean (EDUCATION REM'!J219</f>
        <v>-0.05028466499</v>
      </c>
      <c r="R219" s="41">
        <f t="shared" si="4"/>
        <v>-0.3980756822</v>
      </c>
    </row>
    <row r="220">
      <c r="A220" s="27" t="str">
        <f>'regathered clean (EDUCATION REM'!A220</f>
        <v>MD</v>
      </c>
      <c r="B220" s="27" t="str">
        <f>'regathered clean (EDUCATION REM'!B220</f>
        <v>Rockville</v>
      </c>
      <c r="C220" s="28">
        <f>'regathered clean (EDUCATION REM'!E220-'regathered clean (EDUCATION REM'!C220</f>
        <v>851950</v>
      </c>
      <c r="D220" s="29">
        <f>('regathered clean (EDUCATION REM'!E220-'regathered clean (EDUCATION REM'!C220)/'regathered clean (EDUCATION REM'!C220</f>
        <v>0.06748450221</v>
      </c>
      <c r="E220" s="29">
        <f>('regathered clean (EDUCATION REM'!F220-'regathered clean (EDUCATION REM'!D220)/'regathered clean (EDUCATION REM'!D220</f>
        <v>0.03930883002</v>
      </c>
      <c r="F220" s="30">
        <f t="shared" si="1"/>
        <v>1.716777176</v>
      </c>
      <c r="G220" s="31">
        <f>'regathered clean (EDUCATION REM'!G220-'regathered clean (EDUCATION REM'!E220</f>
        <v>-806430</v>
      </c>
      <c r="H220" s="9">
        <f>('regathered clean (EDUCATION REM'!G220-'regathered clean (EDUCATION REM'!E220)/'regathered clean (EDUCATION REM'!E220</f>
        <v>-0.05984047586</v>
      </c>
      <c r="I220" s="9">
        <f>('regathered clean (EDUCATION REM'!H220-'regathered clean (EDUCATION REM'!F220)/'regathered clean (EDUCATION REM'!F220</f>
        <v>0.01098870886</v>
      </c>
      <c r="J220" s="32">
        <f t="shared" si="2"/>
        <v>-5.445633022</v>
      </c>
      <c r="K220" s="31">
        <f>'regathered clean (EDUCATION REM'!I220-'regathered clean (EDUCATION REM'!G220</f>
        <v>174620</v>
      </c>
      <c r="L220" s="9">
        <f>('regathered clean (EDUCATION REM'!I220-'regathered clean (EDUCATION REM'!G220)/'regathered clean (EDUCATION REM'!G220</f>
        <v>0.01378227137</v>
      </c>
      <c r="M220" s="9">
        <f>('regathered clean (EDUCATION REM'!J220-'regathered clean (EDUCATION REM'!H220)/'regathered clean (EDUCATION REM'!H220</f>
        <v>0.01152307741</v>
      </c>
      <c r="N220" s="32">
        <f t="shared" si="3"/>
        <v>1.196058213</v>
      </c>
      <c r="O220" s="31">
        <f>'regathered clean (EDUCATION REM'!K220-'regathered clean (EDUCATION REM'!I220</f>
        <v>375520</v>
      </c>
      <c r="P220" s="9">
        <f>('regathered clean (EDUCATION REM'!K220-'regathered clean (EDUCATION REM'!I220)/'regathered clean (EDUCATION REM'!I220</f>
        <v>0.02923581418</v>
      </c>
      <c r="Q220" s="9">
        <f>('regathered clean (EDUCATION REM'!L220-'regathered clean (EDUCATION REM'!J220)/'regathered clean (EDUCATION REM'!J220</f>
        <v>0.03056358149</v>
      </c>
      <c r="R220" s="32">
        <f t="shared" si="4"/>
        <v>0.9565572084</v>
      </c>
    </row>
    <row r="221">
      <c r="A221" s="27" t="str">
        <f>'regathered clean (EDUCATION REM'!A221</f>
        <v>MD</v>
      </c>
      <c r="B221" s="27" t="str">
        <f>'regathered clean (EDUCATION REM'!B221</f>
        <v>Salisbury</v>
      </c>
      <c r="C221" s="28">
        <f>'regathered clean (EDUCATION REM'!E221-'regathered clean (EDUCATION REM'!C221</f>
        <v>152676</v>
      </c>
      <c r="D221" s="29">
        <f>('regathered clean (EDUCATION REM'!E221-'regathered clean (EDUCATION REM'!C221)/'regathered clean (EDUCATION REM'!C221</f>
        <v>0.01264947807</v>
      </c>
      <c r="E221" s="29">
        <f>('regathered clean (EDUCATION REM'!F221-'regathered clean (EDUCATION REM'!D221)/'regathered clean (EDUCATION REM'!D221</f>
        <v>0.05000543753</v>
      </c>
      <c r="F221" s="30">
        <f t="shared" si="1"/>
        <v>0.2529620516</v>
      </c>
      <c r="G221" s="33">
        <f>'regathered clean (EDUCATION REM'!G221-'regathered clean (EDUCATION REM'!E221</f>
        <v>351440</v>
      </c>
      <c r="H221" s="34">
        <f>('regathered clean (EDUCATION REM'!G221-'regathered clean (EDUCATION REM'!E221)/'regathered clean (EDUCATION REM'!E221</f>
        <v>0.02875370947</v>
      </c>
      <c r="I221" s="34">
        <f>('regathered clean (EDUCATION REM'!H221-'regathered clean (EDUCATION REM'!F221)/'regathered clean (EDUCATION REM'!F221</f>
        <v>0.03080184165</v>
      </c>
      <c r="J221" s="35">
        <f t="shared" si="2"/>
        <v>0.9335061781</v>
      </c>
      <c r="K221" s="36">
        <f>'regathered clean (EDUCATION REM'!I221-'regathered clean (EDUCATION REM'!G221</f>
        <v>416107</v>
      </c>
      <c r="L221" s="37">
        <f>('regathered clean (EDUCATION REM'!I221-'regathered clean (EDUCATION REM'!G221)/'regathered clean (EDUCATION REM'!G221</f>
        <v>0.03309301207</v>
      </c>
      <c r="M221" s="37">
        <f>('regathered clean (EDUCATION REM'!J221-'regathered clean (EDUCATION REM'!H221)/'regathered clean (EDUCATION REM'!H221</f>
        <v>0.04653236916</v>
      </c>
      <c r="N221" s="38">
        <f t="shared" si="3"/>
        <v>0.7111826169</v>
      </c>
      <c r="O221" s="39">
        <f>'regathered clean (EDUCATION REM'!K221-'regathered clean (EDUCATION REM'!I221</f>
        <v>621941</v>
      </c>
      <c r="P221" s="40">
        <f>('regathered clean (EDUCATION REM'!K221-'regathered clean (EDUCATION REM'!I221)/'regathered clean (EDUCATION REM'!I221</f>
        <v>0.04787855553</v>
      </c>
      <c r="Q221" s="40">
        <f>('regathered clean (EDUCATION REM'!L221-'regathered clean (EDUCATION REM'!J221)/'regathered clean (EDUCATION REM'!J221</f>
        <v>0.05327549122</v>
      </c>
      <c r="R221" s="41">
        <f t="shared" si="4"/>
        <v>0.8986975894</v>
      </c>
    </row>
    <row r="222">
      <c r="A222" s="27" t="str">
        <f>'regathered clean (EDUCATION REM'!A222</f>
        <v>MD</v>
      </c>
      <c r="B222" s="27" t="str">
        <f>'regathered clean (EDUCATION REM'!B222</f>
        <v>Westminster</v>
      </c>
      <c r="C222" s="28">
        <f>'regathered clean (EDUCATION REM'!E222-'regathered clean (EDUCATION REM'!C222</f>
        <v>7415486</v>
      </c>
      <c r="D222" s="29" t="str">
        <f>('regathered clean (EDUCATION REM'!E222-'regathered clean (EDUCATION REM'!C222)/'regathered clean (EDUCATION REM'!C222</f>
        <v>#DIV/0!</v>
      </c>
      <c r="E222" s="29" t="str">
        <f>('regathered clean (EDUCATION REM'!F222-'regathered clean (EDUCATION REM'!D222)/'regathered clean (EDUCATION REM'!D222</f>
        <v>#DIV/0!</v>
      </c>
      <c r="F222" s="27" t="str">
        <f t="shared" si="1"/>
        <v>#DIV/0!</v>
      </c>
      <c r="G222" s="31">
        <f>'regathered clean (EDUCATION REM'!G222-'regathered clean (EDUCATION REM'!E222</f>
        <v>44563</v>
      </c>
      <c r="H222" s="9">
        <f>('regathered clean (EDUCATION REM'!G222-'regathered clean (EDUCATION REM'!E222)/'regathered clean (EDUCATION REM'!E222</f>
        <v>0.006009451033</v>
      </c>
      <c r="I222" s="9">
        <f>('regathered clean (EDUCATION REM'!H222-'regathered clean (EDUCATION REM'!F222)/'regathered clean (EDUCATION REM'!F222</f>
        <v>0.08335304662</v>
      </c>
      <c r="J222" s="32">
        <f t="shared" si="2"/>
        <v>0.07209635732</v>
      </c>
      <c r="K222" s="31">
        <f>'regathered clean (EDUCATION REM'!I222-'regathered clean (EDUCATION REM'!G222</f>
        <v>-19687</v>
      </c>
      <c r="L222" s="9">
        <f>('regathered clean (EDUCATION REM'!I222-'regathered clean (EDUCATION REM'!G222)/'regathered clean (EDUCATION REM'!G222</f>
        <v>-0.002638990709</v>
      </c>
      <c r="M222" s="9">
        <f>('regathered clean (EDUCATION REM'!J222-'regathered clean (EDUCATION REM'!H222)/'regathered clean (EDUCATION REM'!H222</f>
        <v>0.05908576389</v>
      </c>
      <c r="N222" s="32">
        <f t="shared" si="3"/>
        <v>-0.04466373176</v>
      </c>
      <c r="O222" s="31">
        <f>'regathered clean (EDUCATION REM'!K222-'regathered clean (EDUCATION REM'!I222</f>
        <v>642505</v>
      </c>
      <c r="P222" s="9">
        <f>('regathered clean (EDUCATION REM'!K222-'regathered clean (EDUCATION REM'!I222)/'regathered clean (EDUCATION REM'!I222</f>
        <v>0.08635399729</v>
      </c>
      <c r="Q222" s="9">
        <f>('regathered clean (EDUCATION REM'!L222-'regathered clean (EDUCATION REM'!J222)/'regathered clean (EDUCATION REM'!J222</f>
        <v>0.06119669443</v>
      </c>
      <c r="R222" s="32">
        <f t="shared" si="4"/>
        <v>1.411089244</v>
      </c>
    </row>
    <row r="223">
      <c r="A223" s="27" t="str">
        <f>'regathered clean (EDUCATION REM'!A223</f>
        <v>ME</v>
      </c>
      <c r="B223" s="27" t="str">
        <f>'regathered clean (EDUCATION REM'!B223</f>
        <v>Augusta</v>
      </c>
      <c r="C223" s="28">
        <f>'regathered clean (EDUCATION REM'!E223-'regathered clean (EDUCATION REM'!C223</f>
        <v>169107</v>
      </c>
      <c r="D223" s="29">
        <f>('regathered clean (EDUCATION REM'!E223-'regathered clean (EDUCATION REM'!C223)/'regathered clean (EDUCATION REM'!C223</f>
        <v>0.03340525075</v>
      </c>
      <c r="E223" s="29">
        <f>('regathered clean (EDUCATION REM'!F223-'regathered clean (EDUCATION REM'!D223)/'regathered clean (EDUCATION REM'!D223</f>
        <v>0.04679047004</v>
      </c>
      <c r="F223" s="30">
        <f t="shared" si="1"/>
        <v>0.7139327885</v>
      </c>
      <c r="G223" s="33">
        <f>'regathered clean (EDUCATION REM'!G223-'regathered clean (EDUCATION REM'!E223</f>
        <v>242745</v>
      </c>
      <c r="H223" s="34">
        <f>('regathered clean (EDUCATION REM'!G223-'regathered clean (EDUCATION REM'!E223)/'regathered clean (EDUCATION REM'!E223</f>
        <v>0.04640158122</v>
      </c>
      <c r="I223" s="34">
        <f>('regathered clean (EDUCATION REM'!H223-'regathered clean (EDUCATION REM'!F223)/'regathered clean (EDUCATION REM'!F223</f>
        <v>0.04486043304</v>
      </c>
      <c r="J223" s="35">
        <f t="shared" si="2"/>
        <v>1.034354287</v>
      </c>
      <c r="K223" s="36">
        <f>'regathered clean (EDUCATION REM'!I223-'regathered clean (EDUCATION REM'!G223</f>
        <v>197171</v>
      </c>
      <c r="L223" s="37">
        <f>('regathered clean (EDUCATION REM'!I223-'regathered clean (EDUCATION REM'!G223)/'regathered clean (EDUCATION REM'!G223</f>
        <v>0.03601862576</v>
      </c>
      <c r="M223" s="37">
        <f>('regathered clean (EDUCATION REM'!J223-'regathered clean (EDUCATION REM'!H223)/'regathered clean (EDUCATION REM'!H223</f>
        <v>0.02642706488</v>
      </c>
      <c r="N223" s="38">
        <f t="shared" si="3"/>
        <v>1.362944614</v>
      </c>
      <c r="O223" s="39">
        <f>'regathered clean (EDUCATION REM'!K223-'regathered clean (EDUCATION REM'!I223</f>
        <v>279797</v>
      </c>
      <c r="P223" s="40">
        <f>('regathered clean (EDUCATION REM'!K223-'regathered clean (EDUCATION REM'!I223)/'regathered clean (EDUCATION REM'!I223</f>
        <v>0.04933550638</v>
      </c>
      <c r="Q223" s="40">
        <f>('regathered clean (EDUCATION REM'!L223-'regathered clean (EDUCATION REM'!J223)/'regathered clean (EDUCATION REM'!J223</f>
        <v>0.0640938493</v>
      </c>
      <c r="R223" s="41">
        <f t="shared" si="4"/>
        <v>0.7697385462</v>
      </c>
    </row>
    <row r="224">
      <c r="A224" s="27" t="str">
        <f>'regathered clean (EDUCATION REM'!A224</f>
        <v>ME</v>
      </c>
      <c r="B224" s="27" t="str">
        <f>'regathered clean (EDUCATION REM'!B224</f>
        <v>Bangor</v>
      </c>
      <c r="C224" s="28">
        <f>'regathered clean (EDUCATION REM'!E224-'regathered clean (EDUCATION REM'!C224</f>
        <v>239673</v>
      </c>
      <c r="D224" s="29">
        <f>('regathered clean (EDUCATION REM'!E224-'regathered clean (EDUCATION REM'!C224)/'regathered clean (EDUCATION REM'!C224</f>
        <v>0.02597099893</v>
      </c>
      <c r="E224" s="29">
        <f>('regathered clean (EDUCATION REM'!F224-'regathered clean (EDUCATION REM'!D224)/'regathered clean (EDUCATION REM'!D224</f>
        <v>0.03553676203</v>
      </c>
      <c r="F224" s="30">
        <f t="shared" si="1"/>
        <v>0.7308206331</v>
      </c>
      <c r="G224" s="31">
        <f>'regathered clean (EDUCATION REM'!G224-'regathered clean (EDUCATION REM'!E224</f>
        <v>633487</v>
      </c>
      <c r="H224" s="9">
        <f>('regathered clean (EDUCATION REM'!G224-'regathered clean (EDUCATION REM'!E224)/'regathered clean (EDUCATION REM'!E224</f>
        <v>0.06690709355</v>
      </c>
      <c r="I224" s="9">
        <f>('regathered clean (EDUCATION REM'!H224-'regathered clean (EDUCATION REM'!F224)/'regathered clean (EDUCATION REM'!F224</f>
        <v>0.03720645613</v>
      </c>
      <c r="J224" s="32">
        <f t="shared" si="2"/>
        <v>1.798265691</v>
      </c>
      <c r="K224" s="31">
        <f>'regathered clean (EDUCATION REM'!I224-'regathered clean (EDUCATION REM'!G224</f>
        <v>178458</v>
      </c>
      <c r="L224" s="9">
        <f>('regathered clean (EDUCATION REM'!I224-'regathered clean (EDUCATION REM'!G224)/'regathered clean (EDUCATION REM'!G224</f>
        <v>0.01766622984</v>
      </c>
      <c r="M224" s="9">
        <f>('regathered clean (EDUCATION REM'!J224-'regathered clean (EDUCATION REM'!H224)/'regathered clean (EDUCATION REM'!H224</f>
        <v>0.01789728246</v>
      </c>
      <c r="N224" s="32">
        <f t="shared" si="3"/>
        <v>0.9870900727</v>
      </c>
      <c r="O224" s="31">
        <f>'regathered clean (EDUCATION REM'!K224-'regathered clean (EDUCATION REM'!I224</f>
        <v>1032915</v>
      </c>
      <c r="P224" s="9">
        <f>('regathered clean (EDUCATION REM'!K224-'regathered clean (EDUCATION REM'!I224)/'regathered clean (EDUCATION REM'!I224</f>
        <v>0.1004770963</v>
      </c>
      <c r="Q224" s="9">
        <f>('regathered clean (EDUCATION REM'!L224-'regathered clean (EDUCATION REM'!J224)/'regathered clean (EDUCATION REM'!J224</f>
        <v>0.05847471067</v>
      </c>
      <c r="R224" s="32">
        <f t="shared" si="4"/>
        <v>1.718300017</v>
      </c>
    </row>
    <row r="225">
      <c r="A225" s="27" t="str">
        <f>'regathered clean (EDUCATION REM'!A225</f>
        <v>ME</v>
      </c>
      <c r="B225" s="27" t="str">
        <f>'regathered clean (EDUCATION REM'!B225</f>
        <v>Belfast</v>
      </c>
      <c r="C225" s="28">
        <f>'regathered clean (EDUCATION REM'!E225-'regathered clean (EDUCATION REM'!C225</f>
        <v>95631</v>
      </c>
      <c r="D225" s="29">
        <f>('regathered clean (EDUCATION REM'!E225-'regathered clean (EDUCATION REM'!C225)/'regathered clean (EDUCATION REM'!C225</f>
        <v>0.08460966095</v>
      </c>
      <c r="E225" s="29">
        <f>('regathered clean (EDUCATION REM'!F225-'regathered clean (EDUCATION REM'!D225)/'regathered clean (EDUCATION REM'!D225</f>
        <v>0.0632093867</v>
      </c>
      <c r="F225" s="30">
        <f t="shared" si="1"/>
        <v>1.33856165</v>
      </c>
      <c r="G225" s="33">
        <f>'regathered clean (EDUCATION REM'!G225-'regathered clean (EDUCATION REM'!E225</f>
        <v>101294</v>
      </c>
      <c r="H225" s="34">
        <f>('regathered clean (EDUCATION REM'!G225-'regathered clean (EDUCATION REM'!E225)/'regathered clean (EDUCATION REM'!E225</f>
        <v>0.08262881233</v>
      </c>
      <c r="I225" s="34">
        <f>('regathered clean (EDUCATION REM'!H225-'regathered clean (EDUCATION REM'!F225)/'regathered clean (EDUCATION REM'!F225</f>
        <v>0.04778431097</v>
      </c>
      <c r="J225" s="35">
        <f t="shared" si="2"/>
        <v>1.729203804</v>
      </c>
      <c r="K225" s="36">
        <f>'regathered clean (EDUCATION REM'!I225-'regathered clean (EDUCATION REM'!G225</f>
        <v>52107</v>
      </c>
      <c r="L225" s="37">
        <f>('regathered clean (EDUCATION REM'!I225-'regathered clean (EDUCATION REM'!G225)/'regathered clean (EDUCATION REM'!G225</f>
        <v>0.03926126406</v>
      </c>
      <c r="M225" s="37">
        <f>('regathered clean (EDUCATION REM'!J225-'regathered clean (EDUCATION REM'!H225)/'regathered clean (EDUCATION REM'!H225</f>
        <v>0.106082289</v>
      </c>
      <c r="N225" s="38">
        <f t="shared" si="3"/>
        <v>0.3701019692</v>
      </c>
      <c r="O225" s="39">
        <f>'regathered clean (EDUCATION REM'!K225-'regathered clean (EDUCATION REM'!I225</f>
        <v>0</v>
      </c>
      <c r="P225" s="40">
        <f>('regathered clean (EDUCATION REM'!K225-'regathered clean (EDUCATION REM'!I225)/'regathered clean (EDUCATION REM'!I225</f>
        <v>0</v>
      </c>
      <c r="Q225" s="40">
        <f>('regathered clean (EDUCATION REM'!L225-'regathered clean (EDUCATION REM'!J225)/'regathered clean (EDUCATION REM'!J225</f>
        <v>0</v>
      </c>
      <c r="R225" s="41" t="str">
        <f t="shared" si="4"/>
        <v>#DIV/0!</v>
      </c>
    </row>
    <row r="226">
      <c r="A226" s="27" t="str">
        <f>'regathered clean (EDUCATION REM'!A226</f>
        <v>me</v>
      </c>
      <c r="B226" s="27" t="str">
        <f>'regathered clean (EDUCATION REM'!B226</f>
        <v>lewiston</v>
      </c>
      <c r="C226" s="28">
        <f>'regathered clean (EDUCATION REM'!E226-'regathered clean (EDUCATION REM'!C226</f>
        <v>117782</v>
      </c>
      <c r="D226" s="29">
        <f>('regathered clean (EDUCATION REM'!E226-'regathered clean (EDUCATION REM'!C226)/'regathered clean (EDUCATION REM'!C226</f>
        <v>0.01923767633</v>
      </c>
      <c r="E226" s="29">
        <f>('regathered clean (EDUCATION REM'!F226-'regathered clean (EDUCATION REM'!D226)/'regathered clean (EDUCATION REM'!D226</f>
        <v>0.02102643845</v>
      </c>
      <c r="F226" s="30">
        <f t="shared" si="1"/>
        <v>0.914927955</v>
      </c>
      <c r="G226" s="31">
        <f>'regathered clean (EDUCATION REM'!G226-'regathered clean (EDUCATION REM'!E226</f>
        <v>742884</v>
      </c>
      <c r="H226" s="9">
        <f>('regathered clean (EDUCATION REM'!G226-'regathered clean (EDUCATION REM'!E226)/'regathered clean (EDUCATION REM'!E226</f>
        <v>0.1190472108</v>
      </c>
      <c r="I226" s="9">
        <f>('regathered clean (EDUCATION REM'!H226-'regathered clean (EDUCATION REM'!F226)/'regathered clean (EDUCATION REM'!F226</f>
        <v>0.06084182524</v>
      </c>
      <c r="J226" s="32">
        <f t="shared" si="2"/>
        <v>1.956667314</v>
      </c>
      <c r="K226" s="31">
        <f>'regathered clean (EDUCATION REM'!I226-'regathered clean (EDUCATION REM'!G226</f>
        <v>21504</v>
      </c>
      <c r="L226" s="9">
        <f>('regathered clean (EDUCATION REM'!I226-'regathered clean (EDUCATION REM'!G226)/'regathered clean (EDUCATION REM'!G226</f>
        <v>0.003079420965</v>
      </c>
      <c r="M226" s="9">
        <f>('regathered clean (EDUCATION REM'!J226-'regathered clean (EDUCATION REM'!H226)/'regathered clean (EDUCATION REM'!H226</f>
        <v>0.0162951191</v>
      </c>
      <c r="N226" s="32">
        <f t="shared" si="3"/>
        <v>0.1889781195</v>
      </c>
      <c r="O226" s="31">
        <f>'regathered clean (EDUCATION REM'!K226-'regathered clean (EDUCATION REM'!I226</f>
        <v>386156</v>
      </c>
      <c r="P226" s="9">
        <f>('regathered clean (EDUCATION REM'!K226-'regathered clean (EDUCATION REM'!I226)/'regathered clean (EDUCATION REM'!I226</f>
        <v>0.05512863982</v>
      </c>
      <c r="Q226" s="9">
        <f>('regathered clean (EDUCATION REM'!L226-'regathered clean (EDUCATION REM'!J226)/'regathered clean (EDUCATION REM'!J226</f>
        <v>0.008226537152</v>
      </c>
      <c r="R226" s="32">
        <f t="shared" si="4"/>
        <v>6.701317796</v>
      </c>
    </row>
    <row r="227">
      <c r="A227" s="27" t="str">
        <f>'regathered clean (EDUCATION REM'!A227</f>
        <v>me</v>
      </c>
      <c r="B227" s="27" t="str">
        <f>'regathered clean (EDUCATION REM'!B227</f>
        <v>portland</v>
      </c>
      <c r="C227" s="28">
        <f>'regathered clean (EDUCATION REM'!E227-'regathered clean (EDUCATION REM'!C227</f>
        <v>372304</v>
      </c>
      <c r="D227" s="29">
        <f>('regathered clean (EDUCATION REM'!E227-'regathered clean (EDUCATION REM'!C227)/'regathered clean (EDUCATION REM'!C227</f>
        <v>0.02257987766</v>
      </c>
      <c r="E227" s="29">
        <f>('regathered clean (EDUCATION REM'!F227-'regathered clean (EDUCATION REM'!D227)/'regathered clean (EDUCATION REM'!D227</f>
        <v>0.02722979715</v>
      </c>
      <c r="F227" s="30">
        <f t="shared" si="1"/>
        <v>0.8292341486</v>
      </c>
      <c r="G227" s="33">
        <f>'regathered clean (EDUCATION REM'!G227-'regathered clean (EDUCATION REM'!E227</f>
        <v>896927</v>
      </c>
      <c r="H227" s="34">
        <f>('regathered clean (EDUCATION REM'!G227-'regathered clean (EDUCATION REM'!E227)/'regathered clean (EDUCATION REM'!E227</f>
        <v>0.05319658307</v>
      </c>
      <c r="I227" s="34">
        <f>('regathered clean (EDUCATION REM'!H227-'regathered clean (EDUCATION REM'!F227)/'regathered clean (EDUCATION REM'!F227</f>
        <v>0.01462164097</v>
      </c>
      <c r="J227" s="35">
        <f t="shared" si="2"/>
        <v>3.638208816</v>
      </c>
      <c r="K227" s="36">
        <f>'regathered clean (EDUCATION REM'!I227-'regathered clean (EDUCATION REM'!G227</f>
        <v>-561711</v>
      </c>
      <c r="L227" s="37">
        <f>('regathered clean (EDUCATION REM'!I227-'regathered clean (EDUCATION REM'!G227)/'regathered clean (EDUCATION REM'!G227</f>
        <v>-0.03163225312</v>
      </c>
      <c r="M227" s="37">
        <f>('regathered clean (EDUCATION REM'!J227-'regathered clean (EDUCATION REM'!H227)/'regathered clean (EDUCATION REM'!H227</f>
        <v>-0.02222980407</v>
      </c>
      <c r="N227" s="38">
        <f t="shared" si="3"/>
        <v>1.422965898</v>
      </c>
      <c r="O227" s="39">
        <f>'regathered clean (EDUCATION REM'!K227-'regathered clean (EDUCATION REM'!I227</f>
        <v>-2145966</v>
      </c>
      <c r="P227" s="40">
        <f>('regathered clean (EDUCATION REM'!K227-'regathered clean (EDUCATION REM'!I227)/'regathered clean (EDUCATION REM'!I227</f>
        <v>-0.1247957281</v>
      </c>
      <c r="Q227" s="40">
        <f>('regathered clean (EDUCATION REM'!L227-'regathered clean (EDUCATION REM'!J227)/'regathered clean (EDUCATION REM'!J227</f>
        <v>0.04701979167</v>
      </c>
      <c r="R227" s="41">
        <f t="shared" si="4"/>
        <v>-2.654110612</v>
      </c>
    </row>
    <row r="228">
      <c r="A228" s="27" t="str">
        <f>'regathered clean (EDUCATION REM'!A228</f>
        <v>me</v>
      </c>
      <c r="B228" s="27" t="str">
        <f>'regathered clean (EDUCATION REM'!B228</f>
        <v>presque isle</v>
      </c>
      <c r="C228" s="28">
        <f>'regathered clean (EDUCATION REM'!E228-'regathered clean (EDUCATION REM'!C228</f>
        <v>-11482</v>
      </c>
      <c r="D228" s="29">
        <f>('regathered clean (EDUCATION REM'!E228-'regathered clean (EDUCATION REM'!C228)/'regathered clean (EDUCATION REM'!C228</f>
        <v>-0.009445720016</v>
      </c>
      <c r="E228" s="29">
        <f>('regathered clean (EDUCATION REM'!F228-'regathered clean (EDUCATION REM'!D228)/'regathered clean (EDUCATION REM'!D228</f>
        <v>-0.06711867846</v>
      </c>
      <c r="F228" s="30">
        <f t="shared" si="1"/>
        <v>0.140731615</v>
      </c>
      <c r="G228" s="31">
        <f>'regathered clean (EDUCATION REM'!G228-'regathered clean (EDUCATION REM'!E228</f>
        <v>73586</v>
      </c>
      <c r="H228" s="9">
        <f>('regathered clean (EDUCATION REM'!G228-'regathered clean (EDUCATION REM'!E228)/'regathered clean (EDUCATION REM'!E228</f>
        <v>0.06111311815</v>
      </c>
      <c r="I228" s="9">
        <f>('regathered clean (EDUCATION REM'!H228-'regathered clean (EDUCATION REM'!F228)/'regathered clean (EDUCATION REM'!F228</f>
        <v>0.07026822549</v>
      </c>
      <c r="J228" s="32">
        <f t="shared" si="2"/>
        <v>0.869711989</v>
      </c>
      <c r="K228" s="31">
        <f>'regathered clean (EDUCATION REM'!I228-'regathered clean (EDUCATION REM'!G228</f>
        <v>20902</v>
      </c>
      <c r="L228" s="9">
        <f>('regathered clean (EDUCATION REM'!I228-'regathered clean (EDUCATION REM'!G228)/'regathered clean (EDUCATION REM'!G228</f>
        <v>0.016359326</v>
      </c>
      <c r="M228" s="9">
        <f>('regathered clean (EDUCATION REM'!J228-'regathered clean (EDUCATION REM'!H228)/'regathered clean (EDUCATION REM'!H228</f>
        <v>-0.0008165034747</v>
      </c>
      <c r="N228" s="32">
        <f t="shared" si="3"/>
        <v>-20.03583145</v>
      </c>
      <c r="O228" s="31">
        <f>'regathered clean (EDUCATION REM'!K228-'regathered clean (EDUCATION REM'!I228</f>
        <v>152692</v>
      </c>
      <c r="P228" s="9">
        <f>('regathered clean (EDUCATION REM'!K228-'regathered clean (EDUCATION REM'!I228)/'regathered clean (EDUCATION REM'!I228</f>
        <v>0.1175835507</v>
      </c>
      <c r="Q228" s="9">
        <f>('regathered clean (EDUCATION REM'!L228-'regathered clean (EDUCATION REM'!J228)/'regathered clean (EDUCATION REM'!J228</f>
        <v>0.03736498266</v>
      </c>
      <c r="R228" s="32">
        <f t="shared" si="4"/>
        <v>3.146891616</v>
      </c>
    </row>
    <row r="229">
      <c r="A229" s="27" t="str">
        <f>'regathered clean (EDUCATION REM'!A229</f>
        <v>ME</v>
      </c>
      <c r="B229" s="27" t="str">
        <f>'regathered clean (EDUCATION REM'!B229</f>
        <v>Waterville</v>
      </c>
      <c r="C229" s="28">
        <f>'regathered clean (EDUCATION REM'!E229-'regathered clean (EDUCATION REM'!C229</f>
        <v>166987</v>
      </c>
      <c r="D229" s="29">
        <f>('regathered clean (EDUCATION REM'!E229-'regathered clean (EDUCATION REM'!C229)/'regathered clean (EDUCATION REM'!C229</f>
        <v>0.04360153761</v>
      </c>
      <c r="E229" s="29">
        <f>('regathered clean (EDUCATION REM'!F229-'regathered clean (EDUCATION REM'!D229)/'regathered clean (EDUCATION REM'!D229</f>
        <v>0.1034825804</v>
      </c>
      <c r="F229" s="30">
        <f t="shared" si="1"/>
        <v>0.4213418088</v>
      </c>
      <c r="G229" s="33">
        <f>'regathered clean (EDUCATION REM'!G229-'regathered clean (EDUCATION REM'!E229</f>
        <v>116483</v>
      </c>
      <c r="H229" s="34">
        <f>('regathered clean (EDUCATION REM'!G229-'regathered clean (EDUCATION REM'!E229)/'regathered clean (EDUCATION REM'!E229</f>
        <v>0.02914385379</v>
      </c>
      <c r="I229" s="34">
        <f>('regathered clean (EDUCATION REM'!H229-'regathered clean (EDUCATION REM'!F229)/'regathered clean (EDUCATION REM'!F229</f>
        <v>0.04199017116</v>
      </c>
      <c r="J229" s="35">
        <f t="shared" si="2"/>
        <v>0.6940637055</v>
      </c>
      <c r="K229" s="36">
        <f>'regathered clean (EDUCATION REM'!I229-'regathered clean (EDUCATION REM'!G229</f>
        <v>213625</v>
      </c>
      <c r="L229" s="37">
        <f>('regathered clean (EDUCATION REM'!I229-'regathered clean (EDUCATION REM'!G229)/'regathered clean (EDUCATION REM'!G229</f>
        <v>0.05193503435</v>
      </c>
      <c r="M229" s="37">
        <f>('regathered clean (EDUCATION REM'!J229-'regathered clean (EDUCATION REM'!H229)/'regathered clean (EDUCATION REM'!H229</f>
        <v>0.07119518931</v>
      </c>
      <c r="N229" s="38">
        <f t="shared" si="3"/>
        <v>0.7294739273</v>
      </c>
      <c r="O229" s="39">
        <f>'regathered clean (EDUCATION REM'!K229-'regathered clean (EDUCATION REM'!I229</f>
        <v>-4326937</v>
      </c>
      <c r="P229" s="40">
        <f>('regathered clean (EDUCATION REM'!K229-'regathered clean (EDUCATION REM'!I229)/'regathered clean (EDUCATION REM'!I229</f>
        <v>-1</v>
      </c>
      <c r="Q229" s="40">
        <f>('regathered clean (EDUCATION REM'!L229-'regathered clean (EDUCATION REM'!J229)/'regathered clean (EDUCATION REM'!J229</f>
        <v>-1</v>
      </c>
      <c r="R229" s="41">
        <f t="shared" si="4"/>
        <v>1</v>
      </c>
    </row>
    <row r="230">
      <c r="A230" s="27" t="str">
        <f>'regathered clean (EDUCATION REM'!A230</f>
        <v>MI</v>
      </c>
      <c r="B230" s="27" t="str">
        <f>'regathered clean (EDUCATION REM'!B230</f>
        <v>Ann Arbor</v>
      </c>
      <c r="C230" s="28">
        <f>'regathered clean (EDUCATION REM'!E230-'regathered clean (EDUCATION REM'!C230</f>
        <v>2627364</v>
      </c>
      <c r="D230" s="29">
        <f>('regathered clean (EDUCATION REM'!E230-'regathered clean (EDUCATION REM'!C230)/'regathered clean (EDUCATION REM'!C230</f>
        <v>0.1002015614</v>
      </c>
      <c r="E230" s="29">
        <f>('regathered clean (EDUCATION REM'!F230-'regathered clean (EDUCATION REM'!D230)/'regathered clean (EDUCATION REM'!D230</f>
        <v>0.03103989556</v>
      </c>
      <c r="F230" s="30">
        <f t="shared" si="1"/>
        <v>3.22815395</v>
      </c>
      <c r="G230" s="31">
        <f>'regathered clean (EDUCATION REM'!G230-'regathered clean (EDUCATION REM'!E230</f>
        <v>803429</v>
      </c>
      <c r="H230" s="9">
        <f>('regathered clean (EDUCATION REM'!G230-'regathered clean (EDUCATION REM'!E230)/'regathered clean (EDUCATION REM'!E230</f>
        <v>0.0278502752</v>
      </c>
      <c r="I230" s="9">
        <f>('regathered clean (EDUCATION REM'!H230-'regathered clean (EDUCATION REM'!F230)/'regathered clean (EDUCATION REM'!F230</f>
        <v>0.035760679</v>
      </c>
      <c r="J230" s="32">
        <f t="shared" si="2"/>
        <v>0.7787960402</v>
      </c>
      <c r="K230" s="31">
        <f>'regathered clean (EDUCATION REM'!I230-'regathered clean (EDUCATION REM'!G230</f>
        <v>1896584</v>
      </c>
      <c r="L230" s="9">
        <f>('regathered clean (EDUCATION REM'!I230-'regathered clean (EDUCATION REM'!G230)/'regathered clean (EDUCATION REM'!G230</f>
        <v>0.0639623208</v>
      </c>
      <c r="M230" s="9">
        <f>('regathered clean (EDUCATION REM'!J230-'regathered clean (EDUCATION REM'!H230)/'regathered clean (EDUCATION REM'!H230</f>
        <v>0.0240447299</v>
      </c>
      <c r="N230" s="32">
        <f t="shared" si="3"/>
        <v>2.660138878</v>
      </c>
      <c r="O230" s="31">
        <f>'regathered clean (EDUCATION REM'!K230-'regathered clean (EDUCATION REM'!I230</f>
        <v>-303222</v>
      </c>
      <c r="P230" s="9">
        <f>('regathered clean (EDUCATION REM'!K230-'regathered clean (EDUCATION REM'!I230)/'regathered clean (EDUCATION REM'!I230</f>
        <v>-0.009611398647</v>
      </c>
      <c r="Q230" s="9">
        <f>('regathered clean (EDUCATION REM'!L230-'regathered clean (EDUCATION REM'!J230)/'regathered clean (EDUCATION REM'!J230</f>
        <v>0.03273223516</v>
      </c>
      <c r="R230" s="32">
        <f t="shared" si="4"/>
        <v>-0.2936371011</v>
      </c>
    </row>
    <row r="231">
      <c r="A231" s="27" t="str">
        <f>'regathered clean (EDUCATION REM'!A231</f>
        <v>mi</v>
      </c>
      <c r="B231" s="27" t="str">
        <f>'regathered clean (EDUCATION REM'!B231</f>
        <v>auburn hills</v>
      </c>
      <c r="C231" s="28">
        <f>'regathered clean (EDUCATION REM'!E231-'regathered clean (EDUCATION REM'!C231</f>
        <v>-1089876</v>
      </c>
      <c r="D231" s="29">
        <f>('regathered clean (EDUCATION REM'!E231-'regathered clean (EDUCATION REM'!C231)/'regathered clean (EDUCATION REM'!C231</f>
        <v>-0.1135141469</v>
      </c>
      <c r="E231" s="29">
        <f>('regathered clean (EDUCATION REM'!F231-'regathered clean (EDUCATION REM'!D231)/'regathered clean (EDUCATION REM'!D231</f>
        <v>0.2517328365</v>
      </c>
      <c r="F231" s="30">
        <f t="shared" si="1"/>
        <v>-0.4509310285</v>
      </c>
      <c r="G231" s="33">
        <f>'regathered clean (EDUCATION REM'!G231-'regathered clean (EDUCATION REM'!E231</f>
        <v>594215</v>
      </c>
      <c r="H231" s="34">
        <f>('regathered clean (EDUCATION REM'!G231-'regathered clean (EDUCATION REM'!E231)/'regathered clean (EDUCATION REM'!E231</f>
        <v>0.06981435045</v>
      </c>
      <c r="I231" s="34">
        <f>('regathered clean (EDUCATION REM'!H231-'regathered clean (EDUCATION REM'!F231)/'regathered clean (EDUCATION REM'!F231</f>
        <v>0.1986579601</v>
      </c>
      <c r="J231" s="35">
        <f t="shared" si="2"/>
        <v>0.3514299171</v>
      </c>
      <c r="K231" s="36">
        <f>'regathered clean (EDUCATION REM'!I231-'regathered clean (EDUCATION REM'!G231</f>
        <v>1385511</v>
      </c>
      <c r="L231" s="37">
        <f>('regathered clean (EDUCATION REM'!I231-'regathered clean (EDUCATION REM'!G231)/'regathered clean (EDUCATION REM'!G231</f>
        <v>0.1521607534</v>
      </c>
      <c r="M231" s="37">
        <f>('regathered clean (EDUCATION REM'!J231-'regathered clean (EDUCATION REM'!H231)/'regathered clean (EDUCATION REM'!H231</f>
        <v>-0.1410234289</v>
      </c>
      <c r="N231" s="38">
        <f t="shared" si="3"/>
        <v>-1.078974994</v>
      </c>
      <c r="O231" s="39">
        <f>'regathered clean (EDUCATION REM'!K231-'regathered clean (EDUCATION REM'!I231</f>
        <v>501930</v>
      </c>
      <c r="P231" s="40">
        <f>('regathered clean (EDUCATION REM'!K231-'regathered clean (EDUCATION REM'!I231)/'regathered clean (EDUCATION REM'!I231</f>
        <v>0.04784347853</v>
      </c>
      <c r="Q231" s="40">
        <f>('regathered clean (EDUCATION REM'!L231-'regathered clean (EDUCATION REM'!J231)/'regathered clean (EDUCATION REM'!J231</f>
        <v>0.04466603382</v>
      </c>
      <c r="R231" s="41">
        <f t="shared" si="4"/>
        <v>1.07113783</v>
      </c>
    </row>
    <row r="232">
      <c r="A232" s="27" t="str">
        <f>'regathered clean (EDUCATION REM'!A232</f>
        <v>mi</v>
      </c>
      <c r="B232" s="27" t="str">
        <f>'regathered clean (EDUCATION REM'!B232</f>
        <v>battle creek</v>
      </c>
      <c r="C232" s="28">
        <f>'regathered clean (EDUCATION REM'!E232-'regathered clean (EDUCATION REM'!C232</f>
        <v>519663</v>
      </c>
      <c r="D232" s="29">
        <f>('regathered clean (EDUCATION REM'!E232-'regathered clean (EDUCATION REM'!C232)/'regathered clean (EDUCATION REM'!C232</f>
        <v>0.02757082711</v>
      </c>
      <c r="E232" s="29">
        <f>('regathered clean (EDUCATION REM'!F232-'regathered clean (EDUCATION REM'!D232)/'regathered clean (EDUCATION REM'!D232</f>
        <v>0.0400235949</v>
      </c>
      <c r="F232" s="30">
        <f t="shared" si="1"/>
        <v>0.6888643356</v>
      </c>
      <c r="G232" s="31">
        <f>'regathered clean (EDUCATION REM'!G232-'regathered clean (EDUCATION REM'!E232</f>
        <v>-619512</v>
      </c>
      <c r="H232" s="9">
        <f>('regathered clean (EDUCATION REM'!G232-'regathered clean (EDUCATION REM'!E232)/'regathered clean (EDUCATION REM'!E232</f>
        <v>-0.03198644359</v>
      </c>
      <c r="I232" s="9">
        <f>('regathered clean (EDUCATION REM'!H232-'regathered clean (EDUCATION REM'!F232)/'regathered clean (EDUCATION REM'!F232</f>
        <v>-0.02971284352</v>
      </c>
      <c r="J232" s="32">
        <f t="shared" si="2"/>
        <v>1.076519101</v>
      </c>
      <c r="K232" s="31">
        <f>'regathered clean (EDUCATION REM'!I232-'regathered clean (EDUCATION REM'!G232</f>
        <v>943362</v>
      </c>
      <c r="L232" s="9">
        <f>('regathered clean (EDUCATION REM'!I232-'regathered clean (EDUCATION REM'!G232)/'regathered clean (EDUCATION REM'!G232</f>
        <v>0.05031681831</v>
      </c>
      <c r="M232" s="9">
        <f>('regathered clean (EDUCATION REM'!J232-'regathered clean (EDUCATION REM'!H232)/'regathered clean (EDUCATION REM'!H232</f>
        <v>0.01235246627</v>
      </c>
      <c r="N232" s="32">
        <f t="shared" si="3"/>
        <v>4.073422845</v>
      </c>
      <c r="O232" s="31">
        <f>'regathered clean (EDUCATION REM'!K232-'regathered clean (EDUCATION REM'!I232</f>
        <v>346303</v>
      </c>
      <c r="P232" s="9">
        <f>('regathered clean (EDUCATION REM'!K232-'regathered clean (EDUCATION REM'!I232)/'regathered clean (EDUCATION REM'!I232</f>
        <v>0.01758614815</v>
      </c>
      <c r="Q232" s="9">
        <f>('regathered clean (EDUCATION REM'!L232-'regathered clean (EDUCATION REM'!J232)/'regathered clean (EDUCATION REM'!J232</f>
        <v>-0.02225398089</v>
      </c>
      <c r="R232" s="32">
        <f t="shared" si="4"/>
        <v>-0.7902472926</v>
      </c>
    </row>
    <row r="233">
      <c r="A233" s="27" t="str">
        <f>'regathered clean (EDUCATION REM'!A233</f>
        <v>mi</v>
      </c>
      <c r="B233" s="27" t="str">
        <f>'regathered clean (EDUCATION REM'!B233</f>
        <v>detroit</v>
      </c>
      <c r="C233" s="28">
        <f>'regathered clean (EDUCATION REM'!E233-'regathered clean (EDUCATION REM'!C233</f>
        <v>-1814211</v>
      </c>
      <c r="D233" s="29">
        <f>('regathered clean (EDUCATION REM'!E233-'regathered clean (EDUCATION REM'!C233)/'regathered clean (EDUCATION REM'!C233</f>
        <v>-0.005800715736</v>
      </c>
      <c r="E233" s="29">
        <f>('regathered clean (EDUCATION REM'!F233-'regathered clean (EDUCATION REM'!D233)/'regathered clean (EDUCATION REM'!D233</f>
        <v>-0.002677299335</v>
      </c>
      <c r="F233" s="30">
        <f t="shared" si="1"/>
        <v>2.166629506</v>
      </c>
      <c r="G233" s="33">
        <f>'regathered clean (EDUCATION REM'!G233-'regathered clean (EDUCATION REM'!E233</f>
        <v>6057806</v>
      </c>
      <c r="H233" s="34">
        <f>('regathered clean (EDUCATION REM'!G233-'regathered clean (EDUCATION REM'!E233)/'regathered clean (EDUCATION REM'!E233</f>
        <v>0.01948209705</v>
      </c>
      <c r="I233" s="34">
        <f>('regathered clean (EDUCATION REM'!H233-'regathered clean (EDUCATION REM'!F233)/'regathered clean (EDUCATION REM'!F233</f>
        <v>0.06429074952</v>
      </c>
      <c r="J233" s="35">
        <f t="shared" si="2"/>
        <v>0.3030311078</v>
      </c>
      <c r="K233" s="36">
        <f>'regathered clean (EDUCATION REM'!I233-'regathered clean (EDUCATION REM'!G233</f>
        <v>11700000</v>
      </c>
      <c r="L233" s="37">
        <f>('regathered clean (EDUCATION REM'!I233-'regathered clean (EDUCATION REM'!G233)/'regathered clean (EDUCATION REM'!G233</f>
        <v>0.03690851735</v>
      </c>
      <c r="M233" s="37">
        <f>('regathered clean (EDUCATION REM'!J233-'regathered clean (EDUCATION REM'!H233)/'regathered clean (EDUCATION REM'!H233</f>
        <v>0.1366804609</v>
      </c>
      <c r="N233" s="38">
        <f t="shared" si="3"/>
        <v>0.2700350665</v>
      </c>
      <c r="O233" s="39">
        <f>'regathered clean (EDUCATION REM'!K233-'regathered clean (EDUCATION REM'!I233</f>
        <v>-2440895</v>
      </c>
      <c r="P233" s="40">
        <f>('regathered clean (EDUCATION REM'!K233-'regathered clean (EDUCATION REM'!I233)/'regathered clean (EDUCATION REM'!I233</f>
        <v>-0.007425905081</v>
      </c>
      <c r="Q233" s="40">
        <f>('regathered clean (EDUCATION REM'!L233-'regathered clean (EDUCATION REM'!J233)/'regathered clean (EDUCATION REM'!J233</f>
        <v>-0.1223276993</v>
      </c>
      <c r="R233" s="41">
        <f t="shared" si="4"/>
        <v>0.06070501712</v>
      </c>
    </row>
    <row r="234">
      <c r="A234" s="27" t="str">
        <f>'regathered clean (EDUCATION REM'!A234</f>
        <v>mi</v>
      </c>
      <c r="B234" s="27" t="str">
        <f>'regathered clean (EDUCATION REM'!B234</f>
        <v>east lansing</v>
      </c>
      <c r="C234" s="28">
        <f>'regathered clean (EDUCATION REM'!E234-'regathered clean (EDUCATION REM'!C234</f>
        <v>230325</v>
      </c>
      <c r="D234" s="29">
        <f>('regathered clean (EDUCATION REM'!E234-'regathered clean (EDUCATION REM'!C234)/'regathered clean (EDUCATION REM'!C234</f>
        <v>0.0200955723</v>
      </c>
      <c r="E234" s="29">
        <f>('regathered clean (EDUCATION REM'!F234-'regathered clean (EDUCATION REM'!D234)/'regathered clean (EDUCATION REM'!D234</f>
        <v>0.03868211511</v>
      </c>
      <c r="F234" s="30">
        <f t="shared" si="1"/>
        <v>0.5195055193</v>
      </c>
      <c r="G234" s="31">
        <f>'regathered clean (EDUCATION REM'!G234-'regathered clean (EDUCATION REM'!E234</f>
        <v>934755</v>
      </c>
      <c r="H234" s="9">
        <f>('regathered clean (EDUCATION REM'!G234-'regathered clean (EDUCATION REM'!E234)/'regathered clean (EDUCATION REM'!E234</f>
        <v>0.07994958862</v>
      </c>
      <c r="I234" s="9">
        <f>('regathered clean (EDUCATION REM'!H234-'regathered clean (EDUCATION REM'!F234)/'regathered clean (EDUCATION REM'!F234</f>
        <v>0.07508916218</v>
      </c>
      <c r="J234" s="32">
        <f t="shared" si="2"/>
        <v>1.064728735</v>
      </c>
      <c r="K234" s="31">
        <f>'regathered clean (EDUCATION REM'!I234-'regathered clean (EDUCATION REM'!G234</f>
        <v>729190</v>
      </c>
      <c r="L234" s="9">
        <f>('regathered clean (EDUCATION REM'!I234-'regathered clean (EDUCATION REM'!G234)/'regathered clean (EDUCATION REM'!G234</f>
        <v>0.05775048786</v>
      </c>
      <c r="M234" s="9">
        <f>('regathered clean (EDUCATION REM'!J234-'regathered clean (EDUCATION REM'!H234)/'regathered clean (EDUCATION REM'!H234</f>
        <v>0.06376978191</v>
      </c>
      <c r="N234" s="32">
        <f t="shared" si="3"/>
        <v>0.9056089912</v>
      </c>
      <c r="O234" s="31">
        <f>'regathered clean (EDUCATION REM'!K234-'regathered clean (EDUCATION REM'!I234</f>
        <v>-797880</v>
      </c>
      <c r="P234" s="9">
        <f>('regathered clean (EDUCATION REM'!K234-'regathered clean (EDUCATION REM'!I234)/'regathered clean (EDUCATION REM'!I234</f>
        <v>-0.05974056118</v>
      </c>
      <c r="Q234" s="9">
        <f>('regathered clean (EDUCATION REM'!L234-'regathered clean (EDUCATION REM'!J234)/'regathered clean (EDUCATION REM'!J234</f>
        <v>-0.02890057404</v>
      </c>
      <c r="R234" s="32">
        <f t="shared" si="4"/>
        <v>2.067106387</v>
      </c>
    </row>
    <row r="235">
      <c r="A235" s="27" t="str">
        <f>'regathered clean (EDUCATION REM'!A235</f>
        <v>mi</v>
      </c>
      <c r="B235" s="27" t="str">
        <f>'regathered clean (EDUCATION REM'!B235</f>
        <v>flint</v>
      </c>
      <c r="C235" s="28">
        <f>'regathered clean (EDUCATION REM'!E235-'regathered clean (EDUCATION REM'!C235</f>
        <v>2755737</v>
      </c>
      <c r="D235" s="29">
        <f>('regathered clean (EDUCATION REM'!E235-'regathered clean (EDUCATION REM'!C235)/'regathered clean (EDUCATION REM'!C235</f>
        <v>0.1342366791</v>
      </c>
      <c r="E235" s="29">
        <f>('regathered clean (EDUCATION REM'!F235-'regathered clean (EDUCATION REM'!D235)/'regathered clean (EDUCATION REM'!D235</f>
        <v>0.1003587085</v>
      </c>
      <c r="F235" s="30">
        <f t="shared" si="1"/>
        <v>1.337568819</v>
      </c>
      <c r="G235" s="33">
        <f>'regathered clean (EDUCATION REM'!G235-'regathered clean (EDUCATION REM'!E235</f>
        <v>1523260</v>
      </c>
      <c r="H235" s="34">
        <f>('regathered clean (EDUCATION REM'!G235-'regathered clean (EDUCATION REM'!E235)/'regathered clean (EDUCATION REM'!E235</f>
        <v>0.06541898216</v>
      </c>
      <c r="I235" s="34">
        <f>('regathered clean (EDUCATION REM'!H235-'regathered clean (EDUCATION REM'!F235)/'regathered clean (EDUCATION REM'!F235</f>
        <v>0.05126779975</v>
      </c>
      <c r="J235" s="35">
        <f t="shared" si="2"/>
        <v>1.276024766</v>
      </c>
      <c r="K235" s="36">
        <f>'regathered clean (EDUCATION REM'!I235-'regathered clean (EDUCATION REM'!G235</f>
        <v>5024586</v>
      </c>
      <c r="L235" s="37">
        <f>('regathered clean (EDUCATION REM'!I235-'regathered clean (EDUCATION REM'!G235)/'regathered clean (EDUCATION REM'!G235</f>
        <v>0.2025394371</v>
      </c>
      <c r="M235" s="37">
        <f>('regathered clean (EDUCATION REM'!J235-'regathered clean (EDUCATION REM'!H235)/'regathered clean (EDUCATION REM'!H235</f>
        <v>0.2508412878</v>
      </c>
      <c r="N235" s="38">
        <f t="shared" si="3"/>
        <v>0.8074405887</v>
      </c>
      <c r="O235" s="39">
        <f>'regathered clean (EDUCATION REM'!K235-'regathered clean (EDUCATION REM'!I235</f>
        <v>-1778521</v>
      </c>
      <c r="P235" s="40">
        <f>('regathered clean (EDUCATION REM'!K235-'regathered clean (EDUCATION REM'!I235)/'regathered clean (EDUCATION REM'!I235</f>
        <v>-0.05961684437</v>
      </c>
      <c r="Q235" s="40">
        <f>('regathered clean (EDUCATION REM'!L235-'regathered clean (EDUCATION REM'!J235)/'regathered clean (EDUCATION REM'!J235</f>
        <v>-0.02566329874</v>
      </c>
      <c r="R235" s="41">
        <f t="shared" si="4"/>
        <v>2.323039021</v>
      </c>
    </row>
    <row r="236">
      <c r="A236" s="27" t="str">
        <f>'regathered clean (EDUCATION REM'!A236</f>
        <v>mi</v>
      </c>
      <c r="B236" s="27" t="str">
        <f>'regathered clean (EDUCATION REM'!B236</f>
        <v>grand rapids</v>
      </c>
      <c r="C236" s="28">
        <f>'regathered clean (EDUCATION REM'!E236-'regathered clean (EDUCATION REM'!C236</f>
        <v>2940204</v>
      </c>
      <c r="D236" s="29">
        <f>('regathered clean (EDUCATION REM'!E236-'regathered clean (EDUCATION REM'!C236)/'regathered clean (EDUCATION REM'!C236</f>
        <v>0.05789241913</v>
      </c>
      <c r="E236" s="29">
        <f>('regathered clean (EDUCATION REM'!F236-'regathered clean (EDUCATION REM'!D236)/'regathered clean (EDUCATION REM'!D236</f>
        <v>0.04062949839</v>
      </c>
      <c r="F236" s="30">
        <f t="shared" si="1"/>
        <v>1.424886386</v>
      </c>
      <c r="G236" s="31">
        <f>'regathered clean (EDUCATION REM'!G236-'regathered clean (EDUCATION REM'!E236</f>
        <v>2472529</v>
      </c>
      <c r="H236" s="9">
        <f>('regathered clean (EDUCATION REM'!G236-'regathered clean (EDUCATION REM'!E236)/'regathered clean (EDUCATION REM'!E236</f>
        <v>0.04601973597</v>
      </c>
      <c r="I236" s="9">
        <f>('regathered clean (EDUCATION REM'!H236-'regathered clean (EDUCATION REM'!F236)/'regathered clean (EDUCATION REM'!F236</f>
        <v>0.03608001738</v>
      </c>
      <c r="J236" s="32">
        <f t="shared" si="2"/>
        <v>1.275490959</v>
      </c>
      <c r="K236" s="31">
        <f>'regathered clean (EDUCATION REM'!I236-'regathered clean (EDUCATION REM'!G236</f>
        <v>-1054140</v>
      </c>
      <c r="L236" s="9">
        <f>('regathered clean (EDUCATION REM'!I236-'regathered clean (EDUCATION REM'!G236)/'regathered clean (EDUCATION REM'!G236</f>
        <v>-0.01875690346</v>
      </c>
      <c r="M236" s="9">
        <f>('regathered clean (EDUCATION REM'!J236-'regathered clean (EDUCATION REM'!H236)/'regathered clean (EDUCATION REM'!H236</f>
        <v>-0.03341403384</v>
      </c>
      <c r="N236" s="32">
        <f t="shared" si="3"/>
        <v>0.5613480714</v>
      </c>
      <c r="O236" s="31">
        <f>'regathered clean (EDUCATION REM'!K236-'regathered clean (EDUCATION REM'!I236</f>
        <v>7172258</v>
      </c>
      <c r="P236" s="9">
        <f>('regathered clean (EDUCATION REM'!K236-'regathered clean (EDUCATION REM'!I236)/'regathered clean (EDUCATION REM'!I236</f>
        <v>0.1300595177</v>
      </c>
      <c r="Q236" s="9">
        <f>('regathered clean (EDUCATION REM'!L236-'regathered clean (EDUCATION REM'!J236)/'regathered clean (EDUCATION REM'!J236</f>
        <v>0.09141858843</v>
      </c>
      <c r="R236" s="32">
        <f t="shared" si="4"/>
        <v>1.422681316</v>
      </c>
    </row>
    <row r="237">
      <c r="A237" s="27" t="str">
        <f>'regathered clean (EDUCATION REM'!A237</f>
        <v>mi</v>
      </c>
      <c r="B237" s="27" t="str">
        <f>'regathered clean (EDUCATION REM'!B237</f>
        <v>kalamazoo</v>
      </c>
      <c r="C237" s="28">
        <f>'regathered clean (EDUCATION REM'!E237-'regathered clean (EDUCATION REM'!C237</f>
        <v>828339</v>
      </c>
      <c r="D237" s="29">
        <f>('regathered clean (EDUCATION REM'!E237-'regathered clean (EDUCATION REM'!C237)/'regathered clean (EDUCATION REM'!C237</f>
        <v>0.02727254589</v>
      </c>
      <c r="E237" s="29">
        <f>('regathered clean (EDUCATION REM'!F237-'regathered clean (EDUCATION REM'!D237)/'regathered clean (EDUCATION REM'!D237</f>
        <v>0.07251459411</v>
      </c>
      <c r="F237" s="30">
        <f t="shared" si="1"/>
        <v>0.3760973391</v>
      </c>
      <c r="G237" s="33">
        <f>'regathered clean (EDUCATION REM'!G237-'regathered clean (EDUCATION REM'!E237</f>
        <v>1280653</v>
      </c>
      <c r="H237" s="34">
        <f>('regathered clean (EDUCATION REM'!G237-'regathered clean (EDUCATION REM'!E237)/'regathered clean (EDUCATION REM'!E237</f>
        <v>0.04104529311</v>
      </c>
      <c r="I237" s="34">
        <f>('regathered clean (EDUCATION REM'!H237-'regathered clean (EDUCATION REM'!F237)/'regathered clean (EDUCATION REM'!F237</f>
        <v>0.2216503549</v>
      </c>
      <c r="J237" s="35">
        <f t="shared" si="2"/>
        <v>0.1851803627</v>
      </c>
      <c r="K237" s="36">
        <f>'regathered clean (EDUCATION REM'!I237-'regathered clean (EDUCATION REM'!G237</f>
        <v>-61939</v>
      </c>
      <c r="L237" s="37">
        <f>('regathered clean (EDUCATION REM'!I237-'regathered clean (EDUCATION REM'!G237)/'regathered clean (EDUCATION REM'!G237</f>
        <v>-0.001906893572</v>
      </c>
      <c r="M237" s="37">
        <f>('regathered clean (EDUCATION REM'!J237-'regathered clean (EDUCATION REM'!H237)/'regathered clean (EDUCATION REM'!H237</f>
        <v>0.01032362764</v>
      </c>
      <c r="N237" s="38">
        <f t="shared" si="3"/>
        <v>-0.1847115798</v>
      </c>
      <c r="O237" s="39">
        <f>'regathered clean (EDUCATION REM'!K237-'regathered clean (EDUCATION REM'!I237</f>
        <v>487373</v>
      </c>
      <c r="P237" s="40">
        <f>('regathered clean (EDUCATION REM'!K237-'regathered clean (EDUCATION REM'!I237)/'regathered clean (EDUCATION REM'!I237</f>
        <v>0.01503324292</v>
      </c>
      <c r="Q237" s="40">
        <f>('regathered clean (EDUCATION REM'!L237-'regathered clean (EDUCATION REM'!J237)/'regathered clean (EDUCATION REM'!J237</f>
        <v>0.06939723822</v>
      </c>
      <c r="R237" s="41">
        <f t="shared" si="4"/>
        <v>0.2166259538</v>
      </c>
    </row>
    <row r="238">
      <c r="A238" s="27" t="str">
        <f>'regathered clean (EDUCATION REM'!A238</f>
        <v>mi</v>
      </c>
      <c r="B238" s="27" t="str">
        <f>'regathered clean (EDUCATION REM'!B238</f>
        <v>lansing</v>
      </c>
      <c r="C238" s="28">
        <f>'regathered clean (EDUCATION REM'!E238-'regathered clean (EDUCATION REM'!C238</f>
        <v>1898300</v>
      </c>
      <c r="D238" s="29">
        <f>('regathered clean (EDUCATION REM'!E238-'regathered clean (EDUCATION REM'!C238)/'regathered clean (EDUCATION REM'!C238</f>
        <v>0.04596924567</v>
      </c>
      <c r="E238" s="29">
        <f>('regathered clean (EDUCATION REM'!F238-'regathered clean (EDUCATION REM'!D238)/'regathered clean (EDUCATION REM'!D238</f>
        <v>0.04562086415</v>
      </c>
      <c r="F238" s="30">
        <f t="shared" si="1"/>
        <v>1.007636452</v>
      </c>
      <c r="G238" s="31">
        <f>'regathered clean (EDUCATION REM'!G238-'regathered clean (EDUCATION REM'!E238</f>
        <v>1666482</v>
      </c>
      <c r="H238" s="9">
        <f>('regathered clean (EDUCATION REM'!G238-'regathered clean (EDUCATION REM'!E238)/'regathered clean (EDUCATION REM'!E238</f>
        <v>0.038581956</v>
      </c>
      <c r="I238" s="9">
        <f>('regathered clean (EDUCATION REM'!H238-'regathered clean (EDUCATION REM'!F238)/'regathered clean (EDUCATION REM'!F238</f>
        <v>0.03864194773</v>
      </c>
      <c r="J238" s="32">
        <f t="shared" si="2"/>
        <v>0.9984474971</v>
      </c>
      <c r="K238" s="31">
        <f>'regathered clean (EDUCATION REM'!I238-'regathered clean (EDUCATION REM'!G238</f>
        <v>1634064</v>
      </c>
      <c r="L238" s="9">
        <f>('regathered clean (EDUCATION REM'!I238-'regathered clean (EDUCATION REM'!G238)/'regathered clean (EDUCATION REM'!G238</f>
        <v>0.03642603524</v>
      </c>
      <c r="M238" s="9">
        <f>('regathered clean (EDUCATION REM'!J238-'regathered clean (EDUCATION REM'!H238)/'regathered clean (EDUCATION REM'!H238</f>
        <v>-0.01881020072</v>
      </c>
      <c r="N238" s="32">
        <f t="shared" si="3"/>
        <v>-1.936504336</v>
      </c>
      <c r="O238" s="31">
        <f>'regathered clean (EDUCATION REM'!K238-'regathered clean (EDUCATION REM'!I238</f>
        <v>-20184374</v>
      </c>
      <c r="P238" s="9">
        <f>('regathered clean (EDUCATION REM'!K238-'regathered clean (EDUCATION REM'!I238)/'regathered clean (EDUCATION REM'!I238</f>
        <v>-0.4341300137</v>
      </c>
      <c r="Q238" s="9">
        <f>('regathered clean (EDUCATION REM'!L238-'regathered clean (EDUCATION REM'!J238)/'regathered clean (EDUCATION REM'!J238</f>
        <v>0.1053170419</v>
      </c>
      <c r="R238" s="32">
        <f t="shared" si="4"/>
        <v>-4.122125024</v>
      </c>
    </row>
    <row r="239">
      <c r="A239" s="27" t="str">
        <f>'regathered clean (EDUCATION REM'!A239</f>
        <v>mi</v>
      </c>
      <c r="B239" s="27" t="str">
        <f>'regathered clean (EDUCATION REM'!B239</f>
        <v>marquette</v>
      </c>
      <c r="C239" s="28">
        <f>'regathered clean (EDUCATION REM'!E239-'regathered clean (EDUCATION REM'!C239</f>
        <v>283410</v>
      </c>
      <c r="D239" s="29">
        <f>('regathered clean (EDUCATION REM'!E239-'regathered clean (EDUCATION REM'!C239)/'regathered clean (EDUCATION REM'!C239</f>
        <v>0.05999961893</v>
      </c>
      <c r="E239" s="29">
        <f>('regathered clean (EDUCATION REM'!F239-'regathered clean (EDUCATION REM'!D239)/'regathered clean (EDUCATION REM'!D239</f>
        <v>-0.01871235787</v>
      </c>
      <c r="F239" s="30">
        <f t="shared" si="1"/>
        <v>-3.206416815</v>
      </c>
      <c r="G239" s="33">
        <f>'regathered clean (EDUCATION REM'!G239-'regathered clean (EDUCATION REM'!E239</f>
        <v>156940</v>
      </c>
      <c r="H239" s="34">
        <f>('regathered clean (EDUCATION REM'!G239-'regathered clean (EDUCATION REM'!E239)/'regathered clean (EDUCATION REM'!E239</f>
        <v>0.03134449384</v>
      </c>
      <c r="I239" s="34">
        <f>('regathered clean (EDUCATION REM'!H239-'regathered clean (EDUCATION REM'!F239)/'regathered clean (EDUCATION REM'!F239</f>
        <v>0.03215727634</v>
      </c>
      <c r="J239" s="35">
        <f t="shared" si="2"/>
        <v>0.9747247717</v>
      </c>
      <c r="K239" s="36">
        <f>'regathered clean (EDUCATION REM'!I239-'regathered clean (EDUCATION REM'!G239</f>
        <v>141220</v>
      </c>
      <c r="L239" s="37">
        <f>('regathered clean (EDUCATION REM'!I239-'regathered clean (EDUCATION REM'!G239)/'regathered clean (EDUCATION REM'!G239</f>
        <v>0.02734765331</v>
      </c>
      <c r="M239" s="37">
        <f>('regathered clean (EDUCATION REM'!J239-'regathered clean (EDUCATION REM'!H239)/'regathered clean (EDUCATION REM'!H239</f>
        <v>0.04677679674</v>
      </c>
      <c r="N239" s="38">
        <f t="shared" si="3"/>
        <v>0.5846414295</v>
      </c>
      <c r="O239" s="39">
        <f>'regathered clean (EDUCATION REM'!K239-'regathered clean (EDUCATION REM'!I239</f>
        <v>57010</v>
      </c>
      <c r="P239" s="40">
        <f>('regathered clean (EDUCATION REM'!K239-'regathered clean (EDUCATION REM'!I239)/'regathered clean (EDUCATION REM'!I239</f>
        <v>0.01074626303</v>
      </c>
      <c r="Q239" s="40">
        <f>('regathered clean (EDUCATION REM'!L239-'regathered clean (EDUCATION REM'!J239)/'regathered clean (EDUCATION REM'!J239</f>
        <v>-0.008387731587</v>
      </c>
      <c r="R239" s="41">
        <f t="shared" si="4"/>
        <v>-1.281188235</v>
      </c>
    </row>
    <row r="240">
      <c r="A240" s="27" t="str">
        <f>'regathered clean (EDUCATION REM'!A240</f>
        <v>MI</v>
      </c>
      <c r="B240" s="27" t="str">
        <f>'regathered clean (EDUCATION REM'!B240</f>
        <v>Owosso</v>
      </c>
      <c r="C240" s="28">
        <f>'regathered clean (EDUCATION REM'!E240-'regathered clean (EDUCATION REM'!C240</f>
        <v>15312</v>
      </c>
      <c r="D240" s="29">
        <f>('regathered clean (EDUCATION REM'!E240-'regathered clean (EDUCATION REM'!C240)/'regathered clean (EDUCATION REM'!C240</f>
        <v>0.007408945024</v>
      </c>
      <c r="E240" s="29">
        <f>('regathered clean (EDUCATION REM'!F240-'regathered clean (EDUCATION REM'!D240)/'regathered clean (EDUCATION REM'!D240</f>
        <v>0.04672832869</v>
      </c>
      <c r="F240" s="30">
        <f t="shared" si="1"/>
        <v>0.1585536062</v>
      </c>
      <c r="G240" s="31">
        <f>'regathered clean (EDUCATION REM'!G240-'regathered clean (EDUCATION REM'!E240</f>
        <v>-64884</v>
      </c>
      <c r="H240" s="9">
        <f>('regathered clean (EDUCATION REM'!G240-'regathered clean (EDUCATION REM'!E240)/'regathered clean (EDUCATION REM'!E240</f>
        <v>-0.03116422022</v>
      </c>
      <c r="I240" s="9">
        <f>('regathered clean (EDUCATION REM'!H240-'regathered clean (EDUCATION REM'!F240)/'regathered clean (EDUCATION REM'!F240</f>
        <v>-0.001109754987</v>
      </c>
      <c r="J240" s="32">
        <f t="shared" si="2"/>
        <v>28.08207269</v>
      </c>
      <c r="K240" s="31">
        <f>'regathered clean (EDUCATION REM'!I240-'regathered clean (EDUCATION REM'!G240</f>
        <v>180472</v>
      </c>
      <c r="L240" s="9">
        <f>('regathered clean (EDUCATION REM'!I240-'regathered clean (EDUCATION REM'!G240)/'regathered clean (EDUCATION REM'!G240</f>
        <v>0.08947017999</v>
      </c>
      <c r="M240" s="9">
        <f>('regathered clean (EDUCATION REM'!J240-'regathered clean (EDUCATION REM'!H240)/'regathered clean (EDUCATION REM'!H240</f>
        <v>0.01269342736</v>
      </c>
      <c r="N240" s="32">
        <f t="shared" si="3"/>
        <v>7.048543901</v>
      </c>
      <c r="O240" s="31">
        <f>'regathered clean (EDUCATION REM'!K240-'regathered clean (EDUCATION REM'!I240</f>
        <v>440529</v>
      </c>
      <c r="P240" s="9">
        <f>('regathered clean (EDUCATION REM'!K240-'regathered clean (EDUCATION REM'!I240)/'regathered clean (EDUCATION REM'!I240</f>
        <v>0.2004599582</v>
      </c>
      <c r="Q240" s="9">
        <f>('regathered clean (EDUCATION REM'!L240-'regathered clean (EDUCATION REM'!J240)/'regathered clean (EDUCATION REM'!J240</f>
        <v>0.1145546292</v>
      </c>
      <c r="R240" s="32">
        <f t="shared" si="4"/>
        <v>1.749907093</v>
      </c>
    </row>
    <row r="241">
      <c r="A241" s="27" t="str">
        <f>'regathered clean (EDUCATION REM'!A241</f>
        <v>mi</v>
      </c>
      <c r="B241" s="27" t="str">
        <f>'regathered clean (EDUCATION REM'!B241</f>
        <v>saginaw</v>
      </c>
      <c r="C241" s="28">
        <f>'regathered clean (EDUCATION REM'!E241-'regathered clean (EDUCATION REM'!C241</f>
        <v>1636621</v>
      </c>
      <c r="D241" s="29">
        <f>('regathered clean (EDUCATION REM'!E241-'regathered clean (EDUCATION REM'!C241)/'regathered clean (EDUCATION REM'!C241</f>
        <v>0.1566523012</v>
      </c>
      <c r="E241" s="29">
        <f>('regathered clean (EDUCATION REM'!F241-'regathered clean (EDUCATION REM'!D241)/'regathered clean (EDUCATION REM'!D241</f>
        <v>0.07916783846</v>
      </c>
      <c r="F241" s="30">
        <f t="shared" si="1"/>
        <v>1.978736621</v>
      </c>
      <c r="G241" s="33">
        <f>'regathered clean (EDUCATION REM'!G241-'regathered clean (EDUCATION REM'!E241</f>
        <v>617028</v>
      </c>
      <c r="H241" s="34">
        <f>('regathered clean (EDUCATION REM'!G241-'regathered clean (EDUCATION REM'!E241)/'regathered clean (EDUCATION REM'!E241</f>
        <v>0.05106116337</v>
      </c>
      <c r="I241" s="34">
        <f>('regathered clean (EDUCATION REM'!H241-'regathered clean (EDUCATION REM'!F241)/'regathered clean (EDUCATION REM'!F241</f>
        <v>0.02177509159</v>
      </c>
      <c r="J241" s="35">
        <f t="shared" si="2"/>
        <v>2.344934493</v>
      </c>
      <c r="K241" s="36">
        <f>'regathered clean (EDUCATION REM'!I241-'regathered clean (EDUCATION REM'!G241</f>
        <v>1087365</v>
      </c>
      <c r="L241" s="37">
        <f>('regathered clean (EDUCATION REM'!I241-'regathered clean (EDUCATION REM'!G241)/'regathered clean (EDUCATION REM'!G241</f>
        <v>0.08561171436</v>
      </c>
      <c r="M241" s="37">
        <f>('regathered clean (EDUCATION REM'!J241-'regathered clean (EDUCATION REM'!H241)/'regathered clean (EDUCATION REM'!H241</f>
        <v>0.03599846926</v>
      </c>
      <c r="N241" s="38">
        <f t="shared" si="3"/>
        <v>2.378204299</v>
      </c>
      <c r="O241" s="39">
        <f>'regathered clean (EDUCATION REM'!K241-'regathered clean (EDUCATION REM'!I241</f>
        <v>771657</v>
      </c>
      <c r="P241" s="40">
        <f>('regathered clean (EDUCATION REM'!K241-'regathered clean (EDUCATION REM'!I241)/'regathered clean (EDUCATION REM'!I241</f>
        <v>0.05596385507</v>
      </c>
      <c r="Q241" s="40">
        <f>('regathered clean (EDUCATION REM'!L241-'regathered clean (EDUCATION REM'!J241)/'regathered clean (EDUCATION REM'!J241</f>
        <v>0.04188270858</v>
      </c>
      <c r="R241" s="41">
        <f t="shared" si="4"/>
        <v>1.336204295</v>
      </c>
    </row>
    <row r="242">
      <c r="A242" s="27" t="str">
        <f>'regathered clean (EDUCATION REM'!A242</f>
        <v>mi</v>
      </c>
      <c r="B242" s="27" t="str">
        <f>'regathered clean (EDUCATION REM'!B242</f>
        <v>southfield</v>
      </c>
      <c r="C242" s="28">
        <f>'regathered clean (EDUCATION REM'!E242-'regathered clean (EDUCATION REM'!C242</f>
        <v>723624</v>
      </c>
      <c r="D242" s="29">
        <f>('regathered clean (EDUCATION REM'!E242-'regathered clean (EDUCATION REM'!C242)/'regathered clean (EDUCATION REM'!C242</f>
        <v>0.0279867042</v>
      </c>
      <c r="E242" s="29">
        <f>('regathered clean (EDUCATION REM'!F242-'regathered clean (EDUCATION REM'!D242)/'regathered clean (EDUCATION REM'!D242</f>
        <v>0.0527331625</v>
      </c>
      <c r="F242" s="30">
        <f t="shared" si="1"/>
        <v>0.5307230379</v>
      </c>
      <c r="G242" s="31">
        <f>'regathered clean (EDUCATION REM'!G242-'regathered clean (EDUCATION REM'!E242</f>
        <v>195194</v>
      </c>
      <c r="H242" s="9">
        <f>('regathered clean (EDUCATION REM'!G242-'regathered clean (EDUCATION REM'!E242)/'regathered clean (EDUCATION REM'!E242</f>
        <v>0.007343747931</v>
      </c>
      <c r="I242" s="9">
        <f>('regathered clean (EDUCATION REM'!H242-'regathered clean (EDUCATION REM'!F242)/'regathered clean (EDUCATION REM'!F242</f>
        <v>0.06034012307</v>
      </c>
      <c r="J242" s="32">
        <f t="shared" si="2"/>
        <v>0.1217058825</v>
      </c>
      <c r="K242" s="31">
        <f>'regathered clean (EDUCATION REM'!I242-'regathered clean (EDUCATION REM'!G242</f>
        <v>674748</v>
      </c>
      <c r="L242" s="9">
        <f>('regathered clean (EDUCATION REM'!I242-'regathered clean (EDUCATION REM'!G242)/'regathered clean (EDUCATION REM'!G242</f>
        <v>0.0252008511</v>
      </c>
      <c r="M242" s="9">
        <f>('regathered clean (EDUCATION REM'!J242-'regathered clean (EDUCATION REM'!H242)/'regathered clean (EDUCATION REM'!H242</f>
        <v>-0.002800459281</v>
      </c>
      <c r="N242" s="32">
        <f t="shared" si="3"/>
        <v>-8.998827896</v>
      </c>
      <c r="O242" s="31">
        <f>'regathered clean (EDUCATION REM'!K242-'regathered clean (EDUCATION REM'!I242</f>
        <v>-96566</v>
      </c>
      <c r="P242" s="9">
        <f>('regathered clean (EDUCATION REM'!K242-'regathered clean (EDUCATION REM'!I242)/'regathered clean (EDUCATION REM'!I242</f>
        <v>-0.003517943713</v>
      </c>
      <c r="Q242" s="9">
        <f>('regathered clean (EDUCATION REM'!L242-'regathered clean (EDUCATION REM'!J242)/'regathered clean (EDUCATION REM'!J242</f>
        <v>0.048437209</v>
      </c>
      <c r="R242" s="32">
        <f t="shared" si="4"/>
        <v>-0.0726289517</v>
      </c>
    </row>
    <row r="243">
      <c r="A243" s="27" t="str">
        <f>'regathered clean (EDUCATION REM'!A243</f>
        <v>mi</v>
      </c>
      <c r="B243" s="27" t="str">
        <f>'regathered clean (EDUCATION REM'!B243</f>
        <v>st. joseph</v>
      </c>
      <c r="C243" s="28">
        <f>'regathered clean (EDUCATION REM'!E243-'regathered clean (EDUCATION REM'!C243</f>
        <v>433100</v>
      </c>
      <c r="D243" s="29">
        <f>('regathered clean (EDUCATION REM'!E243-'regathered clean (EDUCATION REM'!C243)/'regathered clean (EDUCATION REM'!C243</f>
        <v>0.1819518548</v>
      </c>
      <c r="E243" s="29">
        <f>('regathered clean (EDUCATION REM'!F243-'regathered clean (EDUCATION REM'!D243)/'regathered clean (EDUCATION REM'!D243</f>
        <v>0.03624876833</v>
      </c>
      <c r="F243" s="30">
        <f t="shared" si="1"/>
        <v>5.019532061</v>
      </c>
      <c r="G243" s="33">
        <f>'regathered clean (EDUCATION REM'!G243-'regathered clean (EDUCATION REM'!E243</f>
        <v>120200</v>
      </c>
      <c r="H243" s="34">
        <f>('regathered clean (EDUCATION REM'!G243-'regathered clean (EDUCATION REM'!E243)/'regathered clean (EDUCATION REM'!E243</f>
        <v>0.04272410606</v>
      </c>
      <c r="I243" s="34">
        <f>('regathered clean (EDUCATION REM'!H243-'regathered clean (EDUCATION REM'!F243)/'regathered clean (EDUCATION REM'!F243</f>
        <v>0.02934267049</v>
      </c>
      <c r="J243" s="35">
        <f t="shared" si="2"/>
        <v>1.456040141</v>
      </c>
      <c r="K243" s="36">
        <f>'regathered clean (EDUCATION REM'!I243-'regathered clean (EDUCATION REM'!G243</f>
        <v>171800</v>
      </c>
      <c r="L243" s="37">
        <f>('regathered clean (EDUCATION REM'!I243-'regathered clean (EDUCATION REM'!G243)/'regathered clean (EDUCATION REM'!G243</f>
        <v>0.05856285792</v>
      </c>
      <c r="M243" s="37">
        <f>('regathered clean (EDUCATION REM'!J243-'regathered clean (EDUCATION REM'!H243)/'regathered clean (EDUCATION REM'!H243</f>
        <v>0.01078085095</v>
      </c>
      <c r="N243" s="38">
        <f t="shared" si="3"/>
        <v>5.432118318</v>
      </c>
      <c r="O243" s="39">
        <f>'regathered clean (EDUCATION REM'!K243-'regathered clean (EDUCATION REM'!I243</f>
        <v>170600</v>
      </c>
      <c r="P243" s="40">
        <f>('regathered clean (EDUCATION REM'!K243-'regathered clean (EDUCATION REM'!I243)/'regathered clean (EDUCATION REM'!I243</f>
        <v>0.05493656212</v>
      </c>
      <c r="Q243" s="40">
        <f>('regathered clean (EDUCATION REM'!L243-'regathered clean (EDUCATION REM'!J243)/'regathered clean (EDUCATION REM'!J243</f>
        <v>0.05013601127</v>
      </c>
      <c r="R243" s="41">
        <f t="shared" si="4"/>
        <v>1.095750554</v>
      </c>
    </row>
    <row r="244">
      <c r="A244" s="27" t="str">
        <f>'regathered clean (EDUCATION REM'!A244</f>
        <v>mn</v>
      </c>
      <c r="B244" s="27" t="str">
        <f>'regathered clean (EDUCATION REM'!B244</f>
        <v>Bloomington</v>
      </c>
      <c r="C244" s="28">
        <f>'regathered clean (EDUCATION REM'!E244-'regathered clean (EDUCATION REM'!C244</f>
        <v>1385681</v>
      </c>
      <c r="D244" s="29">
        <f>('regathered clean (EDUCATION REM'!E244-'regathered clean (EDUCATION REM'!C244)/'regathered clean (EDUCATION REM'!C244</f>
        <v>0.05441629409</v>
      </c>
      <c r="E244" s="29">
        <f>('regathered clean (EDUCATION REM'!F244-'regathered clean (EDUCATION REM'!D244)/'regathered clean (EDUCATION REM'!D244</f>
        <v>0.03759278118</v>
      </c>
      <c r="F244" s="30">
        <f t="shared" si="1"/>
        <v>1.447519773</v>
      </c>
      <c r="G244" s="31">
        <f>'regathered clean (EDUCATION REM'!G244-'regathered clean (EDUCATION REM'!E244</f>
        <v>975976</v>
      </c>
      <c r="H244" s="9">
        <f>('regathered clean (EDUCATION REM'!G244-'regathered clean (EDUCATION REM'!E244)/'regathered clean (EDUCATION REM'!E244</f>
        <v>0.03634902191</v>
      </c>
      <c r="I244" s="9">
        <f>('regathered clean (EDUCATION REM'!H244-'regathered clean (EDUCATION REM'!F244)/'regathered clean (EDUCATION REM'!F244</f>
        <v>0.0294121804</v>
      </c>
      <c r="J244" s="32">
        <f t="shared" si="2"/>
        <v>1.235849278</v>
      </c>
      <c r="K244" s="31">
        <f>'regathered clean (EDUCATION REM'!I244-'regathered clean (EDUCATION REM'!G244</f>
        <v>417267</v>
      </c>
      <c r="L244" s="9">
        <f>('regathered clean (EDUCATION REM'!I244-'regathered clean (EDUCATION REM'!G244)/'regathered clean (EDUCATION REM'!G244</f>
        <v>0.01499552201</v>
      </c>
      <c r="M244" s="9">
        <f>('regathered clean (EDUCATION REM'!J244-'regathered clean (EDUCATION REM'!H244)/'regathered clean (EDUCATION REM'!H244</f>
        <v>0.0002728050984</v>
      </c>
      <c r="N244" s="32">
        <f t="shared" si="3"/>
        <v>54.96789503</v>
      </c>
      <c r="O244" s="31">
        <f>'regathered clean (EDUCATION REM'!K244-'regathered clean (EDUCATION REM'!I244</f>
        <v>821166</v>
      </c>
      <c r="P244" s="9">
        <f>('regathered clean (EDUCATION REM'!K244-'regathered clean (EDUCATION REM'!I244)/'regathered clean (EDUCATION REM'!I244</f>
        <v>0.02907464243</v>
      </c>
      <c r="Q244" s="9">
        <f>('regathered clean (EDUCATION REM'!L244-'regathered clean (EDUCATION REM'!J244)/'regathered clean (EDUCATION REM'!J244</f>
        <v>0.1004327144</v>
      </c>
      <c r="R244" s="32">
        <f t="shared" si="4"/>
        <v>0.2894937432</v>
      </c>
    </row>
    <row r="245">
      <c r="A245" s="27" t="str">
        <f>'regathered clean (EDUCATION REM'!A245</f>
        <v>mn</v>
      </c>
      <c r="B245" s="27" t="str">
        <f>'regathered clean (EDUCATION REM'!B245</f>
        <v>duluth</v>
      </c>
      <c r="C245" s="28">
        <f>'regathered clean (EDUCATION REM'!E245-'regathered clean (EDUCATION REM'!C245</f>
        <v>846200</v>
      </c>
      <c r="D245" s="29">
        <f>('regathered clean (EDUCATION REM'!E245-'regathered clean (EDUCATION REM'!C245)/'regathered clean (EDUCATION REM'!C245</f>
        <v>0.03863327155</v>
      </c>
      <c r="E245" s="29">
        <f>('regathered clean (EDUCATION REM'!F245-'regathered clean (EDUCATION REM'!D245)/'regathered clean (EDUCATION REM'!D245</f>
        <v>0.03718699607</v>
      </c>
      <c r="F245" s="30">
        <f t="shared" si="1"/>
        <v>1.038891968</v>
      </c>
      <c r="G245" s="33">
        <f>'regathered clean (EDUCATION REM'!G245-'regathered clean (EDUCATION REM'!E245</f>
        <v>1271500</v>
      </c>
      <c r="H245" s="34">
        <f>('regathered clean (EDUCATION REM'!G245-'regathered clean (EDUCATION REM'!E245)/'regathered clean (EDUCATION REM'!E245</f>
        <v>0.05589109259</v>
      </c>
      <c r="I245" s="34">
        <f>('regathered clean (EDUCATION REM'!H245-'regathered clean (EDUCATION REM'!F245)/'regathered clean (EDUCATION REM'!F245</f>
        <v>0.04225671261</v>
      </c>
      <c r="J245" s="35">
        <f t="shared" si="2"/>
        <v>1.322655955</v>
      </c>
      <c r="K245" s="36">
        <f>'regathered clean (EDUCATION REM'!I245-'regathered clean (EDUCATION REM'!G245</f>
        <v>40000</v>
      </c>
      <c r="L245" s="37">
        <f>('regathered clean (EDUCATION REM'!I245-'regathered clean (EDUCATION REM'!G245)/'regathered clean (EDUCATION REM'!G245</f>
        <v>0.001665202676</v>
      </c>
      <c r="M245" s="37">
        <f>('regathered clean (EDUCATION REM'!J245-'regathered clean (EDUCATION REM'!H245)/'regathered clean (EDUCATION REM'!H245</f>
        <v>0.01541879142</v>
      </c>
      <c r="N245" s="38">
        <f t="shared" si="3"/>
        <v>0.107998262</v>
      </c>
      <c r="O245" s="39">
        <f>'regathered clean (EDUCATION REM'!K245-'regathered clean (EDUCATION REM'!I245</f>
        <v>1035400</v>
      </c>
      <c r="P245" s="40">
        <f>('regathered clean (EDUCATION REM'!K245-'regathered clean (EDUCATION REM'!I245)/'regathered clean (EDUCATION REM'!I245</f>
        <v>0.04303211408</v>
      </c>
      <c r="Q245" s="40">
        <f>('regathered clean (EDUCATION REM'!L245-'regathered clean (EDUCATION REM'!J245)/'regathered clean (EDUCATION REM'!J245</f>
        <v>0.02948321695</v>
      </c>
      <c r="R245" s="41">
        <f t="shared" si="4"/>
        <v>1.459546092</v>
      </c>
    </row>
    <row r="246">
      <c r="A246" s="27" t="str">
        <f>'regathered clean (EDUCATION REM'!A246</f>
        <v>mn</v>
      </c>
      <c r="B246" s="27" t="str">
        <f>'regathered clean (EDUCATION REM'!B246</f>
        <v>fridley</v>
      </c>
      <c r="C246" s="28">
        <f>'regathered clean (EDUCATION REM'!E246-'regathered clean (EDUCATION REM'!C246</f>
        <v>353300</v>
      </c>
      <c r="D246" s="29">
        <f>('regathered clean (EDUCATION REM'!E246-'regathered clean (EDUCATION REM'!C246)/'regathered clean (EDUCATION REM'!C246</f>
        <v>0.05483385327</v>
      </c>
      <c r="E246" s="29">
        <f>('regathered clean (EDUCATION REM'!F246-'regathered clean (EDUCATION REM'!D246)/'regathered clean (EDUCATION REM'!D246</f>
        <v>0.06262250527</v>
      </c>
      <c r="F246" s="30">
        <f t="shared" si="1"/>
        <v>0.8756253527</v>
      </c>
      <c r="G246" s="31">
        <f>'regathered clean (EDUCATION REM'!G246-'regathered clean (EDUCATION REM'!E246</f>
        <v>255160</v>
      </c>
      <c r="H246" s="9">
        <f>('regathered clean (EDUCATION REM'!G246-'regathered clean (EDUCATION REM'!E246)/'regathered clean (EDUCATION REM'!E246</f>
        <v>0.03754340533</v>
      </c>
      <c r="I246" s="9">
        <f>('regathered clean (EDUCATION REM'!H246-'regathered clean (EDUCATION REM'!F246)/'regathered clean (EDUCATION REM'!F246</f>
        <v>0.02277724901</v>
      </c>
      <c r="J246" s="32">
        <f t="shared" si="2"/>
        <v>1.648285327</v>
      </c>
      <c r="K246" s="31">
        <f>'regathered clean (EDUCATION REM'!I246-'regathered clean (EDUCATION REM'!G246</f>
        <v>362620</v>
      </c>
      <c r="L246" s="9">
        <f>('regathered clean (EDUCATION REM'!I246-'regathered clean (EDUCATION REM'!G246)/'regathered clean (EDUCATION REM'!G246</f>
        <v>0.05142408205</v>
      </c>
      <c r="M246" s="9">
        <f>('regathered clean (EDUCATION REM'!J246-'regathered clean (EDUCATION REM'!H246)/'regathered clean (EDUCATION REM'!H246</f>
        <v>0.03347898531</v>
      </c>
      <c r="N246" s="32">
        <f t="shared" si="3"/>
        <v>1.536010771</v>
      </c>
      <c r="O246" s="31">
        <f>'regathered clean (EDUCATION REM'!K246-'regathered clean (EDUCATION REM'!I246</f>
        <v>234820</v>
      </c>
      <c r="P246" s="9">
        <f>('regathered clean (EDUCATION REM'!K246-'regathered clean (EDUCATION REM'!I246)/'regathered clean (EDUCATION REM'!I246</f>
        <v>0.03167174253</v>
      </c>
      <c r="Q246" s="9">
        <f>('regathered clean (EDUCATION REM'!L246-'regathered clean (EDUCATION REM'!J246)/'regathered clean (EDUCATION REM'!J246</f>
        <v>0.05761653152</v>
      </c>
      <c r="R246" s="32">
        <f t="shared" si="4"/>
        <v>0.5496988744</v>
      </c>
    </row>
    <row r="247">
      <c r="A247" s="27" t="str">
        <f>'regathered clean (EDUCATION REM'!A247</f>
        <v>mn</v>
      </c>
      <c r="B247" s="27" t="str">
        <f>'regathered clean (EDUCATION REM'!B247</f>
        <v>hopkins</v>
      </c>
      <c r="C247" s="28">
        <f>'regathered clean (EDUCATION REM'!E247-'regathered clean (EDUCATION REM'!C247</f>
        <v>311469</v>
      </c>
      <c r="D247" s="29">
        <f>('regathered clean (EDUCATION REM'!E247-'regathered clean (EDUCATION REM'!C247)/'regathered clean (EDUCATION REM'!C247</f>
        <v>0.05879397127</v>
      </c>
      <c r="E247" s="29">
        <f>('regathered clean (EDUCATION REM'!F247-'regathered clean (EDUCATION REM'!D247)/'regathered clean (EDUCATION REM'!D247</f>
        <v>0.07257887864</v>
      </c>
      <c r="F247" s="30">
        <f t="shared" si="1"/>
        <v>0.810069987</v>
      </c>
      <c r="G247" s="33">
        <f>'regathered clean (EDUCATION REM'!G247-'regathered clean (EDUCATION REM'!E247</f>
        <v>368068</v>
      </c>
      <c r="H247" s="34">
        <f>('regathered clean (EDUCATION REM'!G247-'regathered clean (EDUCATION REM'!E247)/'regathered clean (EDUCATION REM'!E247</f>
        <v>0.06561974961</v>
      </c>
      <c r="I247" s="34">
        <f>('regathered clean (EDUCATION REM'!H247-'regathered clean (EDUCATION REM'!F247)/'regathered clean (EDUCATION REM'!F247</f>
        <v>0.06601016288</v>
      </c>
      <c r="J247" s="35">
        <f t="shared" si="2"/>
        <v>0.9940855581</v>
      </c>
      <c r="K247" s="36">
        <f>'regathered clean (EDUCATION REM'!I247-'regathered clean (EDUCATION REM'!G247</f>
        <v>265281</v>
      </c>
      <c r="L247" s="37">
        <f>('regathered clean (EDUCATION REM'!I247-'regathered clean (EDUCATION REM'!G247)/'regathered clean (EDUCATION REM'!G247</f>
        <v>0.04438236009</v>
      </c>
      <c r="M247" s="37">
        <f>('regathered clean (EDUCATION REM'!J247-'regathered clean (EDUCATION REM'!H247)/'regathered clean (EDUCATION REM'!H247</f>
        <v>0.02533063363</v>
      </c>
      <c r="N247" s="38">
        <f t="shared" si="3"/>
        <v>1.752121985</v>
      </c>
      <c r="O247" s="39">
        <f>'regathered clean (EDUCATION REM'!K247-'regathered clean (EDUCATION REM'!I247</f>
        <v>-6242453</v>
      </c>
      <c r="P247" s="40">
        <f>('regathered clean (EDUCATION REM'!K247-'regathered clean (EDUCATION REM'!I247)/'regathered clean (EDUCATION REM'!I247</f>
        <v>-1</v>
      </c>
      <c r="Q247" s="40">
        <f>('regathered clean (EDUCATION REM'!L247-'regathered clean (EDUCATION REM'!J247)/'regathered clean (EDUCATION REM'!J247</f>
        <v>-1</v>
      </c>
      <c r="R247" s="41">
        <f t="shared" si="4"/>
        <v>1</v>
      </c>
    </row>
    <row r="248">
      <c r="A248" s="27" t="str">
        <f>'regathered clean (EDUCATION REM'!A248</f>
        <v>mn</v>
      </c>
      <c r="B248" s="27" t="str">
        <f>'regathered clean (EDUCATION REM'!B248</f>
        <v>little canada</v>
      </c>
      <c r="C248" s="28">
        <f>'regathered clean (EDUCATION REM'!E248-'regathered clean (EDUCATION REM'!C248</f>
        <v>100305</v>
      </c>
      <c r="D248" s="29">
        <f>('regathered clean (EDUCATION REM'!E248-'regathered clean (EDUCATION REM'!C248)/'regathered clean (EDUCATION REM'!C248</f>
        <v>0.06314602625</v>
      </c>
      <c r="E248" s="29">
        <f>('regathered clean (EDUCATION REM'!F248-'regathered clean (EDUCATION REM'!D248)/'regathered clean (EDUCATION REM'!D248</f>
        <v>-0.04783630528</v>
      </c>
      <c r="F248" s="30">
        <f t="shared" si="1"/>
        <v>-1.320043968</v>
      </c>
      <c r="G248" s="31">
        <f>'regathered clean (EDUCATION REM'!G248-'regathered clean (EDUCATION REM'!E248</f>
        <v>27587</v>
      </c>
      <c r="H248" s="9">
        <f>('regathered clean (EDUCATION REM'!G248-'regathered clean (EDUCATION REM'!E248)/'regathered clean (EDUCATION REM'!E248</f>
        <v>0.01633559652</v>
      </c>
      <c r="I248" s="9">
        <f>('regathered clean (EDUCATION REM'!H248-'regathered clean (EDUCATION REM'!F248)/'regathered clean (EDUCATION REM'!F248</f>
        <v>0.05706591417</v>
      </c>
      <c r="J248" s="32">
        <f t="shared" si="2"/>
        <v>0.2862583867</v>
      </c>
      <c r="K248" s="31">
        <f>'regathered clean (EDUCATION REM'!I248-'regathered clean (EDUCATION REM'!G248</f>
        <v>71964</v>
      </c>
      <c r="L248" s="9">
        <f>('regathered clean (EDUCATION REM'!I248-'regathered clean (EDUCATION REM'!G248)/'regathered clean (EDUCATION REM'!G248</f>
        <v>0.0419284378</v>
      </c>
      <c r="M248" s="9">
        <f>('regathered clean (EDUCATION REM'!J248-'regathered clean (EDUCATION REM'!H248)/'regathered clean (EDUCATION REM'!H248</f>
        <v>0.02068642609</v>
      </c>
      <c r="N248" s="32">
        <f t="shared" si="3"/>
        <v>2.026857496</v>
      </c>
      <c r="O248" s="31">
        <f>'regathered clean (EDUCATION REM'!K248-'regathered clean (EDUCATION REM'!I248</f>
        <v>13368</v>
      </c>
      <c r="P248" s="9">
        <f>('regathered clean (EDUCATION REM'!K248-'regathered clean (EDUCATION REM'!I248)/'regathered clean (EDUCATION REM'!I248</f>
        <v>0.007475184769</v>
      </c>
      <c r="Q248" s="9">
        <f>('regathered clean (EDUCATION REM'!L248-'regathered clean (EDUCATION REM'!J248)/'regathered clean (EDUCATION REM'!J248</f>
        <v>0.04274931215</v>
      </c>
      <c r="R248" s="32">
        <f t="shared" si="4"/>
        <v>0.1748609368</v>
      </c>
    </row>
    <row r="249">
      <c r="A249" s="27" t="str">
        <f>'regathered clean (EDUCATION REM'!A249</f>
        <v>mn</v>
      </c>
      <c r="B249" s="27" t="str">
        <f>'regathered clean (EDUCATION REM'!B249</f>
        <v>minneapolis</v>
      </c>
      <c r="C249" s="28">
        <f>'regathered clean (EDUCATION REM'!E249-'regathered clean (EDUCATION REM'!C249</f>
        <v>5527000</v>
      </c>
      <c r="D249" s="29">
        <f>('regathered clean (EDUCATION REM'!E249-'regathered clean (EDUCATION REM'!C249)/'regathered clean (EDUCATION REM'!C249</f>
        <v>0.03182509155</v>
      </c>
      <c r="E249" s="29">
        <f>('regathered clean (EDUCATION REM'!F249-'regathered clean (EDUCATION REM'!D249)/'regathered clean (EDUCATION REM'!D249</f>
        <v>0.0238905316</v>
      </c>
      <c r="F249" s="30">
        <f t="shared" si="1"/>
        <v>1.332121532</v>
      </c>
      <c r="G249" s="33">
        <f>'regathered clean (EDUCATION REM'!G249-'regathered clean (EDUCATION REM'!E249</f>
        <v>9103000</v>
      </c>
      <c r="H249" s="34">
        <f>('regathered clean (EDUCATION REM'!G249-'regathered clean (EDUCATION REM'!E249)/'regathered clean (EDUCATION REM'!E249</f>
        <v>0.05079940847</v>
      </c>
      <c r="I249" s="34">
        <f>('regathered clean (EDUCATION REM'!H249-'regathered clean (EDUCATION REM'!F249)/'regathered clean (EDUCATION REM'!F249</f>
        <v>0.0734589449</v>
      </c>
      <c r="J249" s="35">
        <f t="shared" si="2"/>
        <v>0.6915346869</v>
      </c>
      <c r="K249" s="36">
        <f>'regathered clean (EDUCATION REM'!I249-'regathered clean (EDUCATION REM'!G249</f>
        <v>-27706690</v>
      </c>
      <c r="L249" s="37">
        <f>('regathered clean (EDUCATION REM'!I249-'regathered clean (EDUCATION REM'!G249)/'regathered clean (EDUCATION REM'!G249</f>
        <v>-0.1471427737</v>
      </c>
      <c r="M249" s="37">
        <f>('regathered clean (EDUCATION REM'!J249-'regathered clean (EDUCATION REM'!H249)/'regathered clean (EDUCATION REM'!H249</f>
        <v>-0.06485398445</v>
      </c>
      <c r="N249" s="38">
        <f t="shared" si="3"/>
        <v>2.268831667</v>
      </c>
      <c r="O249" s="39">
        <f>'regathered clean (EDUCATION REM'!K249-'regathered clean (EDUCATION REM'!I249</f>
        <v>26988286</v>
      </c>
      <c r="P249" s="40">
        <f>('regathered clean (EDUCATION REM'!K249-'regathered clean (EDUCATION REM'!I249)/'regathered clean (EDUCATION REM'!I249</f>
        <v>0.1680557061</v>
      </c>
      <c r="Q249" s="40">
        <f>('regathered clean (EDUCATION REM'!L249-'regathered clean (EDUCATION REM'!J249)/'regathered clean (EDUCATION REM'!J249</f>
        <v>0.2026042257</v>
      </c>
      <c r="R249" s="41">
        <f t="shared" si="4"/>
        <v>0.8294777937</v>
      </c>
    </row>
    <row r="250">
      <c r="A250" s="27" t="str">
        <f>'regathered clean (EDUCATION REM'!A250</f>
        <v>mn</v>
      </c>
      <c r="B250" s="27" t="str">
        <f>'regathered clean (EDUCATION REM'!B250</f>
        <v>richfield</v>
      </c>
      <c r="C250" s="28">
        <f>'regathered clean (EDUCATION REM'!E250-'regathered clean (EDUCATION REM'!C250</f>
        <v>402640</v>
      </c>
      <c r="D250" s="29">
        <f>('regathered clean (EDUCATION REM'!E250-'regathered clean (EDUCATION REM'!C250)/'regathered clean (EDUCATION REM'!C250</f>
        <v>0.04973271015</v>
      </c>
      <c r="E250" s="29">
        <f>('regathered clean (EDUCATION REM'!F250-'regathered clean (EDUCATION REM'!D250)/'regathered clean (EDUCATION REM'!D250</f>
        <v>0.03771347421</v>
      </c>
      <c r="F250" s="30">
        <f t="shared" si="1"/>
        <v>1.318698719</v>
      </c>
      <c r="G250" s="31">
        <f>'regathered clean (EDUCATION REM'!G250-'regathered clean (EDUCATION REM'!E250</f>
        <v>234700</v>
      </c>
      <c r="H250" s="9">
        <f>('regathered clean (EDUCATION REM'!G250-'regathered clean (EDUCATION REM'!E250)/'regathered clean (EDUCATION REM'!E250</f>
        <v>0.02761592334</v>
      </c>
      <c r="I250" s="9">
        <f>('regathered clean (EDUCATION REM'!H250-'regathered clean (EDUCATION REM'!F250)/'regathered clean (EDUCATION REM'!F250</f>
        <v>0.001335500288</v>
      </c>
      <c r="J250" s="32">
        <f t="shared" si="2"/>
        <v>20.67833573</v>
      </c>
      <c r="K250" s="31">
        <f>'regathered clean (EDUCATION REM'!I250-'regathered clean (EDUCATION REM'!G250</f>
        <v>629770</v>
      </c>
      <c r="L250" s="9">
        <f>('regathered clean (EDUCATION REM'!I250-'regathered clean (EDUCATION REM'!G250)/'regathered clean (EDUCATION REM'!G250</f>
        <v>0.0721103531</v>
      </c>
      <c r="M250" s="9">
        <f>('regathered clean (EDUCATION REM'!J250-'regathered clean (EDUCATION REM'!H250)/'regathered clean (EDUCATION REM'!H250</f>
        <v>0.1018708337</v>
      </c>
      <c r="N250" s="32">
        <f t="shared" si="3"/>
        <v>0.7078606359</v>
      </c>
      <c r="O250" s="31">
        <f>'regathered clean (EDUCATION REM'!K250-'regathered clean (EDUCATION REM'!I250</f>
        <v>449700</v>
      </c>
      <c r="P250" s="9">
        <f>('regathered clean (EDUCATION REM'!K250-'regathered clean (EDUCATION REM'!I250)/'regathered clean (EDUCATION REM'!I250</f>
        <v>0.04802850311</v>
      </c>
      <c r="Q250" s="9">
        <f>('regathered clean (EDUCATION REM'!L250-'regathered clean (EDUCATION REM'!J250)/'regathered clean (EDUCATION REM'!J250</f>
        <v>0.04240411421</v>
      </c>
      <c r="R250" s="32">
        <f t="shared" si="4"/>
        <v>1.132637811</v>
      </c>
    </row>
    <row r="251">
      <c r="A251" s="27" t="str">
        <f>'regathered clean (EDUCATION REM'!A251</f>
        <v>mn</v>
      </c>
      <c r="B251" s="27" t="str">
        <f>'regathered clean (EDUCATION REM'!B251</f>
        <v>shakopee</v>
      </c>
      <c r="C251" s="28">
        <f>'regathered clean (EDUCATION REM'!E251-'regathered clean (EDUCATION REM'!C251</f>
        <v>402241.81</v>
      </c>
      <c r="D251" s="29">
        <f>('regathered clean (EDUCATION REM'!E251-'regathered clean (EDUCATION REM'!C251)/'regathered clean (EDUCATION REM'!C251</f>
        <v>0.0468455231</v>
      </c>
      <c r="E251" s="29">
        <f>('regathered clean (EDUCATION REM'!F251-'regathered clean (EDUCATION REM'!D251)/'regathered clean (EDUCATION REM'!D251</f>
        <v>0.05328337306</v>
      </c>
      <c r="F251" s="30">
        <f t="shared" si="1"/>
        <v>0.8791771317</v>
      </c>
      <c r="G251" s="33">
        <f>'regathered clean (EDUCATION REM'!G251-'regathered clean (EDUCATION REM'!E251</f>
        <v>225800</v>
      </c>
      <c r="H251" s="34">
        <f>('regathered clean (EDUCATION REM'!G251-'regathered clean (EDUCATION REM'!E251)/'regathered clean (EDUCATION REM'!E251</f>
        <v>0.02512014952</v>
      </c>
      <c r="I251" s="34">
        <f>('regathered clean (EDUCATION REM'!H251-'regathered clean (EDUCATION REM'!F251)/'regathered clean (EDUCATION REM'!F251</f>
        <v>0.07071738763</v>
      </c>
      <c r="J251" s="35">
        <f t="shared" si="2"/>
        <v>0.3552188558</v>
      </c>
      <c r="K251" s="36">
        <f>'regathered clean (EDUCATION REM'!I251-'regathered clean (EDUCATION REM'!G251</f>
        <v>331400</v>
      </c>
      <c r="L251" s="37">
        <f>('regathered clean (EDUCATION REM'!I251-'regathered clean (EDUCATION REM'!G251)/'regathered clean (EDUCATION REM'!G251</f>
        <v>0.03596466477</v>
      </c>
      <c r="M251" s="37">
        <f>('regathered clean (EDUCATION REM'!J251-'regathered clean (EDUCATION REM'!H251)/'regathered clean (EDUCATION REM'!H251</f>
        <v>0.02501801462</v>
      </c>
      <c r="N251" s="38">
        <f t="shared" si="3"/>
        <v>1.437550714</v>
      </c>
      <c r="O251" s="39">
        <f>'regathered clean (EDUCATION REM'!K251-'regathered clean (EDUCATION REM'!I251</f>
        <v>-9546000</v>
      </c>
      <c r="P251" s="40">
        <f>('regathered clean (EDUCATION REM'!K251-'regathered clean (EDUCATION REM'!I251)/'regathered clean (EDUCATION REM'!I251</f>
        <v>-1</v>
      </c>
      <c r="Q251" s="40">
        <f>('regathered clean (EDUCATION REM'!L251-'regathered clean (EDUCATION REM'!J251)/'regathered clean (EDUCATION REM'!J251</f>
        <v>-1</v>
      </c>
      <c r="R251" s="41">
        <f t="shared" si="4"/>
        <v>1</v>
      </c>
    </row>
    <row r="252">
      <c r="A252" s="27" t="str">
        <f>'regathered clean (EDUCATION REM'!A252</f>
        <v>mn</v>
      </c>
      <c r="B252" s="27" t="str">
        <f>'regathered clean (EDUCATION REM'!B252</f>
        <v>st. cloud</v>
      </c>
      <c r="C252" s="28">
        <f>'regathered clean (EDUCATION REM'!E252-'regathered clean (EDUCATION REM'!C252</f>
        <v>1115900</v>
      </c>
      <c r="D252" s="29">
        <f>('regathered clean (EDUCATION REM'!E252-'regathered clean (EDUCATION REM'!C252)/'regathered clean (EDUCATION REM'!C252</f>
        <v>0.06370310324</v>
      </c>
      <c r="E252" s="29">
        <f>('regathered clean (EDUCATION REM'!F252-'regathered clean (EDUCATION REM'!D252)/'regathered clean (EDUCATION REM'!D252</f>
        <v>0.007007314888</v>
      </c>
      <c r="F252" s="30">
        <f t="shared" si="1"/>
        <v>9.090943429</v>
      </c>
      <c r="G252" s="31">
        <f>'regathered clean (EDUCATION REM'!G252-'regathered clean (EDUCATION REM'!E252</f>
        <v>867700</v>
      </c>
      <c r="H252" s="9">
        <f>('regathered clean (EDUCATION REM'!G252-'regathered clean (EDUCATION REM'!E252)/'regathered clean (EDUCATION REM'!E252</f>
        <v>0.04656766722</v>
      </c>
      <c r="I252" s="9">
        <f>('regathered clean (EDUCATION REM'!H252-'regathered clean (EDUCATION REM'!F252)/'regathered clean (EDUCATION REM'!F252</f>
        <v>0.03710741936</v>
      </c>
      <c r="J252" s="32">
        <f t="shared" si="2"/>
        <v>1.25494222</v>
      </c>
      <c r="K252" s="31">
        <f>'regathered clean (EDUCATION REM'!I252-'regathered clean (EDUCATION REM'!G252</f>
        <v>456600</v>
      </c>
      <c r="L252" s="9">
        <f>('regathered clean (EDUCATION REM'!I252-'regathered clean (EDUCATION REM'!G252)/'regathered clean (EDUCATION REM'!G252</f>
        <v>0.02341442402</v>
      </c>
      <c r="M252" s="9">
        <f>('regathered clean (EDUCATION REM'!J252-'regathered clean (EDUCATION REM'!H252)/'regathered clean (EDUCATION REM'!H252</f>
        <v>-0.02183558202</v>
      </c>
      <c r="N252" s="32">
        <f t="shared" si="3"/>
        <v>-1.072305927</v>
      </c>
      <c r="O252" s="31">
        <f>'regathered clean (EDUCATION REM'!K252-'regathered clean (EDUCATION REM'!I252</f>
        <v>1941300</v>
      </c>
      <c r="P252" s="9">
        <f>('regathered clean (EDUCATION REM'!K252-'regathered clean (EDUCATION REM'!I252)/'regathered clean (EDUCATION REM'!I252</f>
        <v>0.09727218976</v>
      </c>
      <c r="Q252" s="9">
        <f>('regathered clean (EDUCATION REM'!L252-'regathered clean (EDUCATION REM'!J252)/'regathered clean (EDUCATION REM'!J252</f>
        <v>0.0417268824</v>
      </c>
      <c r="R252" s="32">
        <f t="shared" si="4"/>
        <v>2.331163609</v>
      </c>
    </row>
    <row r="253">
      <c r="A253" s="27" t="str">
        <f>'regathered clean (EDUCATION REM'!A253</f>
        <v>mn</v>
      </c>
      <c r="B253" s="27" t="str">
        <f>'regathered clean (EDUCATION REM'!B253</f>
        <v>st. paul</v>
      </c>
      <c r="C253" s="28">
        <f>'regathered clean (EDUCATION REM'!E253-'regathered clean (EDUCATION REM'!C253</f>
        <v>5444051</v>
      </c>
      <c r="D253" s="29">
        <f>('regathered clean (EDUCATION REM'!E253-'regathered clean (EDUCATION REM'!C253)/'regathered clean (EDUCATION REM'!C253</f>
        <v>0.05714912957</v>
      </c>
      <c r="E253" s="29">
        <f>('regathered clean (EDUCATION REM'!F253-'regathered clean (EDUCATION REM'!D253)/'regathered clean (EDUCATION REM'!D253</f>
        <v>0.05687621448</v>
      </c>
      <c r="F253" s="30">
        <f t="shared" si="1"/>
        <v>1.004798405</v>
      </c>
      <c r="G253" s="33">
        <f>'regathered clean (EDUCATION REM'!G253-'regathered clean (EDUCATION REM'!E253</f>
        <v>4835310</v>
      </c>
      <c r="H253" s="34">
        <f>('regathered clean (EDUCATION REM'!G253-'regathered clean (EDUCATION REM'!E253)/'regathered clean (EDUCATION REM'!E253</f>
        <v>0.04801484168</v>
      </c>
      <c r="I253" s="34">
        <f>('regathered clean (EDUCATION REM'!H253-'regathered clean (EDUCATION REM'!F253)/'regathered clean (EDUCATION REM'!F253</f>
        <v>0.04567194133</v>
      </c>
      <c r="J253" s="35">
        <f t="shared" si="2"/>
        <v>1.051298462</v>
      </c>
      <c r="K253" s="36">
        <f>'regathered clean (EDUCATION REM'!I253-'regathered clean (EDUCATION REM'!G253</f>
        <v>-758016</v>
      </c>
      <c r="L253" s="37">
        <f>('regathered clean (EDUCATION REM'!I253-'regathered clean (EDUCATION REM'!G253)/'regathered clean (EDUCATION REM'!G253</f>
        <v>-0.007182276464</v>
      </c>
      <c r="M253" s="37">
        <f>('regathered clean (EDUCATION REM'!J253-'regathered clean (EDUCATION REM'!H253)/'regathered clean (EDUCATION REM'!H253</f>
        <v>-0.02072505091</v>
      </c>
      <c r="N253" s="38">
        <f t="shared" si="3"/>
        <v>0.3465504859</v>
      </c>
      <c r="O253" s="39">
        <f>'regathered clean (EDUCATION REM'!K253-'regathered clean (EDUCATION REM'!I253</f>
        <v>-754252</v>
      </c>
      <c r="P253" s="40">
        <f>('regathered clean (EDUCATION REM'!K253-'regathered clean (EDUCATION REM'!I253)/'regathered clean (EDUCATION REM'!I253</f>
        <v>-0.007198312462</v>
      </c>
      <c r="Q253" s="40">
        <f>('regathered clean (EDUCATION REM'!L253-'regathered clean (EDUCATION REM'!J253)/'regathered clean (EDUCATION REM'!J253</f>
        <v>0.03882702499</v>
      </c>
      <c r="R253" s="41">
        <f t="shared" si="4"/>
        <v>-0.1853943861</v>
      </c>
    </row>
    <row r="254">
      <c r="A254" s="27" t="str">
        <f>'regathered clean (EDUCATION REM'!A254</f>
        <v>mn</v>
      </c>
      <c r="B254" s="27" t="str">
        <f>'regathered clean (EDUCATION REM'!B254</f>
        <v>wilmar</v>
      </c>
      <c r="C254" s="28">
        <f>'regathered clean (EDUCATION REM'!E254-'regathered clean (EDUCATION REM'!C254</f>
        <v>456725</v>
      </c>
      <c r="D254" s="29">
        <f>('regathered clean (EDUCATION REM'!E254-'regathered clean (EDUCATION REM'!C254)/'regathered clean (EDUCATION REM'!C254</f>
        <v>0.1026219403</v>
      </c>
      <c r="E254" s="29">
        <f>('regathered clean (EDUCATION REM'!F254-'regathered clean (EDUCATION REM'!D254)/'regathered clean (EDUCATION REM'!D254</f>
        <v>0.003857725332</v>
      </c>
      <c r="F254" s="30">
        <f t="shared" si="1"/>
        <v>26.60167105</v>
      </c>
      <c r="G254" s="31">
        <f>'regathered clean (EDUCATION REM'!G254-'regathered clean (EDUCATION REM'!E254</f>
        <v>20322</v>
      </c>
      <c r="H254" s="9">
        <f>('regathered clean (EDUCATION REM'!G254-'regathered clean (EDUCATION REM'!E254)/'regathered clean (EDUCATION REM'!E254</f>
        <v>0.004141190932</v>
      </c>
      <c r="I254" s="9">
        <f>('regathered clean (EDUCATION REM'!H254-'regathered clean (EDUCATION REM'!F254)/'regathered clean (EDUCATION REM'!F254</f>
        <v>0.0934373008</v>
      </c>
      <c r="J254" s="32">
        <f t="shared" si="2"/>
        <v>0.04432053255</v>
      </c>
      <c r="K254" s="31">
        <f>'regathered clean (EDUCATION REM'!I254-'regathered clean (EDUCATION REM'!G254</f>
        <v>268710</v>
      </c>
      <c r="L254" s="9">
        <f>('regathered clean (EDUCATION REM'!I254-'regathered clean (EDUCATION REM'!G254)/'regathered clean (EDUCATION REM'!G254</f>
        <v>0.05453155143</v>
      </c>
      <c r="M254" s="9">
        <f>('regathered clean (EDUCATION REM'!J254-'regathered clean (EDUCATION REM'!H254)/'regathered clean (EDUCATION REM'!H254</f>
        <v>-0.03127297075</v>
      </c>
      <c r="N254" s="32">
        <f t="shared" si="3"/>
        <v>-1.743727894</v>
      </c>
      <c r="O254" s="31">
        <f>'regathered clean (EDUCATION REM'!K254-'regathered clean (EDUCATION REM'!I254</f>
        <v>807153</v>
      </c>
      <c r="P254" s="9">
        <f>('regathered clean (EDUCATION REM'!K254-'regathered clean (EDUCATION REM'!I254)/'regathered clean (EDUCATION REM'!I254</f>
        <v>0.1553317774</v>
      </c>
      <c r="Q254" s="9">
        <f>('regathered clean (EDUCATION REM'!L254-'regathered clean (EDUCATION REM'!J254)/'regathered clean (EDUCATION REM'!J254</f>
        <v>-0.0003630433633</v>
      </c>
      <c r="R254" s="32">
        <f t="shared" si="4"/>
        <v>-427.860121</v>
      </c>
    </row>
    <row r="255">
      <c r="A255" s="27" t="str">
        <f>'regathered clean (EDUCATION REM'!A255</f>
        <v>MO</v>
      </c>
      <c r="B255" s="27" t="str">
        <f>'regathered clean (EDUCATION REM'!B255</f>
        <v>Cape Girardeau</v>
      </c>
      <c r="C255" s="28">
        <f>'regathered clean (EDUCATION REM'!E255-'regathered clean (EDUCATION REM'!C255</f>
        <v>259968</v>
      </c>
      <c r="D255" s="29">
        <f>('regathered clean (EDUCATION REM'!E255-'regathered clean (EDUCATION REM'!C255)/'regathered clean (EDUCATION REM'!C255</f>
        <v>0.03074936678</v>
      </c>
      <c r="E255" s="29">
        <f>('regathered clean (EDUCATION REM'!F255-'regathered clean (EDUCATION REM'!D255)/'regathered clean (EDUCATION REM'!D255</f>
        <v>0.002276670063</v>
      </c>
      <c r="F255" s="30">
        <f t="shared" si="1"/>
        <v>13.5062903</v>
      </c>
      <c r="G255" s="33">
        <f>'regathered clean (EDUCATION REM'!G255-'regathered clean (EDUCATION REM'!E255</f>
        <v>398954</v>
      </c>
      <c r="H255" s="34">
        <f>('regathered clean (EDUCATION REM'!G255-'regathered clean (EDUCATION REM'!E255)/'regathered clean (EDUCATION REM'!E255</f>
        <v>0.0457810797</v>
      </c>
      <c r="I255" s="34">
        <f>('regathered clean (EDUCATION REM'!H255-'regathered clean (EDUCATION REM'!F255)/'regathered clean (EDUCATION REM'!F255</f>
        <v>-0.002060745943</v>
      </c>
      <c r="J255" s="35">
        <f t="shared" si="2"/>
        <v>-22.21578058</v>
      </c>
      <c r="K255" s="36">
        <f>'regathered clean (EDUCATION REM'!I255-'regathered clean (EDUCATION REM'!G255</f>
        <v>554547</v>
      </c>
      <c r="L255" s="37">
        <f>('regathered clean (EDUCATION REM'!I255-'regathered clean (EDUCATION REM'!G255)/'regathered clean (EDUCATION REM'!G255</f>
        <v>0.06085002864</v>
      </c>
      <c r="M255" s="37">
        <f>('regathered clean (EDUCATION REM'!J255-'regathered clean (EDUCATION REM'!H255)/'regathered clean (EDUCATION REM'!H255</f>
        <v>0.02703927796</v>
      </c>
      <c r="N255" s="38">
        <f t="shared" si="3"/>
        <v>2.250430974</v>
      </c>
      <c r="O255" s="39">
        <f>'regathered clean (EDUCATION REM'!K255-'regathered clean (EDUCATION REM'!I255</f>
        <v>296149</v>
      </c>
      <c r="P255" s="40">
        <f>('regathered clean (EDUCATION REM'!K255-'regathered clean (EDUCATION REM'!I255)/'regathered clean (EDUCATION REM'!I255</f>
        <v>0.03063223639</v>
      </c>
      <c r="Q255" s="40">
        <f>('regathered clean (EDUCATION REM'!L255-'regathered clean (EDUCATION REM'!J255)/'regathered clean (EDUCATION REM'!J255</f>
        <v>0.001309038263</v>
      </c>
      <c r="R255" s="41">
        <f t="shared" si="4"/>
        <v>23.40056609</v>
      </c>
    </row>
    <row r="256">
      <c r="A256" s="27" t="str">
        <f>'regathered clean (EDUCATION REM'!A256</f>
        <v>MO</v>
      </c>
      <c r="B256" s="27" t="str">
        <f>'regathered clean (EDUCATION REM'!B256</f>
        <v>Creve Coeur</v>
      </c>
      <c r="C256" s="28">
        <f>'regathered clean (EDUCATION REM'!E256-'regathered clean (EDUCATION REM'!C256</f>
        <v>596784</v>
      </c>
      <c r="D256" s="29">
        <f>('regathered clean (EDUCATION REM'!E256-'regathered clean (EDUCATION REM'!C256)/'regathered clean (EDUCATION REM'!C256</f>
        <v>0.08819587457</v>
      </c>
      <c r="E256" s="29">
        <f>('regathered clean (EDUCATION REM'!F256-'regathered clean (EDUCATION REM'!D256)/'regathered clean (EDUCATION REM'!D256</f>
        <v>0.0742813494</v>
      </c>
      <c r="F256" s="30">
        <f t="shared" si="1"/>
        <v>1.187321922</v>
      </c>
      <c r="G256" s="31">
        <f>'regathered clean (EDUCATION REM'!G256-'regathered clean (EDUCATION REM'!E256</f>
        <v>-129361</v>
      </c>
      <c r="H256" s="9">
        <f>('regathered clean (EDUCATION REM'!G256-'regathered clean (EDUCATION REM'!E256)/'regathered clean (EDUCATION REM'!E256</f>
        <v>-0.01756820495</v>
      </c>
      <c r="I256" s="9">
        <f>('regathered clean (EDUCATION REM'!H256-'regathered clean (EDUCATION REM'!F256)/'regathered clean (EDUCATION REM'!F256</f>
        <v>-0.009326492951</v>
      </c>
      <c r="J256" s="32">
        <f t="shared" si="2"/>
        <v>1.883688224</v>
      </c>
      <c r="K256" s="31">
        <f>'regathered clean (EDUCATION REM'!I256-'regathered clean (EDUCATION REM'!G256</f>
        <v>65870</v>
      </c>
      <c r="L256" s="9">
        <f>('regathered clean (EDUCATION REM'!I256-'regathered clean (EDUCATION REM'!G256)/'regathered clean (EDUCATION REM'!G256</f>
        <v>0.009105614903</v>
      </c>
      <c r="M256" s="9">
        <f>('regathered clean (EDUCATION REM'!J256-'regathered clean (EDUCATION REM'!H256)/'regathered clean (EDUCATION REM'!H256</f>
        <v>-0.01430238464</v>
      </c>
      <c r="N256" s="32">
        <f t="shared" si="3"/>
        <v>-0.6366501206</v>
      </c>
      <c r="O256" s="31">
        <f>'regathered clean (EDUCATION REM'!K256-'regathered clean (EDUCATION REM'!I256</f>
        <v>-310304</v>
      </c>
      <c r="P256" s="9">
        <f>('regathered clean (EDUCATION REM'!K256-'regathered clean (EDUCATION REM'!I256)/'regathered clean (EDUCATION REM'!I256</f>
        <v>-0.0425081659</v>
      </c>
      <c r="Q256" s="9">
        <f>('regathered clean (EDUCATION REM'!L256-'regathered clean (EDUCATION REM'!J256)/'regathered clean (EDUCATION REM'!J256</f>
        <v>0.01063959838</v>
      </c>
      <c r="R256" s="32">
        <f t="shared" si="4"/>
        <v>-3.995279181</v>
      </c>
    </row>
    <row r="257">
      <c r="A257" s="27" t="str">
        <f>'regathered clean (EDUCATION REM'!A257</f>
        <v>mo</v>
      </c>
      <c r="B257" s="27" t="str">
        <f>'regathered clean (EDUCATION REM'!B257</f>
        <v>independence</v>
      </c>
      <c r="C257" s="28">
        <f>'regathered clean (EDUCATION REM'!E257-'regathered clean (EDUCATION REM'!C257</f>
        <v>3996715</v>
      </c>
      <c r="D257" s="29">
        <f>('regathered clean (EDUCATION REM'!E257-'regathered clean (EDUCATION REM'!C257)/'regathered clean (EDUCATION REM'!C257</f>
        <v>0.1443212681</v>
      </c>
      <c r="E257" s="29">
        <f>('regathered clean (EDUCATION REM'!F257-'regathered clean (EDUCATION REM'!D257)/'regathered clean (EDUCATION REM'!D257</f>
        <v>-0.007067674775</v>
      </c>
      <c r="F257" s="30">
        <f t="shared" si="1"/>
        <v>-20.41990792</v>
      </c>
      <c r="G257" s="33">
        <f>'regathered clean (EDUCATION REM'!G257-'regathered clean (EDUCATION REM'!E257</f>
        <v>1926602</v>
      </c>
      <c r="H257" s="34">
        <f>('regathered clean (EDUCATION REM'!G257-'regathered clean (EDUCATION REM'!E257)/'regathered clean (EDUCATION REM'!E257</f>
        <v>0.06079546616</v>
      </c>
      <c r="I257" s="34">
        <f>('regathered clean (EDUCATION REM'!H257-'regathered clean (EDUCATION REM'!F257)/'regathered clean (EDUCATION REM'!F257</f>
        <v>0.01333552738</v>
      </c>
      <c r="J257" s="35">
        <f t="shared" si="2"/>
        <v>4.558909777</v>
      </c>
      <c r="K257" s="36">
        <f>'regathered clean (EDUCATION REM'!I257-'regathered clean (EDUCATION REM'!G257</f>
        <v>-2063461</v>
      </c>
      <c r="L257" s="37">
        <f>('regathered clean (EDUCATION REM'!I257-'regathered clean (EDUCATION REM'!G257)/'regathered clean (EDUCATION REM'!G257</f>
        <v>-0.06138239028</v>
      </c>
      <c r="M257" s="37">
        <f>('regathered clean (EDUCATION REM'!J257-'regathered clean (EDUCATION REM'!H257)/'regathered clean (EDUCATION REM'!H257</f>
        <v>-0.06812328747</v>
      </c>
      <c r="N257" s="38">
        <f t="shared" si="3"/>
        <v>0.9010485629</v>
      </c>
      <c r="O257" s="39">
        <f>'regathered clean (EDUCATION REM'!K257-'regathered clean (EDUCATION REM'!I257</f>
        <v>1602189</v>
      </c>
      <c r="P257" s="40">
        <f>('regathered clean (EDUCATION REM'!K257-'regathered clean (EDUCATION REM'!I257)/'regathered clean (EDUCATION REM'!I257</f>
        <v>0.05077764781</v>
      </c>
      <c r="Q257" s="40">
        <f>('regathered clean (EDUCATION REM'!L257-'regathered clean (EDUCATION REM'!J257)/'regathered clean (EDUCATION REM'!J257</f>
        <v>0.077120057</v>
      </c>
      <c r="R257" s="41">
        <f t="shared" si="4"/>
        <v>0.6584233698</v>
      </c>
    </row>
    <row r="258">
      <c r="A258" s="27" t="str">
        <f>'regathered clean (EDUCATION REM'!A258</f>
        <v>MO</v>
      </c>
      <c r="B258" s="27" t="str">
        <f>'regathered clean (EDUCATION REM'!B258</f>
        <v>Joplin</v>
      </c>
      <c r="C258" s="28">
        <f>'regathered clean (EDUCATION REM'!E258-'regathered clean (EDUCATION REM'!C258</f>
        <v>-2080694</v>
      </c>
      <c r="D258" s="29">
        <f>('regathered clean (EDUCATION REM'!E258-'regathered clean (EDUCATION REM'!C258)/'regathered clean (EDUCATION REM'!C258</f>
        <v>-0.1939778048</v>
      </c>
      <c r="E258" s="29">
        <f>('regathered clean (EDUCATION REM'!F258-'regathered clean (EDUCATION REM'!D258)/'regathered clean (EDUCATION REM'!D258</f>
        <v>-0.1529111869</v>
      </c>
      <c r="F258" s="30">
        <f t="shared" si="1"/>
        <v>1.268565163</v>
      </c>
      <c r="G258" s="31">
        <f>'regathered clean (EDUCATION REM'!G258-'regathered clean (EDUCATION REM'!E258</f>
        <v>640830</v>
      </c>
      <c r="H258" s="9">
        <f>('regathered clean (EDUCATION REM'!G258-'regathered clean (EDUCATION REM'!E258)/'regathered clean (EDUCATION REM'!E258</f>
        <v>0.07412072507</v>
      </c>
      <c r="I258" s="9">
        <f>('regathered clean (EDUCATION REM'!H258-'regathered clean (EDUCATION REM'!F258)/'regathered clean (EDUCATION REM'!F258</f>
        <v>0.06777807113</v>
      </c>
      <c r="J258" s="32">
        <f t="shared" si="2"/>
        <v>1.093579735</v>
      </c>
      <c r="K258" s="31">
        <f>'regathered clean (EDUCATION REM'!I258-'regathered clean (EDUCATION REM'!G258</f>
        <v>-154327</v>
      </c>
      <c r="L258" s="9">
        <f>('regathered clean (EDUCATION REM'!I258-'regathered clean (EDUCATION REM'!G258)/'regathered clean (EDUCATION REM'!G258</f>
        <v>-0.01661826354</v>
      </c>
      <c r="M258" s="9">
        <f>('regathered clean (EDUCATION REM'!J258-'regathered clean (EDUCATION REM'!H258)/'regathered clean (EDUCATION REM'!H258</f>
        <v>-0.03971716844</v>
      </c>
      <c r="N258" s="32">
        <f t="shared" si="3"/>
        <v>0.4184151134</v>
      </c>
      <c r="O258" s="31">
        <f>'regathered clean (EDUCATION REM'!K258-'regathered clean (EDUCATION REM'!I258</f>
        <v>-233234</v>
      </c>
      <c r="P258" s="9">
        <f>('regathered clean (EDUCATION REM'!K258-'regathered clean (EDUCATION REM'!I258)/'regathered clean (EDUCATION REM'!I258</f>
        <v>-0.02553956232</v>
      </c>
      <c r="Q258" s="9">
        <f>('regathered clean (EDUCATION REM'!L258-'regathered clean (EDUCATION REM'!J258)/'regathered clean (EDUCATION REM'!J258</f>
        <v>0.03002273429</v>
      </c>
      <c r="R258" s="32">
        <f t="shared" si="4"/>
        <v>-0.8506740949</v>
      </c>
    </row>
    <row r="259">
      <c r="A259" s="27" t="str">
        <f>'regathered clean (EDUCATION REM'!A259</f>
        <v>MO</v>
      </c>
      <c r="B259" s="27" t="str">
        <f>'regathered clean (EDUCATION REM'!B259</f>
        <v>Kansas City</v>
      </c>
      <c r="C259" s="28">
        <f>'regathered clean (EDUCATION REM'!E259-'regathered clean (EDUCATION REM'!C259</f>
        <v>5049363</v>
      </c>
      <c r="D259" s="29">
        <f>('regathered clean (EDUCATION REM'!E259-'regathered clean (EDUCATION REM'!C259)/'regathered clean (EDUCATION REM'!C259</f>
        <v>0.02154956148</v>
      </c>
      <c r="E259" s="29">
        <f>('regathered clean (EDUCATION REM'!F259-'regathered clean (EDUCATION REM'!D259)/'regathered clean (EDUCATION REM'!D259</f>
        <v>0.03079520791</v>
      </c>
      <c r="F259" s="30">
        <f t="shared" si="1"/>
        <v>0.6997699622</v>
      </c>
      <c r="G259" s="33">
        <f>'regathered clean (EDUCATION REM'!G259-'regathered clean (EDUCATION REM'!E259</f>
        <v>7348246</v>
      </c>
      <c r="H259" s="34">
        <f>('regathered clean (EDUCATION REM'!G259-'regathered clean (EDUCATION REM'!E259)/'regathered clean (EDUCATION REM'!E259</f>
        <v>0.03069913147</v>
      </c>
      <c r="I259" s="34">
        <f>('regathered clean (EDUCATION REM'!H259-'regathered clean (EDUCATION REM'!F259)/'regathered clean (EDUCATION REM'!F259</f>
        <v>0.02512602664</v>
      </c>
      <c r="J259" s="35">
        <f t="shared" si="2"/>
        <v>1.221806054</v>
      </c>
      <c r="K259" s="36">
        <f>'regathered clean (EDUCATION REM'!I259-'regathered clean (EDUCATION REM'!G259</f>
        <v>7865577</v>
      </c>
      <c r="L259" s="37">
        <f>('regathered clean (EDUCATION REM'!I259-'regathered clean (EDUCATION REM'!G259)/'regathered clean (EDUCATION REM'!G259</f>
        <v>0.03188167121</v>
      </c>
      <c r="M259" s="37">
        <f>('regathered clean (EDUCATION REM'!J259-'regathered clean (EDUCATION REM'!H259)/'regathered clean (EDUCATION REM'!H259</f>
        <v>0.06868895907</v>
      </c>
      <c r="N259" s="38">
        <f t="shared" si="3"/>
        <v>0.4641454995</v>
      </c>
      <c r="O259" s="39">
        <f>'regathered clean (EDUCATION REM'!K259-'regathered clean (EDUCATION REM'!I259</f>
        <v>-24936550</v>
      </c>
      <c r="P259" s="40">
        <f>('regathered clean (EDUCATION REM'!K259-'regathered clean (EDUCATION REM'!I259)/'regathered clean (EDUCATION REM'!I259</f>
        <v>-0.09795282406</v>
      </c>
      <c r="Q259" s="40">
        <f>('regathered clean (EDUCATION REM'!L259-'regathered clean (EDUCATION REM'!J259)/'regathered clean (EDUCATION REM'!J259</f>
        <v>-0.1068037086</v>
      </c>
      <c r="R259" s="41">
        <f t="shared" si="4"/>
        <v>0.9171294265</v>
      </c>
    </row>
    <row r="260">
      <c r="A260" s="27" t="str">
        <f>'regathered clean (EDUCATION REM'!A260</f>
        <v>mo</v>
      </c>
      <c r="B260" s="27" t="str">
        <f>'regathered clean (EDUCATION REM'!B260</f>
        <v>o'fallon</v>
      </c>
      <c r="C260" s="28">
        <f>'regathered clean (EDUCATION REM'!E260-'regathered clean (EDUCATION REM'!C260</f>
        <v>988213</v>
      </c>
      <c r="D260" s="29">
        <f>('regathered clean (EDUCATION REM'!E260-'regathered clean (EDUCATION REM'!C260)/'regathered clean (EDUCATION REM'!C260</f>
        <v>0.06939988987</v>
      </c>
      <c r="E260" s="29">
        <f>('regathered clean (EDUCATION REM'!F260-'regathered clean (EDUCATION REM'!D260)/'regathered clean (EDUCATION REM'!D260</f>
        <v>0.02659904763</v>
      </c>
      <c r="F260" s="30">
        <f t="shared" si="1"/>
        <v>2.609111831</v>
      </c>
      <c r="G260" s="31">
        <f>'regathered clean (EDUCATION REM'!G260-'regathered clean (EDUCATION REM'!E260</f>
        <v>65033</v>
      </c>
      <c r="H260" s="9">
        <f>('regathered clean (EDUCATION REM'!G260-'regathered clean (EDUCATION REM'!E260)/'regathered clean (EDUCATION REM'!E260</f>
        <v>0.004270727604</v>
      </c>
      <c r="I260" s="9">
        <f>('regathered clean (EDUCATION REM'!H260-'regathered clean (EDUCATION REM'!F260)/'regathered clean (EDUCATION REM'!F260</f>
        <v>0.186601235</v>
      </c>
      <c r="J260" s="32">
        <f t="shared" si="2"/>
        <v>0.02288692035</v>
      </c>
      <c r="K260" s="31">
        <f>'regathered clean (EDUCATION REM'!I260-'regathered clean (EDUCATION REM'!G260</f>
        <v>53852</v>
      </c>
      <c r="L260" s="9">
        <f>('regathered clean (EDUCATION REM'!I260-'regathered clean (EDUCATION REM'!G260)/'regathered clean (EDUCATION REM'!G260</f>
        <v>0.00352143046</v>
      </c>
      <c r="M260" s="9">
        <f>('regathered clean (EDUCATION REM'!J260-'regathered clean (EDUCATION REM'!H260)/'regathered clean (EDUCATION REM'!H260</f>
        <v>-0.1207153768</v>
      </c>
      <c r="N260" s="32">
        <f t="shared" si="3"/>
        <v>-0.0291713496</v>
      </c>
      <c r="O260" s="31">
        <f>'regathered clean (EDUCATION REM'!K260-'regathered clean (EDUCATION REM'!I260</f>
        <v>-15346501</v>
      </c>
      <c r="P260" s="9">
        <f>('regathered clean (EDUCATION REM'!K260-'regathered clean (EDUCATION REM'!I260)/'regathered clean (EDUCATION REM'!I260</f>
        <v>-1</v>
      </c>
      <c r="Q260" s="9">
        <f>('regathered clean (EDUCATION REM'!L260-'regathered clean (EDUCATION REM'!J260)/'regathered clean (EDUCATION REM'!J260</f>
        <v>-1</v>
      </c>
      <c r="R260" s="32">
        <f t="shared" si="4"/>
        <v>1</v>
      </c>
    </row>
    <row r="261">
      <c r="A261" s="27" t="str">
        <f>'regathered clean (EDUCATION REM'!A261</f>
        <v>MO</v>
      </c>
      <c r="B261" s="27" t="str">
        <f>'regathered clean (EDUCATION REM'!B261</f>
        <v>Rolla</v>
      </c>
      <c r="C261" s="28">
        <f>'regathered clean (EDUCATION REM'!E261-'regathered clean (EDUCATION REM'!C261</f>
        <v>-144446</v>
      </c>
      <c r="D261" s="29">
        <f>('regathered clean (EDUCATION REM'!E261-'regathered clean (EDUCATION REM'!C261)/'regathered clean (EDUCATION REM'!C261</f>
        <v>-0.0381725707</v>
      </c>
      <c r="E261" s="29">
        <f>('regathered clean (EDUCATION REM'!F261-'regathered clean (EDUCATION REM'!D261)/'regathered clean (EDUCATION REM'!D261</f>
        <v>-0.07740304338</v>
      </c>
      <c r="F261" s="30">
        <f t="shared" si="1"/>
        <v>0.4931662766</v>
      </c>
      <c r="G261" s="33">
        <f>'regathered clean (EDUCATION REM'!G261-'regathered clean (EDUCATION REM'!E261</f>
        <v>89683</v>
      </c>
      <c r="H261" s="34">
        <f>('regathered clean (EDUCATION REM'!G261-'regathered clean (EDUCATION REM'!E261)/'regathered clean (EDUCATION REM'!E261</f>
        <v>0.02464103001</v>
      </c>
      <c r="I261" s="34">
        <f>('regathered clean (EDUCATION REM'!H261-'regathered clean (EDUCATION REM'!F261)/'regathered clean (EDUCATION REM'!F261</f>
        <v>0.007035362762</v>
      </c>
      <c r="J261" s="35">
        <f t="shared" si="2"/>
        <v>3.502453369</v>
      </c>
      <c r="K261" s="36">
        <f>'regathered clean (EDUCATION REM'!I261-'regathered clean (EDUCATION REM'!G261</f>
        <v>317937</v>
      </c>
      <c r="L261" s="37">
        <f>('regathered clean (EDUCATION REM'!I261-'regathered clean (EDUCATION REM'!G261)/'regathered clean (EDUCATION REM'!G261</f>
        <v>0.08525464683</v>
      </c>
      <c r="M261" s="37">
        <f>('regathered clean (EDUCATION REM'!J261-'regathered clean (EDUCATION REM'!H261)/'regathered clean (EDUCATION REM'!H261</f>
        <v>0.05937801511</v>
      </c>
      <c r="N261" s="38">
        <f t="shared" si="3"/>
        <v>1.435794825</v>
      </c>
      <c r="O261" s="39">
        <f>'regathered clean (EDUCATION REM'!K261-'regathered clean (EDUCATION REM'!I261</f>
        <v>1474876</v>
      </c>
      <c r="P261" s="40">
        <f>('regathered clean (EDUCATION REM'!K261-'regathered clean (EDUCATION REM'!I261)/'regathered clean (EDUCATION REM'!I261</f>
        <v>0.3644188575</v>
      </c>
      <c r="Q261" s="40">
        <f>('regathered clean (EDUCATION REM'!L261-'regathered clean (EDUCATION REM'!J261)/'regathered clean (EDUCATION REM'!J261</f>
        <v>0.1869780886</v>
      </c>
      <c r="R261" s="41">
        <f t="shared" si="4"/>
        <v>1.948992314</v>
      </c>
    </row>
    <row r="262">
      <c r="A262" s="27" t="str">
        <f>'regathered clean (EDUCATION REM'!A262</f>
        <v>mo</v>
      </c>
      <c r="B262" s="27" t="str">
        <f>'regathered clean (EDUCATION REM'!B262</f>
        <v>saint charles</v>
      </c>
      <c r="C262" s="28">
        <f>'regathered clean (EDUCATION REM'!E262-'regathered clean (EDUCATION REM'!C262</f>
        <v>2032042</v>
      </c>
      <c r="D262" s="29">
        <f>('regathered clean (EDUCATION REM'!E262-'regathered clean (EDUCATION REM'!C262)/'regathered clean (EDUCATION REM'!C262</f>
        <v>0.109370277</v>
      </c>
      <c r="E262" s="29">
        <f>('regathered clean (EDUCATION REM'!F262-'regathered clean (EDUCATION REM'!D262)/'regathered clean (EDUCATION REM'!D262</f>
        <v>0.1173720847</v>
      </c>
      <c r="F262" s="30">
        <f t="shared" si="1"/>
        <v>0.9318252913</v>
      </c>
      <c r="G262" s="31">
        <f>'regathered clean (EDUCATION REM'!G262-'regathered clean (EDUCATION REM'!E262</f>
        <v>221468</v>
      </c>
      <c r="H262" s="9">
        <f>('regathered clean (EDUCATION REM'!G262-'regathered clean (EDUCATION REM'!E262)/'regathered clean (EDUCATION REM'!E262</f>
        <v>0.01074486814</v>
      </c>
      <c r="I262" s="9">
        <f>('regathered clean (EDUCATION REM'!H262-'regathered clean (EDUCATION REM'!F262)/'regathered clean (EDUCATION REM'!F262</f>
        <v>0.02551137081</v>
      </c>
      <c r="J262" s="32">
        <f t="shared" si="2"/>
        <v>0.421179568</v>
      </c>
      <c r="K262" s="31">
        <f>'regathered clean (EDUCATION REM'!I262-'regathered clean (EDUCATION REM'!G262</f>
        <v>343850</v>
      </c>
      <c r="L262" s="9">
        <f>('regathered clean (EDUCATION REM'!I262-'regathered clean (EDUCATION REM'!G262)/'regathered clean (EDUCATION REM'!G262</f>
        <v>0.01650507834</v>
      </c>
      <c r="M262" s="9">
        <f>('regathered clean (EDUCATION REM'!J262-'regathered clean (EDUCATION REM'!H262)/'regathered clean (EDUCATION REM'!H262</f>
        <v>0.03264583613</v>
      </c>
      <c r="N262" s="32">
        <f t="shared" si="3"/>
        <v>0.5055798931</v>
      </c>
      <c r="O262" s="31">
        <f>'regathered clean (EDUCATION REM'!K262-'regathered clean (EDUCATION REM'!I262</f>
        <v>-21176832</v>
      </c>
      <c r="P262" s="9">
        <f>('regathered clean (EDUCATION REM'!K262-'regathered clean (EDUCATION REM'!I262)/'regathered clean (EDUCATION REM'!I262</f>
        <v>-1</v>
      </c>
      <c r="Q262" s="9">
        <f>('regathered clean (EDUCATION REM'!L262-'regathered clean (EDUCATION REM'!J262)/'regathered clean (EDUCATION REM'!J262</f>
        <v>-1</v>
      </c>
      <c r="R262" s="32">
        <f t="shared" si="4"/>
        <v>1</v>
      </c>
    </row>
    <row r="263">
      <c r="A263" s="27" t="str">
        <f>'regathered clean (EDUCATION REM'!A263</f>
        <v>mo</v>
      </c>
      <c r="B263" s="27" t="str">
        <f>'regathered clean (EDUCATION REM'!B263</f>
        <v>saint louis</v>
      </c>
      <c r="C263" s="28">
        <f>'regathered clean (EDUCATION REM'!E263-'regathered clean (EDUCATION REM'!C263</f>
        <v>588055</v>
      </c>
      <c r="D263" s="29">
        <f>('regathered clean (EDUCATION REM'!E263-'regathered clean (EDUCATION REM'!C263)/'regathered clean (EDUCATION REM'!C263</f>
        <v>0.00431547261</v>
      </c>
      <c r="E263" s="29">
        <f>('regathered clean (EDUCATION REM'!F263-'regathered clean (EDUCATION REM'!D263)/'regathered clean (EDUCATION REM'!D263</f>
        <v>0.01394956145</v>
      </c>
      <c r="F263" s="30">
        <f t="shared" si="1"/>
        <v>0.3093626007</v>
      </c>
      <c r="G263" s="33">
        <f>'regathered clean (EDUCATION REM'!G263-'regathered clean (EDUCATION REM'!E263</f>
        <v>761542</v>
      </c>
      <c r="H263" s="34">
        <f>('regathered clean (EDUCATION REM'!G263-'regathered clean (EDUCATION REM'!E263)/'regathered clean (EDUCATION REM'!E263</f>
        <v>0.005564602214</v>
      </c>
      <c r="I263" s="34">
        <f>('regathered clean (EDUCATION REM'!H263-'regathered clean (EDUCATION REM'!F263)/'regathered clean (EDUCATION REM'!F263</f>
        <v>0.003255144881</v>
      </c>
      <c r="J263" s="35">
        <f t="shared" si="2"/>
        <v>1.709479122</v>
      </c>
      <c r="K263" s="36">
        <f>'regathered clean (EDUCATION REM'!I263-'regathered clean (EDUCATION REM'!G263</f>
        <v>-8343548</v>
      </c>
      <c r="L263" s="37">
        <f>('regathered clean (EDUCATION REM'!I263-'regathered clean (EDUCATION REM'!G263)/'regathered clean (EDUCATION REM'!G263</f>
        <v>-0.06062909083</v>
      </c>
      <c r="M263" s="37">
        <f>('regathered clean (EDUCATION REM'!J263-'regathered clean (EDUCATION REM'!H263)/'regathered clean (EDUCATION REM'!H263</f>
        <v>-0.07242891815</v>
      </c>
      <c r="N263" s="38">
        <f t="shared" si="3"/>
        <v>0.8370840319</v>
      </c>
      <c r="O263" s="39">
        <f>'regathered clean (EDUCATION REM'!K263-'regathered clean (EDUCATION REM'!I263</f>
        <v>4369384</v>
      </c>
      <c r="P263" s="40">
        <f>('regathered clean (EDUCATION REM'!K263-'regathered clean (EDUCATION REM'!I263)/'regathered clean (EDUCATION REM'!I263</f>
        <v>0.03379974271</v>
      </c>
      <c r="Q263" s="40">
        <f>('regathered clean (EDUCATION REM'!L263-'regathered clean (EDUCATION REM'!J263)/'regathered clean (EDUCATION REM'!J263</f>
        <v>0.06197306844</v>
      </c>
      <c r="R263" s="41">
        <f t="shared" si="4"/>
        <v>0.5453940488</v>
      </c>
    </row>
    <row r="264">
      <c r="A264" s="27" t="str">
        <f>'regathered clean (EDUCATION REM'!A264</f>
        <v>mo</v>
      </c>
      <c r="B264" s="27" t="str">
        <f>'regathered clean (EDUCATION REM'!B264</f>
        <v>springfield</v>
      </c>
      <c r="C264" s="28">
        <f>'regathered clean (EDUCATION REM'!E264-'regathered clean (EDUCATION REM'!C264</f>
        <v>-805668</v>
      </c>
      <c r="D264" s="29">
        <f>('regathered clean (EDUCATION REM'!E264-'regathered clean (EDUCATION REM'!C264)/'regathered clean (EDUCATION REM'!C264</f>
        <v>-0.0276706092</v>
      </c>
      <c r="E264" s="29">
        <f>('regathered clean (EDUCATION REM'!F264-'regathered clean (EDUCATION REM'!D264)/'regathered clean (EDUCATION REM'!D264</f>
        <v>0.009932693436</v>
      </c>
      <c r="F264" s="30">
        <f t="shared" si="1"/>
        <v>-2.785811259</v>
      </c>
      <c r="G264" s="31">
        <f>'regathered clean (EDUCATION REM'!G264-'regathered clean (EDUCATION REM'!E264</f>
        <v>1308355</v>
      </c>
      <c r="H264" s="9">
        <f>('regathered clean (EDUCATION REM'!G264-'regathered clean (EDUCATION REM'!E264)/'regathered clean (EDUCATION REM'!E264</f>
        <v>0.04621413103</v>
      </c>
      <c r="I264" s="9">
        <f>('regathered clean (EDUCATION REM'!H264-'regathered clean (EDUCATION REM'!F264)/'regathered clean (EDUCATION REM'!F264</f>
        <v>0.0273294643</v>
      </c>
      <c r="J264" s="32">
        <f t="shared" si="2"/>
        <v>1.691000252</v>
      </c>
      <c r="K264" s="31">
        <f>'regathered clean (EDUCATION REM'!I264-'regathered clean (EDUCATION REM'!G264</f>
        <v>-777776</v>
      </c>
      <c r="L264" s="9">
        <f>('regathered clean (EDUCATION REM'!I264-'regathered clean (EDUCATION REM'!G264)/'regathered clean (EDUCATION REM'!G264</f>
        <v>-0.02625930026</v>
      </c>
      <c r="M264" s="9">
        <f>('regathered clean (EDUCATION REM'!J264-'regathered clean (EDUCATION REM'!H264)/'regathered clean (EDUCATION REM'!H264</f>
        <v>-0.06021220006</v>
      </c>
      <c r="N264" s="32">
        <f t="shared" si="3"/>
        <v>0.4361126189</v>
      </c>
      <c r="O264" s="31">
        <f>'regathered clean (EDUCATION REM'!K264-'regathered clean (EDUCATION REM'!I264</f>
        <v>1380413</v>
      </c>
      <c r="P264" s="9">
        <f>('regathered clean (EDUCATION REM'!K264-'regathered clean (EDUCATION REM'!I264)/'regathered clean (EDUCATION REM'!I264</f>
        <v>0.04786238425</v>
      </c>
      <c r="Q264" s="9">
        <f>('regathered clean (EDUCATION REM'!L264-'regathered clean (EDUCATION REM'!J264)/'regathered clean (EDUCATION REM'!J264</f>
        <v>0.1015735417</v>
      </c>
      <c r="R264" s="32">
        <f t="shared" si="4"/>
        <v>0.4712091697</v>
      </c>
    </row>
    <row r="265">
      <c r="A265" s="27" t="str">
        <f>'regathered clean (EDUCATION REM'!A265</f>
        <v>mo</v>
      </c>
      <c r="B265" s="27" t="str">
        <f>'regathered clean (EDUCATION REM'!B265</f>
        <v>university city</v>
      </c>
      <c r="C265" s="28">
        <f>'regathered clean (EDUCATION REM'!E265-'regathered clean (EDUCATION REM'!C265</f>
        <v>8571000</v>
      </c>
      <c r="D265" s="29" t="str">
        <f>('regathered clean (EDUCATION REM'!E265-'regathered clean (EDUCATION REM'!C265)/'regathered clean (EDUCATION REM'!C265</f>
        <v>#DIV/0!</v>
      </c>
      <c r="E265" s="29" t="str">
        <f>('regathered clean (EDUCATION REM'!F265-'regathered clean (EDUCATION REM'!D265)/'regathered clean (EDUCATION REM'!D265</f>
        <v>#DIV/0!</v>
      </c>
      <c r="F265" s="27" t="str">
        <f t="shared" si="1"/>
        <v>#DIV/0!</v>
      </c>
      <c r="G265" s="33">
        <f>'regathered clean (EDUCATION REM'!G265-'regathered clean (EDUCATION REM'!E265</f>
        <v>460062</v>
      </c>
      <c r="H265" s="34">
        <f>('regathered clean (EDUCATION REM'!G265-'regathered clean (EDUCATION REM'!E265)/'regathered clean (EDUCATION REM'!E265</f>
        <v>0.05367658383</v>
      </c>
      <c r="I265" s="34">
        <f>('regathered clean (EDUCATION REM'!H265-'regathered clean (EDUCATION REM'!F265)/'regathered clean (EDUCATION REM'!F265</f>
        <v>0.05443032644</v>
      </c>
      <c r="J265" s="35">
        <f t="shared" si="2"/>
        <v>0.9861521571</v>
      </c>
      <c r="K265" s="36">
        <f>'regathered clean (EDUCATION REM'!I265-'regathered clean (EDUCATION REM'!G265</f>
        <v>279115</v>
      </c>
      <c r="L265" s="37">
        <f>('regathered clean (EDUCATION REM'!I265-'regathered clean (EDUCATION REM'!G265)/'regathered clean (EDUCATION REM'!G265</f>
        <v>0.03090611049</v>
      </c>
      <c r="M265" s="37">
        <f>('regathered clean (EDUCATION REM'!J265-'regathered clean (EDUCATION REM'!H265)/'regathered clean (EDUCATION REM'!H265</f>
        <v>0.01707732366</v>
      </c>
      <c r="N265" s="38">
        <f t="shared" si="3"/>
        <v>1.809774828</v>
      </c>
      <c r="O265" s="39">
        <f>'regathered clean (EDUCATION REM'!K265-'regathered clean (EDUCATION REM'!I265</f>
        <v>518748</v>
      </c>
      <c r="P265" s="40">
        <f>('regathered clean (EDUCATION REM'!K265-'regathered clean (EDUCATION REM'!I265)/'regathered clean (EDUCATION REM'!I265</f>
        <v>0.05571838215</v>
      </c>
      <c r="Q265" s="40">
        <f>('regathered clean (EDUCATION REM'!L265-'regathered clean (EDUCATION REM'!J265)/'regathered clean (EDUCATION REM'!J265</f>
        <v>0.09980513873</v>
      </c>
      <c r="R265" s="41">
        <f t="shared" si="4"/>
        <v>0.5582716768</v>
      </c>
    </row>
    <row r="266">
      <c r="A266" s="27" t="str">
        <f>'regathered clean (EDUCATION REM'!A266</f>
        <v>mo</v>
      </c>
      <c r="B266" s="27" t="str">
        <f>'regathered clean (EDUCATION REM'!B266</f>
        <v>washington</v>
      </c>
      <c r="C266" s="28">
        <f>'regathered clean (EDUCATION REM'!E266-'regathered clean (EDUCATION REM'!C266</f>
        <v>215330</v>
      </c>
      <c r="D266" s="29">
        <f>('regathered clean (EDUCATION REM'!E266-'regathered clean (EDUCATION REM'!C266)/'regathered clean (EDUCATION REM'!C266</f>
        <v>0.08484640724</v>
      </c>
      <c r="E266" s="29">
        <f>('regathered clean (EDUCATION REM'!F266-'regathered clean (EDUCATION REM'!D266)/'regathered clean (EDUCATION REM'!D266</f>
        <v>0.03183794638</v>
      </c>
      <c r="F266" s="30">
        <f t="shared" si="1"/>
        <v>2.66494598</v>
      </c>
      <c r="G266" s="31">
        <f>'regathered clean (EDUCATION REM'!G266-'regathered clean (EDUCATION REM'!E266</f>
        <v>412045</v>
      </c>
      <c r="H266" s="9">
        <f>('regathered clean (EDUCATION REM'!G266-'regathered clean (EDUCATION REM'!E266)/'regathered clean (EDUCATION REM'!E266</f>
        <v>0.1496598516</v>
      </c>
      <c r="I266" s="9">
        <f>('regathered clean (EDUCATION REM'!H266-'regathered clean (EDUCATION REM'!F266)/'regathered clean (EDUCATION REM'!F266</f>
        <v>0.0699397284</v>
      </c>
      <c r="J266" s="32">
        <f t="shared" si="2"/>
        <v>2.139840331</v>
      </c>
      <c r="K266" s="31">
        <f>'regathered clean (EDUCATION REM'!I266-'regathered clean (EDUCATION REM'!G266</f>
        <v>-68375</v>
      </c>
      <c r="L266" s="9">
        <f>('regathered clean (EDUCATION REM'!I266-'regathered clean (EDUCATION REM'!G266)/'regathered clean (EDUCATION REM'!G266</f>
        <v>-0.02160173509</v>
      </c>
      <c r="M266" s="9">
        <f>('regathered clean (EDUCATION REM'!J266-'regathered clean (EDUCATION REM'!H266)/'regathered clean (EDUCATION REM'!H266</f>
        <v>0.00229900435</v>
      </c>
      <c r="N266" s="32">
        <f t="shared" si="3"/>
        <v>-9.396126236</v>
      </c>
      <c r="O266" s="31">
        <f>'regathered clean (EDUCATION REM'!K266-'regathered clean (EDUCATION REM'!I266</f>
        <v>165880</v>
      </c>
      <c r="P266" s="9">
        <f>('regathered clean (EDUCATION REM'!K266-'regathered clean (EDUCATION REM'!I266)/'regathered clean (EDUCATION REM'!I266</f>
        <v>0.05356358658</v>
      </c>
      <c r="Q266" s="9">
        <f>('regathered clean (EDUCATION REM'!L266-'regathered clean (EDUCATION REM'!J266)/'regathered clean (EDUCATION REM'!J266</f>
        <v>0.3524138372</v>
      </c>
      <c r="R266" s="32">
        <f t="shared" si="4"/>
        <v>0.1519905887</v>
      </c>
    </row>
    <row r="267">
      <c r="A267" s="27" t="str">
        <f>'regathered clean (EDUCATION REM'!A267</f>
        <v>MS</v>
      </c>
      <c r="B267" s="27" t="str">
        <f>'regathered clean (EDUCATION REM'!B267</f>
        <v>Biloxi</v>
      </c>
      <c r="C267" s="28">
        <f>'regathered clean (EDUCATION REM'!E267-'regathered clean (EDUCATION REM'!C267</f>
        <v>1523527</v>
      </c>
      <c r="D267" s="29">
        <f>('regathered clean (EDUCATION REM'!E267-'regathered clean (EDUCATION REM'!C267)/'regathered clean (EDUCATION REM'!C267</f>
        <v>0.09711154525</v>
      </c>
      <c r="E267" s="29">
        <f>('regathered clean (EDUCATION REM'!F267-'regathered clean (EDUCATION REM'!D267)/'regathered clean (EDUCATION REM'!D267</f>
        <v>0.04768075502</v>
      </c>
      <c r="F267" s="30">
        <f t="shared" si="1"/>
        <v>2.036703177</v>
      </c>
      <c r="G267" s="33">
        <f>'regathered clean (EDUCATION REM'!G267-'regathered clean (EDUCATION REM'!E267</f>
        <v>921395</v>
      </c>
      <c r="H267" s="34">
        <f>('regathered clean (EDUCATION REM'!G267-'regathered clean (EDUCATION REM'!E267)/'regathered clean (EDUCATION REM'!E267</f>
        <v>0.05353228426</v>
      </c>
      <c r="I267" s="34">
        <f>('regathered clean (EDUCATION REM'!H267-'regathered clean (EDUCATION REM'!F267)/'regathered clean (EDUCATION REM'!F267</f>
        <v>0.07372212661</v>
      </c>
      <c r="J267" s="35">
        <f t="shared" si="2"/>
        <v>0.7261359203</v>
      </c>
      <c r="K267" s="36">
        <f>'regathered clean (EDUCATION REM'!I267-'regathered clean (EDUCATION REM'!G267</f>
        <v>-347634</v>
      </c>
      <c r="L267" s="37">
        <f>('regathered clean (EDUCATION REM'!I267-'regathered clean (EDUCATION REM'!G267)/'regathered clean (EDUCATION REM'!G267</f>
        <v>-0.01917098031</v>
      </c>
      <c r="M267" s="37">
        <f>('regathered clean (EDUCATION REM'!J267-'regathered clean (EDUCATION REM'!H267)/'regathered clean (EDUCATION REM'!H267</f>
        <v>-0.03871034035</v>
      </c>
      <c r="N267" s="38">
        <f t="shared" si="3"/>
        <v>0.4952418434</v>
      </c>
      <c r="O267" s="39">
        <f>'regathered clean (EDUCATION REM'!K267-'regathered clean (EDUCATION REM'!I267</f>
        <v>-17785711</v>
      </c>
      <c r="P267" s="40">
        <f>('regathered clean (EDUCATION REM'!K267-'regathered clean (EDUCATION REM'!I267)/'regathered clean (EDUCATION REM'!I267</f>
        <v>-1</v>
      </c>
      <c r="Q267" s="40">
        <f>('regathered clean (EDUCATION REM'!L267-'regathered clean (EDUCATION REM'!J267)/'regathered clean (EDUCATION REM'!J267</f>
        <v>-1</v>
      </c>
      <c r="R267" s="41">
        <f t="shared" si="4"/>
        <v>1</v>
      </c>
    </row>
    <row r="268">
      <c r="A268" s="27" t="str">
        <f>'regathered clean (EDUCATION REM'!A268</f>
        <v>ms</v>
      </c>
      <c r="B268" s="27" t="str">
        <f>'regathered clean (EDUCATION REM'!B268</f>
        <v>jackson</v>
      </c>
      <c r="C268" s="28">
        <f>'regathered clean (EDUCATION REM'!E268-'regathered clean (EDUCATION REM'!C268</f>
        <v>-2464807</v>
      </c>
      <c r="D268" s="29">
        <f>('regathered clean (EDUCATION REM'!E268-'regathered clean (EDUCATION REM'!C268)/'regathered clean (EDUCATION REM'!C268</f>
        <v>-0.07040134939</v>
      </c>
      <c r="E268" s="29">
        <f>('regathered clean (EDUCATION REM'!F268-'regathered clean (EDUCATION REM'!D268)/'regathered clean (EDUCATION REM'!D268</f>
        <v>0.07376494725</v>
      </c>
      <c r="F268" s="30">
        <f t="shared" si="1"/>
        <v>-0.9544011352</v>
      </c>
      <c r="G268" s="31">
        <f>'regathered clean (EDUCATION REM'!G268-'regathered clean (EDUCATION REM'!E268</f>
        <v>4551809</v>
      </c>
      <c r="H268" s="9">
        <f>('regathered clean (EDUCATION REM'!G268-'regathered clean (EDUCATION REM'!E268)/'regathered clean (EDUCATION REM'!E268</f>
        <v>0.1398577735</v>
      </c>
      <c r="I268" s="9">
        <f>('regathered clean (EDUCATION REM'!H268-'regathered clean (EDUCATION REM'!F268)/'regathered clean (EDUCATION REM'!F268</f>
        <v>-0.007706808261</v>
      </c>
      <c r="J268" s="32">
        <f t="shared" si="2"/>
        <v>-18.14730156</v>
      </c>
      <c r="K268" s="31">
        <f>'regathered clean (EDUCATION REM'!I268-'regathered clean (EDUCATION REM'!G268</f>
        <v>-3097837</v>
      </c>
      <c r="L268" s="9">
        <f>('regathered clean (EDUCATION REM'!I268-'regathered clean (EDUCATION REM'!G268)/'regathered clean (EDUCATION REM'!G268</f>
        <v>-0.08350461486</v>
      </c>
      <c r="M268" s="9">
        <f>('regathered clean (EDUCATION REM'!J268-'regathered clean (EDUCATION REM'!H268)/'regathered clean (EDUCATION REM'!H268</f>
        <v>0.04140033875</v>
      </c>
      <c r="N268" s="32">
        <f t="shared" si="3"/>
        <v>-2.017003179</v>
      </c>
      <c r="O268" s="31">
        <f>'regathered clean (EDUCATION REM'!K268-'regathered clean (EDUCATION REM'!I268</f>
        <v>2746896</v>
      </c>
      <c r="P268" s="9">
        <f>('regathered clean (EDUCATION REM'!K268-'regathered clean (EDUCATION REM'!I268)/'regathered clean (EDUCATION REM'!I268</f>
        <v>0.080791161</v>
      </c>
      <c r="Q268" s="9">
        <f>('regathered clean (EDUCATION REM'!L268-'regathered clean (EDUCATION REM'!J268)/'regathered clean (EDUCATION REM'!J268</f>
        <v>-0.0300424613</v>
      </c>
      <c r="R268" s="32">
        <f t="shared" si="4"/>
        <v>-2.689232423</v>
      </c>
    </row>
    <row r="269">
      <c r="A269" s="27" t="str">
        <f>'regathered clean (EDUCATION REM'!A269</f>
        <v>MT</v>
      </c>
      <c r="B269" s="27" t="str">
        <f>'regathered clean (EDUCATION REM'!B269</f>
        <v>Bozeman</v>
      </c>
      <c r="C269" s="28">
        <f>'regathered clean (EDUCATION REM'!E269-'regathered clean (EDUCATION REM'!C269</f>
        <v>651571</v>
      </c>
      <c r="D269" s="29">
        <f>('regathered clean (EDUCATION REM'!E269-'regathered clean (EDUCATION REM'!C269)/'regathered clean (EDUCATION REM'!C269</f>
        <v>0.08257962552</v>
      </c>
      <c r="E269" s="29">
        <f>('regathered clean (EDUCATION REM'!F269-'regathered clean (EDUCATION REM'!D269)/'regathered clean (EDUCATION REM'!D269</f>
        <v>0.0779958643</v>
      </c>
      <c r="F269" s="30">
        <f t="shared" si="1"/>
        <v>1.058769286</v>
      </c>
      <c r="G269" s="33">
        <f>'regathered clean (EDUCATION REM'!G269-'regathered clean (EDUCATION REM'!E269</f>
        <v>452835</v>
      </c>
      <c r="H269" s="34">
        <f>('regathered clean (EDUCATION REM'!G269-'regathered clean (EDUCATION REM'!E269)/'regathered clean (EDUCATION REM'!E269</f>
        <v>0.05301408862</v>
      </c>
      <c r="I269" s="34">
        <f>('regathered clean (EDUCATION REM'!H269-'regathered clean (EDUCATION REM'!F269)/'regathered clean (EDUCATION REM'!F269</f>
        <v>0.01437002415</v>
      </c>
      <c r="J269" s="35">
        <f t="shared" si="2"/>
        <v>3.689213608</v>
      </c>
      <c r="K269" s="36">
        <f>'regathered clean (EDUCATION REM'!I269-'regathered clean (EDUCATION REM'!G269</f>
        <v>459018</v>
      </c>
      <c r="L269" s="37">
        <f>('regathered clean (EDUCATION REM'!I269-'regathered clean (EDUCATION REM'!G269)/'regathered clean (EDUCATION REM'!G269</f>
        <v>0.05103250042</v>
      </c>
      <c r="M269" s="37">
        <f>('regathered clean (EDUCATION REM'!J269-'regathered clean (EDUCATION REM'!H269)/'regathered clean (EDUCATION REM'!H269</f>
        <v>0.007238548047</v>
      </c>
      <c r="N269" s="38">
        <f t="shared" si="3"/>
        <v>7.050101774</v>
      </c>
      <c r="O269" s="39">
        <f>'regathered clean (EDUCATION REM'!K269-'regathered clean (EDUCATION REM'!I269</f>
        <v>-1039443</v>
      </c>
      <c r="P269" s="40">
        <f>('regathered clean (EDUCATION REM'!K269-'regathered clean (EDUCATION REM'!I269)/'regathered clean (EDUCATION REM'!I269</f>
        <v>-0.1099516282</v>
      </c>
      <c r="Q269" s="40">
        <f>('regathered clean (EDUCATION REM'!L269-'regathered clean (EDUCATION REM'!J269)/'regathered clean (EDUCATION REM'!J269</f>
        <v>0.1129850854</v>
      </c>
      <c r="R269" s="41">
        <f t="shared" si="4"/>
        <v>-0.9731517019</v>
      </c>
    </row>
    <row r="270">
      <c r="A270" s="27" t="str">
        <f>'regathered clean (EDUCATION REM'!A270</f>
        <v>mt</v>
      </c>
      <c r="B270" s="27" t="str">
        <f>'regathered clean (EDUCATION REM'!B270</f>
        <v>great falls</v>
      </c>
      <c r="C270" s="28">
        <f>'regathered clean (EDUCATION REM'!E270-'regathered clean (EDUCATION REM'!C270</f>
        <v>856572</v>
      </c>
      <c r="D270" s="29">
        <f>('regathered clean (EDUCATION REM'!E270-'regathered clean (EDUCATION REM'!C270)/'regathered clean (EDUCATION REM'!C270</f>
        <v>0.06757170696</v>
      </c>
      <c r="E270" s="29">
        <f>('regathered clean (EDUCATION REM'!F270-'regathered clean (EDUCATION REM'!D270)/'regathered clean (EDUCATION REM'!D270</f>
        <v>0.03718492253</v>
      </c>
      <c r="F270" s="30">
        <f t="shared" si="1"/>
        <v>1.817180254</v>
      </c>
      <c r="G270" s="31">
        <f>'regathered clean (EDUCATION REM'!G270-'regathered clean (EDUCATION REM'!E270</f>
        <v>670481</v>
      </c>
      <c r="H270" s="9">
        <f>('regathered clean (EDUCATION REM'!G270-'regathered clean (EDUCATION REM'!E270)/'regathered clean (EDUCATION REM'!E270</f>
        <v>0.04954392801</v>
      </c>
      <c r="I270" s="9">
        <f>('regathered clean (EDUCATION REM'!H270-'regathered clean (EDUCATION REM'!F270)/'regathered clean (EDUCATION REM'!F270</f>
        <v>0.0434235442</v>
      </c>
      <c r="J270" s="32">
        <f t="shared" si="2"/>
        <v>1.140946206</v>
      </c>
      <c r="K270" s="31">
        <f>'regathered clean (EDUCATION REM'!I270-'regathered clean (EDUCATION REM'!G270</f>
        <v>825506</v>
      </c>
      <c r="L270" s="9">
        <f>('regathered clean (EDUCATION REM'!I270-'regathered clean (EDUCATION REM'!G270)/'regathered clean (EDUCATION REM'!G270</f>
        <v>0.05811972816</v>
      </c>
      <c r="M270" s="9">
        <f>('regathered clean (EDUCATION REM'!J270-'regathered clean (EDUCATION REM'!H270)/'regathered clean (EDUCATION REM'!H270</f>
        <v>0.05274470427</v>
      </c>
      <c r="N270" s="32">
        <f t="shared" si="3"/>
        <v>1.101906418</v>
      </c>
      <c r="O270" s="31">
        <f>'regathered clean (EDUCATION REM'!K270-'regathered clean (EDUCATION REM'!I270</f>
        <v>232974</v>
      </c>
      <c r="P270" s="9">
        <f>('regathered clean (EDUCATION REM'!K270-'regathered clean (EDUCATION REM'!I270)/'regathered clean (EDUCATION REM'!I270</f>
        <v>0.01550158067</v>
      </c>
      <c r="Q270" s="9">
        <f>('regathered clean (EDUCATION REM'!L270-'regathered clean (EDUCATION REM'!J270)/'regathered clean (EDUCATION REM'!J270</f>
        <v>0.01229317692</v>
      </c>
      <c r="R270" s="32">
        <f t="shared" si="4"/>
        <v>1.260990611</v>
      </c>
    </row>
    <row r="271">
      <c r="A271" s="27" t="str">
        <f>'regathered clean (EDUCATION REM'!A271</f>
        <v>mt</v>
      </c>
      <c r="B271" s="27" t="str">
        <f>'regathered clean (EDUCATION REM'!B271</f>
        <v>helena</v>
      </c>
      <c r="C271" s="28">
        <f>'regathered clean (EDUCATION REM'!E271-'regathered clean (EDUCATION REM'!C271</f>
        <v>291602</v>
      </c>
      <c r="D271" s="29">
        <f>('regathered clean (EDUCATION REM'!E271-'regathered clean (EDUCATION REM'!C271)/'regathered clean (EDUCATION REM'!C271</f>
        <v>0.04050233102</v>
      </c>
      <c r="E271" s="29">
        <f>('regathered clean (EDUCATION REM'!F271-'regathered clean (EDUCATION REM'!D271)/'regathered clean (EDUCATION REM'!D271</f>
        <v>0.0484615919</v>
      </c>
      <c r="F271" s="30">
        <f t="shared" si="1"/>
        <v>0.8357614646</v>
      </c>
      <c r="G271" s="33">
        <f>'regathered clean (EDUCATION REM'!G271-'regathered clean (EDUCATION REM'!E271</f>
        <v>38087</v>
      </c>
      <c r="H271" s="34">
        <f>('regathered clean (EDUCATION REM'!G271-'regathered clean (EDUCATION REM'!E271)/'regathered clean (EDUCATION REM'!E271</f>
        <v>0.005084207054</v>
      </c>
      <c r="I271" s="34">
        <f>('regathered clean (EDUCATION REM'!H271-'regathered clean (EDUCATION REM'!F271)/'regathered clean (EDUCATION REM'!F271</f>
        <v>0.04936960628</v>
      </c>
      <c r="J271" s="35">
        <f t="shared" si="2"/>
        <v>0.1029825319</v>
      </c>
      <c r="K271" s="36">
        <f>'regathered clean (EDUCATION REM'!I271-'regathered clean (EDUCATION REM'!G271</f>
        <v>433697</v>
      </c>
      <c r="L271" s="37">
        <f>('regathered clean (EDUCATION REM'!I271-'regathered clean (EDUCATION REM'!G271)/'regathered clean (EDUCATION REM'!G271</f>
        <v>0.05760105422</v>
      </c>
      <c r="M271" s="37">
        <f>('regathered clean (EDUCATION REM'!J271-'regathered clean (EDUCATION REM'!H271)/'regathered clean (EDUCATION REM'!H271</f>
        <v>0.03998881843</v>
      </c>
      <c r="N271" s="38">
        <f t="shared" si="3"/>
        <v>1.440429012</v>
      </c>
      <c r="O271" s="39">
        <f>'regathered clean (EDUCATION REM'!K271-'regathered clean (EDUCATION REM'!I271</f>
        <v>415094</v>
      </c>
      <c r="P271" s="40">
        <f>('regathered clean (EDUCATION REM'!K271-'regathered clean (EDUCATION REM'!I271)/'regathered clean (EDUCATION REM'!I271</f>
        <v>0.05212770379</v>
      </c>
      <c r="Q271" s="40">
        <f>('regathered clean (EDUCATION REM'!L271-'regathered clean (EDUCATION REM'!J271)/'regathered clean (EDUCATION REM'!J271</f>
        <v>0.07513972003</v>
      </c>
      <c r="R271" s="41">
        <f t="shared" si="4"/>
        <v>0.6937436522</v>
      </c>
    </row>
    <row r="272">
      <c r="A272" s="27" t="str">
        <f>'regathered clean (EDUCATION REM'!A272</f>
        <v>mt</v>
      </c>
      <c r="B272" s="27" t="str">
        <f>'regathered clean (EDUCATION REM'!B272</f>
        <v>missoula</v>
      </c>
      <c r="C272" s="28">
        <f>'regathered clean (EDUCATION REM'!E272-'regathered clean (EDUCATION REM'!C272</f>
        <v>706752</v>
      </c>
      <c r="D272" s="29">
        <f>('regathered clean (EDUCATION REM'!E272-'regathered clean (EDUCATION REM'!C272)/'regathered clean (EDUCATION REM'!C272</f>
        <v>0.04353366049</v>
      </c>
      <c r="E272" s="29">
        <f>('regathered clean (EDUCATION REM'!F272-'regathered clean (EDUCATION REM'!D272)/'regathered clean (EDUCATION REM'!D272</f>
        <v>-0.02838416637</v>
      </c>
      <c r="F272" s="30">
        <f t="shared" si="1"/>
        <v>-1.533730458</v>
      </c>
      <c r="G272" s="31">
        <f>'regathered clean (EDUCATION REM'!G272-'regathered clean (EDUCATION REM'!E272</f>
        <v>1303759</v>
      </c>
      <c r="H272" s="9">
        <f>('regathered clean (EDUCATION REM'!G272-'regathered clean (EDUCATION REM'!E272)/'regathered clean (EDUCATION REM'!E272</f>
        <v>0.07695715374</v>
      </c>
      <c r="I272" s="9">
        <f>('regathered clean (EDUCATION REM'!H272-'regathered clean (EDUCATION REM'!F272)/'regathered clean (EDUCATION REM'!F272</f>
        <v>0.08153378969</v>
      </c>
      <c r="J272" s="32">
        <f t="shared" si="2"/>
        <v>0.9438682298</v>
      </c>
      <c r="K272" s="31">
        <f>'regathered clean (EDUCATION REM'!I272-'regathered clean (EDUCATION REM'!G272</f>
        <v>1411969</v>
      </c>
      <c r="L272" s="9">
        <f>('regathered clean (EDUCATION REM'!I272-'regathered clean (EDUCATION REM'!G272)/'regathered clean (EDUCATION REM'!G272</f>
        <v>0.07738885371</v>
      </c>
      <c r="M272" s="9">
        <f>('regathered clean (EDUCATION REM'!J272-'regathered clean (EDUCATION REM'!H272)/'regathered clean (EDUCATION REM'!H272</f>
        <v>0.07468917433</v>
      </c>
      <c r="N272" s="32">
        <f t="shared" si="3"/>
        <v>1.036145524</v>
      </c>
      <c r="O272" s="31">
        <f>'regathered clean (EDUCATION REM'!K272-'regathered clean (EDUCATION REM'!I272</f>
        <v>606808</v>
      </c>
      <c r="P272" s="9">
        <f>('regathered clean (EDUCATION REM'!K272-'regathered clean (EDUCATION REM'!I272)/'regathered clean (EDUCATION REM'!I272</f>
        <v>0.03086967603</v>
      </c>
      <c r="Q272" s="9">
        <f>('regathered clean (EDUCATION REM'!L272-'regathered clean (EDUCATION REM'!J272)/'regathered clean (EDUCATION REM'!J272</f>
        <v>0.2349156141</v>
      </c>
      <c r="R272" s="32">
        <f t="shared" si="4"/>
        <v>0.1314075105</v>
      </c>
    </row>
    <row r="273">
      <c r="A273" s="27" t="str">
        <f>'regathered clean (EDUCATION REM'!A273</f>
        <v>nc</v>
      </c>
      <c r="B273" s="27" t="str">
        <f>'regathered clean (EDUCATION REM'!B273</f>
        <v>asheville</v>
      </c>
      <c r="C273" s="28">
        <f>'regathered clean (EDUCATION REM'!E273-'regathered clean (EDUCATION REM'!C273</f>
        <v>1354525</v>
      </c>
      <c r="D273" s="29">
        <f>('regathered clean (EDUCATION REM'!E273-'regathered clean (EDUCATION REM'!C273)/'regathered clean (EDUCATION REM'!C273</f>
        <v>0.05039039091</v>
      </c>
      <c r="E273" s="29">
        <f>('regathered clean (EDUCATION REM'!F273-'regathered clean (EDUCATION REM'!D273)/'regathered clean (EDUCATION REM'!D273</f>
        <v>0.04910462599</v>
      </c>
      <c r="F273" s="30">
        <f t="shared" si="1"/>
        <v>1.026184191</v>
      </c>
      <c r="G273" s="33">
        <f>'regathered clean (EDUCATION REM'!G273-'regathered clean (EDUCATION REM'!E273</f>
        <v>1691983</v>
      </c>
      <c r="H273" s="34">
        <f>('regathered clean (EDUCATION REM'!G273-'regathered clean (EDUCATION REM'!E273)/'regathered clean (EDUCATION REM'!E273</f>
        <v>0.05992471227</v>
      </c>
      <c r="I273" s="34">
        <f>('regathered clean (EDUCATION REM'!H273-'regathered clean (EDUCATION REM'!F273)/'regathered clean (EDUCATION REM'!F273</f>
        <v>0.02974080252</v>
      </c>
      <c r="J273" s="35">
        <f t="shared" si="2"/>
        <v>2.014898967</v>
      </c>
      <c r="K273" s="36">
        <f>'regathered clean (EDUCATION REM'!I273-'regathered clean (EDUCATION REM'!G273</f>
        <v>-640824</v>
      </c>
      <c r="L273" s="37">
        <f>('regathered clean (EDUCATION REM'!I273-'regathered clean (EDUCATION REM'!G273)/'regathered clean (EDUCATION REM'!G273</f>
        <v>-0.02141281244</v>
      </c>
      <c r="M273" s="37">
        <f>('regathered clean (EDUCATION REM'!J273-'regathered clean (EDUCATION REM'!H273)/'regathered clean (EDUCATION REM'!H273</f>
        <v>0.03347506224</v>
      </c>
      <c r="N273" s="38">
        <f t="shared" si="3"/>
        <v>-0.6396646041</v>
      </c>
      <c r="O273" s="39">
        <f>'regathered clean (EDUCATION REM'!K273-'regathered clean (EDUCATION REM'!I273</f>
        <v>-21927</v>
      </c>
      <c r="P273" s="40">
        <f>('regathered clean (EDUCATION REM'!K273-'regathered clean (EDUCATION REM'!I273)/'regathered clean (EDUCATION REM'!I273</f>
        <v>-0.0007487117272</v>
      </c>
      <c r="Q273" s="40">
        <f>('regathered clean (EDUCATION REM'!L273-'regathered clean (EDUCATION REM'!J273)/'regathered clean (EDUCATION REM'!J273</f>
        <v>0.07769149333</v>
      </c>
      <c r="R273" s="41">
        <f t="shared" si="4"/>
        <v>-0.009636984631</v>
      </c>
    </row>
    <row r="274">
      <c r="A274" s="27" t="str">
        <f>'regathered clean (EDUCATION REM'!A274</f>
        <v>nc</v>
      </c>
      <c r="B274" s="27" t="str">
        <f>'regathered clean (EDUCATION REM'!B274</f>
        <v>cary</v>
      </c>
      <c r="C274" s="28">
        <f>'regathered clean (EDUCATION REM'!E274-'regathered clean (EDUCATION REM'!C274</f>
        <v>-1852300</v>
      </c>
      <c r="D274" s="29">
        <f>('regathered clean (EDUCATION REM'!E274-'regathered clean (EDUCATION REM'!C274)/'regathered clean (EDUCATION REM'!C274</f>
        <v>-0.07880859009</v>
      </c>
      <c r="E274" s="29">
        <f>('regathered clean (EDUCATION REM'!F274-'regathered clean (EDUCATION REM'!D274)/'regathered clean (EDUCATION REM'!D274</f>
        <v>0.05380276863</v>
      </c>
      <c r="F274" s="30">
        <f t="shared" si="1"/>
        <v>-1.464768303</v>
      </c>
      <c r="G274" s="31">
        <f>'regathered clean (EDUCATION REM'!G274-'regathered clean (EDUCATION REM'!E274</f>
        <v>2739856</v>
      </c>
      <c r="H274" s="9">
        <f>('regathered clean (EDUCATION REM'!G274-'regathered clean (EDUCATION REM'!E274)/'regathered clean (EDUCATION REM'!E274</f>
        <v>0.1265435721</v>
      </c>
      <c r="I274" s="9">
        <f>('regathered clean (EDUCATION REM'!H274-'regathered clean (EDUCATION REM'!F274)/'regathered clean (EDUCATION REM'!F274</f>
        <v>0.04788352979</v>
      </c>
      <c r="J274" s="32">
        <f t="shared" si="2"/>
        <v>2.642736921</v>
      </c>
      <c r="K274" s="31">
        <f>'regathered clean (EDUCATION REM'!I274-'regathered clean (EDUCATION REM'!G274</f>
        <v>1762946</v>
      </c>
      <c r="L274" s="9">
        <f>('regathered clean (EDUCATION REM'!I274-'regathered clean (EDUCATION REM'!G274)/'regathered clean (EDUCATION REM'!G274</f>
        <v>0.07227754081</v>
      </c>
      <c r="M274" s="9">
        <f>('regathered clean (EDUCATION REM'!J274-'regathered clean (EDUCATION REM'!H274)/'regathered clean (EDUCATION REM'!H274</f>
        <v>0.07963924719</v>
      </c>
      <c r="N274" s="32">
        <f t="shared" si="3"/>
        <v>0.9075618286</v>
      </c>
      <c r="O274" s="31">
        <f>'regathered clean (EDUCATION REM'!K274-'regathered clean (EDUCATION REM'!I274</f>
        <v>740743</v>
      </c>
      <c r="P274" s="9">
        <f>('regathered clean (EDUCATION REM'!K274-'regathered clean (EDUCATION REM'!I274)/'regathered clean (EDUCATION REM'!I274</f>
        <v>0.02832205124</v>
      </c>
      <c r="Q274" s="9">
        <f>('regathered clean (EDUCATION REM'!L274-'regathered clean (EDUCATION REM'!J274)/'regathered clean (EDUCATION REM'!J274</f>
        <v>0.0525145225</v>
      </c>
      <c r="R274" s="32">
        <f t="shared" si="4"/>
        <v>0.5393184569</v>
      </c>
    </row>
    <row r="275">
      <c r="A275" s="27" t="str">
        <f>'regathered clean (EDUCATION REM'!A275</f>
        <v>nc</v>
      </c>
      <c r="B275" s="27" t="str">
        <f>'regathered clean (EDUCATION REM'!B275</f>
        <v>chapel hill</v>
      </c>
      <c r="C275" s="28">
        <f>'regathered clean (EDUCATION REM'!E275-'regathered clean (EDUCATION REM'!C275</f>
        <v>49204</v>
      </c>
      <c r="D275" s="29">
        <f>('regathered clean (EDUCATION REM'!E275-'regathered clean (EDUCATION REM'!C275)/'regathered clean (EDUCATION REM'!C275</f>
        <v>0.003246316044</v>
      </c>
      <c r="E275" s="29">
        <f>('regathered clean (EDUCATION REM'!F275-'regathered clean (EDUCATION REM'!D275)/'regathered clean (EDUCATION REM'!D275</f>
        <v>0.04448222128</v>
      </c>
      <c r="F275" s="30">
        <f t="shared" si="1"/>
        <v>0.07298007948</v>
      </c>
      <c r="G275" s="33">
        <f>'regathered clean (EDUCATION REM'!G275-'regathered clean (EDUCATION REM'!E275</f>
        <v>821677</v>
      </c>
      <c r="H275" s="34">
        <f>('regathered clean (EDUCATION REM'!G275-'regathered clean (EDUCATION REM'!E275)/'regathered clean (EDUCATION REM'!E275</f>
        <v>0.0540360936</v>
      </c>
      <c r="I275" s="34">
        <f>('regathered clean (EDUCATION REM'!H275-'regathered clean (EDUCATION REM'!F275)/'regathered clean (EDUCATION REM'!F275</f>
        <v>0.03203882032</v>
      </c>
      <c r="J275" s="35">
        <f t="shared" si="2"/>
        <v>1.686581873</v>
      </c>
      <c r="K275" s="36">
        <f>'regathered clean (EDUCATION REM'!I275-'regathered clean (EDUCATION REM'!G275</f>
        <v>84392</v>
      </c>
      <c r="L275" s="37">
        <f>('regathered clean (EDUCATION REM'!I275-'regathered clean (EDUCATION REM'!G275)/'regathered clean (EDUCATION REM'!G275</f>
        <v>0.005265366564</v>
      </c>
      <c r="M275" s="37">
        <f>('regathered clean (EDUCATION REM'!J275-'regathered clean (EDUCATION REM'!H275)/'regathered clean (EDUCATION REM'!H275</f>
        <v>-0.03205175007</v>
      </c>
      <c r="N275" s="38">
        <f t="shared" si="3"/>
        <v>-0.164277038</v>
      </c>
      <c r="O275" s="39">
        <f>'regathered clean (EDUCATION REM'!K275-'regathered clean (EDUCATION REM'!I275</f>
        <v>-340728</v>
      </c>
      <c r="P275" s="40">
        <f>('regathered clean (EDUCATION REM'!K275-'regathered clean (EDUCATION REM'!I275)/'regathered clean (EDUCATION REM'!I275</f>
        <v>-0.0211472761</v>
      </c>
      <c r="Q275" s="40">
        <f>('regathered clean (EDUCATION REM'!L275-'regathered clean (EDUCATION REM'!J275)/'regathered clean (EDUCATION REM'!J275</f>
        <v>0.07138546947</v>
      </c>
      <c r="R275" s="41">
        <f t="shared" si="4"/>
        <v>-0.2962406251</v>
      </c>
    </row>
    <row r="276">
      <c r="A276" s="27" t="str">
        <f>'regathered clean (EDUCATION REM'!A276</f>
        <v>nc</v>
      </c>
      <c r="B276" s="27" t="str">
        <f>'regathered clean (EDUCATION REM'!B276</f>
        <v>charlotte</v>
      </c>
      <c r="C276" s="28">
        <f>'regathered clean (EDUCATION REM'!E276-'regathered clean (EDUCATION REM'!C276</f>
        <v>11003777</v>
      </c>
      <c r="D276" s="29">
        <f>('regathered clean (EDUCATION REM'!E276-'regathered clean (EDUCATION REM'!C276)/'regathered clean (EDUCATION REM'!C276</f>
        <v>0.04204932252</v>
      </c>
      <c r="E276" s="29">
        <f>('regathered clean (EDUCATION REM'!F276-'regathered clean (EDUCATION REM'!D276)/'regathered clean (EDUCATION REM'!D276</f>
        <v>0.03819808083</v>
      </c>
      <c r="F276" s="30">
        <f t="shared" si="1"/>
        <v>1.100822911</v>
      </c>
      <c r="G276" s="31">
        <f>'regathered clean (EDUCATION REM'!G276-'regathered clean (EDUCATION REM'!E276</f>
        <v>12375104</v>
      </c>
      <c r="H276" s="9">
        <f>('regathered clean (EDUCATION REM'!G276-'regathered clean (EDUCATION REM'!E276)/'regathered clean (EDUCATION REM'!E276</f>
        <v>0.0453813911</v>
      </c>
      <c r="I276" s="9">
        <f>('regathered clean (EDUCATION REM'!H276-'regathered clean (EDUCATION REM'!F276)/'regathered clean (EDUCATION REM'!F276</f>
        <v>0.04793879225</v>
      </c>
      <c r="J276" s="32">
        <f t="shared" si="2"/>
        <v>0.946652783</v>
      </c>
      <c r="K276" s="31">
        <f>'regathered clean (EDUCATION REM'!I276-'regathered clean (EDUCATION REM'!G276</f>
        <v>5136960</v>
      </c>
      <c r="L276" s="9">
        <f>('regathered clean (EDUCATION REM'!I276-'regathered clean (EDUCATION REM'!G276)/'regathered clean (EDUCATION REM'!G276</f>
        <v>0.01802023151</v>
      </c>
      <c r="M276" s="9">
        <f>('regathered clean (EDUCATION REM'!J276-'regathered clean (EDUCATION REM'!H276)/'regathered clean (EDUCATION REM'!H276</f>
        <v>-0.01218234402</v>
      </c>
      <c r="N276" s="32">
        <f t="shared" si="3"/>
        <v>-1.479208885</v>
      </c>
      <c r="O276" s="31">
        <f>'regathered clean (EDUCATION REM'!K276-'regathered clean (EDUCATION REM'!I276</f>
        <v>10674239</v>
      </c>
      <c r="P276" s="9">
        <f>('regathered clean (EDUCATION REM'!K276-'regathered clean (EDUCATION REM'!I276)/'regathered clean (EDUCATION REM'!I276</f>
        <v>0.03678194542</v>
      </c>
      <c r="Q276" s="9">
        <f>('regathered clean (EDUCATION REM'!L276-'regathered clean (EDUCATION REM'!J276)/'regathered clean (EDUCATION REM'!J276</f>
        <v>0.04439394194</v>
      </c>
      <c r="R276" s="32">
        <f t="shared" si="4"/>
        <v>0.8285352419</v>
      </c>
    </row>
    <row r="277">
      <c r="A277" s="27" t="str">
        <f>'regathered clean (EDUCATION REM'!A277</f>
        <v>nc</v>
      </c>
      <c r="B277" s="27" t="str">
        <f>'regathered clean (EDUCATION REM'!B277</f>
        <v>durham</v>
      </c>
      <c r="C277" s="28">
        <f>'regathered clean (EDUCATION REM'!E277-'regathered clean (EDUCATION REM'!C277</f>
        <v>3514541</v>
      </c>
      <c r="D277" s="29">
        <f>('regathered clean (EDUCATION REM'!E277-'regathered clean (EDUCATION REM'!C277)/'regathered clean (EDUCATION REM'!C277</f>
        <v>0.05797614334</v>
      </c>
      <c r="E277" s="29">
        <f>('regathered clean (EDUCATION REM'!F277-'regathered clean (EDUCATION REM'!D277)/'regathered clean (EDUCATION REM'!D277</f>
        <v>0.06433238895</v>
      </c>
      <c r="F277" s="30">
        <f t="shared" si="1"/>
        <v>0.9011968044</v>
      </c>
      <c r="G277" s="33">
        <f>'regathered clean (EDUCATION REM'!G277-'regathered clean (EDUCATION REM'!E277</f>
        <v>1590915</v>
      </c>
      <c r="H277" s="34">
        <f>('regathered clean (EDUCATION REM'!G277-'regathered clean (EDUCATION REM'!E277)/'regathered clean (EDUCATION REM'!E277</f>
        <v>0.02480571844</v>
      </c>
      <c r="I277" s="34">
        <f>('regathered clean (EDUCATION REM'!H277-'regathered clean (EDUCATION REM'!F277)/'regathered clean (EDUCATION REM'!F277</f>
        <v>0.07028173768</v>
      </c>
      <c r="J277" s="35">
        <f t="shared" si="2"/>
        <v>0.3529468573</v>
      </c>
      <c r="K277" s="36">
        <f>'regathered clean (EDUCATION REM'!I277-'regathered clean (EDUCATION REM'!G277</f>
        <v>2691575</v>
      </c>
      <c r="L277" s="37">
        <f>('regathered clean (EDUCATION REM'!I277-'regathered clean (EDUCATION REM'!G277)/'regathered clean (EDUCATION REM'!G277</f>
        <v>0.04095149669</v>
      </c>
      <c r="M277" s="37">
        <f>('regathered clean (EDUCATION REM'!J277-'regathered clean (EDUCATION REM'!H277)/'regathered clean (EDUCATION REM'!H277</f>
        <v>-0.005613382545</v>
      </c>
      <c r="N277" s="38">
        <f t="shared" si="3"/>
        <v>-7.295333314</v>
      </c>
      <c r="O277" s="39">
        <f>'regathered clean (EDUCATION REM'!K277-'regathered clean (EDUCATION REM'!I277</f>
        <v>528897</v>
      </c>
      <c r="P277" s="40">
        <f>('regathered clean (EDUCATION REM'!K277-'regathered clean (EDUCATION REM'!I277)/'regathered clean (EDUCATION REM'!I277</f>
        <v>0.007730434465</v>
      </c>
      <c r="Q277" s="40">
        <f>('regathered clean (EDUCATION REM'!L277-'regathered clean (EDUCATION REM'!J277)/'regathered clean (EDUCATION REM'!J277</f>
        <v>0.1214970214</v>
      </c>
      <c r="R277" s="41">
        <f t="shared" si="4"/>
        <v>0.06362653486</v>
      </c>
    </row>
    <row r="278">
      <c r="A278" s="27" t="str">
        <f>'regathered clean (EDUCATION REM'!A278</f>
        <v>nc</v>
      </c>
      <c r="B278" s="27" t="str">
        <f>'regathered clean (EDUCATION REM'!B278</f>
        <v>elizabeth city</v>
      </c>
      <c r="C278" s="28">
        <f>'regathered clean (EDUCATION REM'!E278-'regathered clean (EDUCATION REM'!C278</f>
        <v>193498</v>
      </c>
      <c r="D278" s="29">
        <f>('regathered clean (EDUCATION REM'!E278-'regathered clean (EDUCATION REM'!C278)/'regathered clean (EDUCATION REM'!C278</f>
        <v>0.0295453376</v>
      </c>
      <c r="E278" s="29">
        <f>('regathered clean (EDUCATION REM'!F278-'regathered clean (EDUCATION REM'!D278)/'regathered clean (EDUCATION REM'!D278</f>
        <v>-0.04656905969</v>
      </c>
      <c r="F278" s="30">
        <f t="shared" si="1"/>
        <v>-0.6344413607</v>
      </c>
      <c r="G278" s="31">
        <f>'regathered clean (EDUCATION REM'!G278-'regathered clean (EDUCATION REM'!E278</f>
        <v>383547</v>
      </c>
      <c r="H278" s="9">
        <f>('regathered clean (EDUCATION REM'!G278-'regathered clean (EDUCATION REM'!E278)/'regathered clean (EDUCATION REM'!E278</f>
        <v>0.05688340568</v>
      </c>
      <c r="I278" s="9">
        <f>('regathered clean (EDUCATION REM'!H278-'regathered clean (EDUCATION REM'!F278)/'regathered clean (EDUCATION REM'!F278</f>
        <v>0.229803004</v>
      </c>
      <c r="J278" s="32">
        <f t="shared" si="2"/>
        <v>0.2475311667</v>
      </c>
      <c r="K278" s="31">
        <f>'regathered clean (EDUCATION REM'!I278-'regathered clean (EDUCATION REM'!G278</f>
        <v>447720</v>
      </c>
      <c r="L278" s="9">
        <f>('regathered clean (EDUCATION REM'!I278-'regathered clean (EDUCATION REM'!G278)/'regathered clean (EDUCATION REM'!G278</f>
        <v>0.06282701354</v>
      </c>
      <c r="M278" s="9">
        <f>('regathered clean (EDUCATION REM'!J278-'regathered clean (EDUCATION REM'!H278)/'regathered clean (EDUCATION REM'!H278</f>
        <v>-0.05286150012</v>
      </c>
      <c r="N278" s="32">
        <f t="shared" si="3"/>
        <v>-1.1885212</v>
      </c>
      <c r="O278" s="31">
        <f>'regathered clean (EDUCATION REM'!K278-'regathered clean (EDUCATION REM'!I278</f>
        <v>151713</v>
      </c>
      <c r="P278" s="9">
        <f>('regathered clean (EDUCATION REM'!K278-'regathered clean (EDUCATION REM'!I278)/'regathered clean (EDUCATION REM'!I278</f>
        <v>0.02003088479</v>
      </c>
      <c r="Q278" s="9">
        <f>('regathered clean (EDUCATION REM'!L278-'regathered clean (EDUCATION REM'!J278)/'regathered clean (EDUCATION REM'!J278</f>
        <v>0.02005567203</v>
      </c>
      <c r="R278" s="32">
        <f t="shared" si="4"/>
        <v>0.9987640783</v>
      </c>
    </row>
    <row r="279">
      <c r="A279" s="27" t="str">
        <f>'regathered clean (EDUCATION REM'!A279</f>
        <v>nc</v>
      </c>
      <c r="B279" s="27" t="str">
        <f>'regathered clean (EDUCATION REM'!B279</f>
        <v>fayetteville</v>
      </c>
      <c r="C279" s="28">
        <f>'regathered clean (EDUCATION REM'!E279-'regathered clean (EDUCATION REM'!C279</f>
        <v>722592</v>
      </c>
      <c r="D279" s="29">
        <f>('regathered clean (EDUCATION REM'!E279-'regathered clean (EDUCATION REM'!C279)/'regathered clean (EDUCATION REM'!C279</f>
        <v>0.0136696335</v>
      </c>
      <c r="E279" s="29">
        <f>('regathered clean (EDUCATION REM'!F279-'regathered clean (EDUCATION REM'!D279)/'regathered clean (EDUCATION REM'!D279</f>
        <v>0.01385375769</v>
      </c>
      <c r="F279" s="30">
        <f t="shared" si="1"/>
        <v>0.9867094407</v>
      </c>
      <c r="G279" s="33">
        <f>'regathered clean (EDUCATION REM'!G279-'regathered clean (EDUCATION REM'!E279</f>
        <v>895277</v>
      </c>
      <c r="H279" s="34">
        <f>('regathered clean (EDUCATION REM'!G279-'regathered clean (EDUCATION REM'!E279)/'regathered clean (EDUCATION REM'!E279</f>
        <v>0.01670800946</v>
      </c>
      <c r="I279" s="34">
        <f>('regathered clean (EDUCATION REM'!H279-'regathered clean (EDUCATION REM'!F279)/'regathered clean (EDUCATION REM'!F279</f>
        <v>0.0293905403</v>
      </c>
      <c r="J279" s="35">
        <f t="shared" si="2"/>
        <v>0.5684825557</v>
      </c>
      <c r="K279" s="36">
        <f>'regathered clean (EDUCATION REM'!I279-'regathered clean (EDUCATION REM'!G279</f>
        <v>677666</v>
      </c>
      <c r="L279" s="37">
        <f>('regathered clean (EDUCATION REM'!I279-'regathered clean (EDUCATION REM'!G279)/'regathered clean (EDUCATION REM'!G279</f>
        <v>0.01243903635</v>
      </c>
      <c r="M279" s="37">
        <f>('regathered clean (EDUCATION REM'!J279-'regathered clean (EDUCATION REM'!H279)/'regathered clean (EDUCATION REM'!H279</f>
        <v>0.03270888863</v>
      </c>
      <c r="N279" s="38">
        <f t="shared" si="3"/>
        <v>0.3802952918</v>
      </c>
      <c r="O279" s="39">
        <f>'regathered clean (EDUCATION REM'!K279-'regathered clean (EDUCATION REM'!I279</f>
        <v>346303</v>
      </c>
      <c r="P279" s="40">
        <f>('regathered clean (EDUCATION REM'!K279-'regathered clean (EDUCATION REM'!I279)/'regathered clean (EDUCATION REM'!I279</f>
        <v>0.00627853634</v>
      </c>
      <c r="Q279" s="40">
        <f>('regathered clean (EDUCATION REM'!L279-'regathered clean (EDUCATION REM'!J279)/'regathered clean (EDUCATION REM'!J279</f>
        <v>0.04897663268</v>
      </c>
      <c r="R279" s="41">
        <f t="shared" si="4"/>
        <v>0.1281945286</v>
      </c>
    </row>
    <row r="280">
      <c r="A280" s="27" t="str">
        <f>'regathered clean (EDUCATION REM'!A280</f>
        <v>nc</v>
      </c>
      <c r="B280" s="27" t="str">
        <f>'regathered clean (EDUCATION REM'!B280</f>
        <v>goldsboro</v>
      </c>
      <c r="C280" s="28">
        <f>'regathered clean (EDUCATION REM'!E280-'regathered clean (EDUCATION REM'!C280</f>
        <v>36827</v>
      </c>
      <c r="D280" s="29">
        <f>('regathered clean (EDUCATION REM'!E280-'regathered clean (EDUCATION REM'!C280)/'regathered clean (EDUCATION REM'!C280</f>
        <v>0.003851015567</v>
      </c>
      <c r="E280" s="29">
        <f>('regathered clean (EDUCATION REM'!F280-'regathered clean (EDUCATION REM'!D280)/'regathered clean (EDUCATION REM'!D280</f>
        <v>0.008482202173</v>
      </c>
      <c r="F280" s="30">
        <f t="shared" si="1"/>
        <v>0.454011292</v>
      </c>
      <c r="G280" s="31">
        <f>'regathered clean (EDUCATION REM'!G280-'regathered clean (EDUCATION REM'!E280</f>
        <v>167106.82</v>
      </c>
      <c r="H280" s="9">
        <f>('regathered clean (EDUCATION REM'!G280-'regathered clean (EDUCATION REM'!E280)/'regathered clean (EDUCATION REM'!E280</f>
        <v>0.01740739741</v>
      </c>
      <c r="I280" s="9">
        <f>('regathered clean (EDUCATION REM'!H280-'regathered clean (EDUCATION REM'!F280)/'regathered clean (EDUCATION REM'!F280</f>
        <v>0.0603293382</v>
      </c>
      <c r="J280" s="32">
        <f t="shared" si="2"/>
        <v>0.2885395055</v>
      </c>
      <c r="K280" s="31">
        <f>'regathered clean (EDUCATION REM'!I280-'regathered clean (EDUCATION REM'!G280</f>
        <v>-218725.82</v>
      </c>
      <c r="L280" s="9">
        <f>('regathered clean (EDUCATION REM'!I280-'regathered clean (EDUCATION REM'!G280)/'regathered clean (EDUCATION REM'!G280</f>
        <v>-0.0223946785</v>
      </c>
      <c r="M280" s="9">
        <f>('regathered clean (EDUCATION REM'!J280-'regathered clean (EDUCATION REM'!H280)/'regathered clean (EDUCATION REM'!H280</f>
        <v>-0.02235474243</v>
      </c>
      <c r="N280" s="32">
        <f t="shared" si="3"/>
        <v>1.00178647</v>
      </c>
      <c r="O280" s="31">
        <f>'regathered clean (EDUCATION REM'!K280-'regathered clean (EDUCATION REM'!I280</f>
        <v>-8548</v>
      </c>
      <c r="P280" s="9">
        <f>('regathered clean (EDUCATION REM'!K280-'regathered clean (EDUCATION REM'!I280)/'regathered clean (EDUCATION REM'!I280</f>
        <v>-0.0008952528974</v>
      </c>
      <c r="Q280" s="9">
        <f>('regathered clean (EDUCATION REM'!L280-'regathered clean (EDUCATION REM'!J280)/'regathered clean (EDUCATION REM'!J280</f>
        <v>0.06636663287</v>
      </c>
      <c r="R280" s="32">
        <f t="shared" si="4"/>
        <v>-0.01348950306</v>
      </c>
    </row>
    <row r="281">
      <c r="A281" s="27" t="str">
        <f>'regathered clean (EDUCATION REM'!A281</f>
        <v>nc</v>
      </c>
      <c r="B281" s="27" t="str">
        <f>'regathered clean (EDUCATION REM'!B281</f>
        <v>greensboro</v>
      </c>
      <c r="C281" s="28">
        <f>'regathered clean (EDUCATION REM'!E281-'regathered clean (EDUCATION REM'!C281</f>
        <v>1301973</v>
      </c>
      <c r="D281" s="29">
        <f>('regathered clean (EDUCATION REM'!E281-'regathered clean (EDUCATION REM'!C281)/'regathered clean (EDUCATION REM'!C281</f>
        <v>0.01752609868</v>
      </c>
      <c r="E281" s="29">
        <f>('regathered clean (EDUCATION REM'!F281-'regathered clean (EDUCATION REM'!D281)/'regathered clean (EDUCATION REM'!D281</f>
        <v>0.02076300773</v>
      </c>
      <c r="F281" s="30">
        <f t="shared" si="1"/>
        <v>0.844102112</v>
      </c>
      <c r="G281" s="33">
        <f>'regathered clean (EDUCATION REM'!G281-'regathered clean (EDUCATION REM'!E281</f>
        <v>2778565</v>
      </c>
      <c r="H281" s="34">
        <f>('regathered clean (EDUCATION REM'!G281-'regathered clean (EDUCATION REM'!E281)/'regathered clean (EDUCATION REM'!E281</f>
        <v>0.03675854209</v>
      </c>
      <c r="I281" s="34">
        <f>('regathered clean (EDUCATION REM'!H281-'regathered clean (EDUCATION REM'!F281)/'regathered clean (EDUCATION REM'!F281</f>
        <v>0.04406836348</v>
      </c>
      <c r="J281" s="35">
        <f t="shared" si="2"/>
        <v>0.8341254174</v>
      </c>
      <c r="K281" s="36">
        <f>'regathered clean (EDUCATION REM'!I281-'regathered clean (EDUCATION REM'!G281</f>
        <v>215042</v>
      </c>
      <c r="L281" s="37">
        <f>('regathered clean (EDUCATION REM'!I281-'regathered clean (EDUCATION REM'!G281)/'regathered clean (EDUCATION REM'!G281</f>
        <v>0.002743995441</v>
      </c>
      <c r="M281" s="37">
        <f>('regathered clean (EDUCATION REM'!J281-'regathered clean (EDUCATION REM'!H281)/'regathered clean (EDUCATION REM'!H281</f>
        <v>0.007895076638</v>
      </c>
      <c r="N281" s="38">
        <f t="shared" si="3"/>
        <v>0.3475577967</v>
      </c>
      <c r="O281" s="39">
        <f>'regathered clean (EDUCATION REM'!K281-'regathered clean (EDUCATION REM'!I281</f>
        <v>5138440</v>
      </c>
      <c r="P281" s="40">
        <f>('regathered clean (EDUCATION REM'!K281-'regathered clean (EDUCATION REM'!I281)/'regathered clean (EDUCATION REM'!I281</f>
        <v>0.06538849094</v>
      </c>
      <c r="Q281" s="40">
        <f>('regathered clean (EDUCATION REM'!L281-'regathered clean (EDUCATION REM'!J281)/'regathered clean (EDUCATION REM'!J281</f>
        <v>0.07099591132</v>
      </c>
      <c r="R281" s="41">
        <f t="shared" si="4"/>
        <v>0.9210176998</v>
      </c>
    </row>
    <row r="282">
      <c r="A282" s="27" t="str">
        <f>'regathered clean (EDUCATION REM'!A282</f>
        <v>nc</v>
      </c>
      <c r="B282" s="27" t="str">
        <f>'regathered clean (EDUCATION REM'!B282</f>
        <v>greenville</v>
      </c>
      <c r="C282" s="28">
        <f>'regathered clean (EDUCATION REM'!E282-'regathered clean (EDUCATION REM'!C282</f>
        <v>340700</v>
      </c>
      <c r="D282" s="29">
        <f>('regathered clean (EDUCATION REM'!E282-'regathered clean (EDUCATION REM'!C282)/'regathered clean (EDUCATION REM'!C282</f>
        <v>0.01376545912</v>
      </c>
      <c r="E282" s="29">
        <f>('regathered clean (EDUCATION REM'!F282-'regathered clean (EDUCATION REM'!D282)/'regathered clean (EDUCATION REM'!D282</f>
        <v>0.02788748148</v>
      </c>
      <c r="F282" s="30">
        <f t="shared" si="1"/>
        <v>0.4936071094</v>
      </c>
      <c r="G282" s="31">
        <f>'regathered clean (EDUCATION REM'!G282-'regathered clean (EDUCATION REM'!E282</f>
        <v>82804</v>
      </c>
      <c r="H282" s="9">
        <f>('regathered clean (EDUCATION REM'!G282-'regathered clean (EDUCATION REM'!E282)/'regathered clean (EDUCATION REM'!E282</f>
        <v>0.003300140229</v>
      </c>
      <c r="I282" s="9">
        <f>('regathered clean (EDUCATION REM'!H282-'regathered clean (EDUCATION REM'!F282)/'regathered clean (EDUCATION REM'!F282</f>
        <v>0.01740541824</v>
      </c>
      <c r="J282" s="32">
        <f t="shared" si="2"/>
        <v>0.1896041901</v>
      </c>
      <c r="K282" s="31">
        <f>'regathered clean (EDUCATION REM'!I282-'regathered clean (EDUCATION REM'!G282</f>
        <v>-968509</v>
      </c>
      <c r="L282" s="9">
        <f>('regathered clean (EDUCATION REM'!I282-'regathered clean (EDUCATION REM'!G282)/'regathered clean (EDUCATION REM'!G282</f>
        <v>-0.03847280626</v>
      </c>
      <c r="M282" s="9">
        <f>('regathered clean (EDUCATION REM'!J282-'regathered clean (EDUCATION REM'!H282)/'regathered clean (EDUCATION REM'!H282</f>
        <v>-0.01853233805</v>
      </c>
      <c r="N282" s="32">
        <f t="shared" si="3"/>
        <v>2.075982326</v>
      </c>
      <c r="O282" s="31">
        <f>'regathered clean (EDUCATION REM'!K282-'regathered clean (EDUCATION REM'!I282</f>
        <v>3517454</v>
      </c>
      <c r="P282" s="9">
        <f>('regathered clean (EDUCATION REM'!K282-'regathered clean (EDUCATION REM'!I282)/'regathered clean (EDUCATION REM'!I282</f>
        <v>0.1453172129</v>
      </c>
      <c r="Q282" s="9">
        <f>('regathered clean (EDUCATION REM'!L282-'regathered clean (EDUCATION REM'!J282)/'regathered clean (EDUCATION REM'!J282</f>
        <v>0.2471520896</v>
      </c>
      <c r="R282" s="32">
        <f t="shared" si="4"/>
        <v>0.5879667582</v>
      </c>
    </row>
    <row r="283">
      <c r="A283" s="27" t="str">
        <f>'regathered clean (EDUCATION REM'!A283</f>
        <v>nc</v>
      </c>
      <c r="B283" s="27" t="str">
        <f>'regathered clean (EDUCATION REM'!B283</f>
        <v>hickory</v>
      </c>
      <c r="C283" s="28">
        <f>'regathered clean (EDUCATION REM'!E283-'regathered clean (EDUCATION REM'!C283</f>
        <v>-183913</v>
      </c>
      <c r="D283" s="29">
        <f>('regathered clean (EDUCATION REM'!E283-'regathered clean (EDUCATION REM'!C283)/'regathered clean (EDUCATION REM'!C283</f>
        <v>-0.01381206258</v>
      </c>
      <c r="E283" s="29">
        <f>('regathered clean (EDUCATION REM'!F283-'regathered clean (EDUCATION REM'!D283)/'regathered clean (EDUCATION REM'!D283</f>
        <v>0.0338255138</v>
      </c>
      <c r="F283" s="30">
        <f t="shared" si="1"/>
        <v>-0.4083326764</v>
      </c>
      <c r="G283" s="33">
        <f>'regathered clean (EDUCATION REM'!G283-'regathered clean (EDUCATION REM'!E283</f>
        <v>-31930</v>
      </c>
      <c r="H283" s="34">
        <f>('regathered clean (EDUCATION REM'!G283-'regathered clean (EDUCATION REM'!E283)/'regathered clean (EDUCATION REM'!E283</f>
        <v>-0.002431561964</v>
      </c>
      <c r="I283" s="34">
        <f>('regathered clean (EDUCATION REM'!H283-'regathered clean (EDUCATION REM'!F283)/'regathered clean (EDUCATION REM'!F283</f>
        <v>0.03287879611</v>
      </c>
      <c r="J283" s="35">
        <f t="shared" si="2"/>
        <v>-0.07395532231</v>
      </c>
      <c r="K283" s="36">
        <f>'regathered clean (EDUCATION REM'!I283-'regathered clean (EDUCATION REM'!G283</f>
        <v>1057736</v>
      </c>
      <c r="L283" s="37">
        <f>('regathered clean (EDUCATION REM'!I283-'regathered clean (EDUCATION REM'!G283)/'regathered clean (EDUCATION REM'!G283</f>
        <v>0.08074599832</v>
      </c>
      <c r="M283" s="37">
        <f>('regathered clean (EDUCATION REM'!J283-'regathered clean (EDUCATION REM'!H283)/'regathered clean (EDUCATION REM'!H283</f>
        <v>0.06986064877</v>
      </c>
      <c r="N283" s="38">
        <f t="shared" si="3"/>
        <v>1.15581518</v>
      </c>
      <c r="O283" s="39">
        <f>'regathered clean (EDUCATION REM'!K283-'regathered clean (EDUCATION REM'!I283</f>
        <v>333798</v>
      </c>
      <c r="P283" s="40">
        <f>('regathered clean (EDUCATION REM'!K283-'regathered clean (EDUCATION REM'!I283)/'regathered clean (EDUCATION REM'!I283</f>
        <v>0.02357782916</v>
      </c>
      <c r="Q283" s="40">
        <f>('regathered clean (EDUCATION REM'!L283-'regathered clean (EDUCATION REM'!J283)/'regathered clean (EDUCATION REM'!J283</f>
        <v>0.04205928261</v>
      </c>
      <c r="R283" s="41">
        <f t="shared" si="4"/>
        <v>0.5605856234</v>
      </c>
    </row>
    <row r="284">
      <c r="A284" s="27" t="str">
        <f>'regathered clean (EDUCATION REM'!A284</f>
        <v>nc</v>
      </c>
      <c r="B284" s="27" t="str">
        <f>'regathered clean (EDUCATION REM'!B284</f>
        <v>high point</v>
      </c>
      <c r="C284" s="28">
        <f>'regathered clean (EDUCATION REM'!E284-'regathered clean (EDUCATION REM'!C284</f>
        <v>771118</v>
      </c>
      <c r="D284" s="29">
        <f>('regathered clean (EDUCATION REM'!E284-'regathered clean (EDUCATION REM'!C284)/'regathered clean (EDUCATION REM'!C284</f>
        <v>0.02801151544</v>
      </c>
      <c r="E284" s="29">
        <f>('regathered clean (EDUCATION REM'!F284-'regathered clean (EDUCATION REM'!D284)/'regathered clean (EDUCATION REM'!D284</f>
        <v>0.02498095187</v>
      </c>
      <c r="F284" s="30">
        <f t="shared" si="1"/>
        <v>1.121314976</v>
      </c>
      <c r="G284" s="31">
        <f>'regathered clean (EDUCATION REM'!G284-'regathered clean (EDUCATION REM'!E284</f>
        <v>1064031</v>
      </c>
      <c r="H284" s="9">
        <f>('regathered clean (EDUCATION REM'!G284-'regathered clean (EDUCATION REM'!E284)/'regathered clean (EDUCATION REM'!E284</f>
        <v>0.03759863391</v>
      </c>
      <c r="I284" s="9">
        <f>('regathered clean (EDUCATION REM'!H284-'regathered clean (EDUCATION REM'!F284)/'regathered clean (EDUCATION REM'!F284</f>
        <v>-0.01886184931</v>
      </c>
      <c r="J284" s="32">
        <f t="shared" si="2"/>
        <v>-1.993369435</v>
      </c>
      <c r="K284" s="31">
        <f>'regathered clean (EDUCATION REM'!I284-'regathered clean (EDUCATION REM'!G284</f>
        <v>1002201</v>
      </c>
      <c r="L284" s="9">
        <f>('regathered clean (EDUCATION REM'!I284-'regathered clean (EDUCATION REM'!G284)/'regathered clean (EDUCATION REM'!G284</f>
        <v>0.03413054515</v>
      </c>
      <c r="M284" s="9">
        <f>('regathered clean (EDUCATION REM'!J284-'regathered clean (EDUCATION REM'!H284)/'regathered clean (EDUCATION REM'!H284</f>
        <v>-0.01233829734</v>
      </c>
      <c r="N284" s="32">
        <f t="shared" si="3"/>
        <v>-2.766228129</v>
      </c>
      <c r="O284" s="31">
        <f>'regathered clean (EDUCATION REM'!K284-'regathered clean (EDUCATION REM'!I284</f>
        <v>1103962</v>
      </c>
      <c r="P284" s="9">
        <f>('regathered clean (EDUCATION REM'!K284-'regathered clean (EDUCATION REM'!I284)/'regathered clean (EDUCATION REM'!I284</f>
        <v>0.03635525138</v>
      </c>
      <c r="Q284" s="9">
        <f>('regathered clean (EDUCATION REM'!L284-'regathered clean (EDUCATION REM'!J284)/'regathered clean (EDUCATION REM'!J284</f>
        <v>0.07085144759</v>
      </c>
      <c r="R284" s="32">
        <f t="shared" si="4"/>
        <v>0.5131193873</v>
      </c>
    </row>
    <row r="285">
      <c r="A285" s="27" t="str">
        <f>'regathered clean (EDUCATION REM'!A285</f>
        <v>nc</v>
      </c>
      <c r="B285" s="27" t="str">
        <f>'regathered clean (EDUCATION REM'!B285</f>
        <v>morehead city</v>
      </c>
      <c r="C285" s="28">
        <f>'regathered clean (EDUCATION REM'!E285-'regathered clean (EDUCATION REM'!C285</f>
        <v>124254</v>
      </c>
      <c r="D285" s="29">
        <f>('regathered clean (EDUCATION REM'!E285-'regathered clean (EDUCATION REM'!C285)/'regathered clean (EDUCATION REM'!C285</f>
        <v>0.03038593914</v>
      </c>
      <c r="E285" s="29">
        <f>('regathered clean (EDUCATION REM'!F285-'regathered clean (EDUCATION REM'!D285)/'regathered clean (EDUCATION REM'!D285</f>
        <v>-0.0819478948</v>
      </c>
      <c r="F285" s="30">
        <f t="shared" si="1"/>
        <v>-0.3707958479</v>
      </c>
      <c r="G285" s="33">
        <f>'regathered clean (EDUCATION REM'!G285-'regathered clean (EDUCATION REM'!E285</f>
        <v>-114644</v>
      </c>
      <c r="H285" s="34">
        <f>('regathered clean (EDUCATION REM'!G285-'regathered clean (EDUCATION REM'!E285)/'regathered clean (EDUCATION REM'!E285</f>
        <v>-0.02720906963</v>
      </c>
      <c r="I285" s="34">
        <f>('regathered clean (EDUCATION REM'!H285-'regathered clean (EDUCATION REM'!F285)/'regathered clean (EDUCATION REM'!F285</f>
        <v>0.3686268171</v>
      </c>
      <c r="J285" s="35">
        <f t="shared" si="2"/>
        <v>-0.07381196473</v>
      </c>
      <c r="K285" s="36">
        <f>'regathered clean (EDUCATION REM'!I285-'regathered clean (EDUCATION REM'!G285</f>
        <v>307741</v>
      </c>
      <c r="L285" s="37">
        <f>('regathered clean (EDUCATION REM'!I285-'regathered clean (EDUCATION REM'!G285)/'regathered clean (EDUCATION REM'!G285</f>
        <v>0.07508068207</v>
      </c>
      <c r="M285" s="37">
        <f>('regathered clean (EDUCATION REM'!J285-'regathered clean (EDUCATION REM'!H285)/'regathered clean (EDUCATION REM'!H285</f>
        <v>0.1261841976</v>
      </c>
      <c r="N285" s="38">
        <f t="shared" si="3"/>
        <v>0.5950085947</v>
      </c>
      <c r="O285" s="39">
        <f>'regathered clean (EDUCATION REM'!K285-'regathered clean (EDUCATION REM'!I285</f>
        <v>408451</v>
      </c>
      <c r="P285" s="40">
        <f>('regathered clean (EDUCATION REM'!K285-'regathered clean (EDUCATION REM'!I285)/'regathered clean (EDUCATION REM'!I285</f>
        <v>0.09269189354</v>
      </c>
      <c r="Q285" s="40">
        <f>('regathered clean (EDUCATION REM'!L285-'regathered clean (EDUCATION REM'!J285)/'regathered clean (EDUCATION REM'!J285</f>
        <v>0.1356831765</v>
      </c>
      <c r="R285" s="41">
        <f t="shared" si="4"/>
        <v>0.6831494954</v>
      </c>
    </row>
    <row r="286">
      <c r="A286" s="27" t="str">
        <f>'regathered clean (EDUCATION REM'!A286</f>
        <v>nc</v>
      </c>
      <c r="B286" s="27" t="str">
        <f>'regathered clean (EDUCATION REM'!B286</f>
        <v>raleigh</v>
      </c>
      <c r="C286" s="28">
        <f>'regathered clean (EDUCATION REM'!E286-'regathered clean (EDUCATION REM'!C286</f>
        <v>1305423</v>
      </c>
      <c r="D286" s="29">
        <f>('regathered clean (EDUCATION REM'!E286-'regathered clean (EDUCATION REM'!C286)/'regathered clean (EDUCATION REM'!C286</f>
        <v>0.01257129454</v>
      </c>
      <c r="E286" s="29">
        <f>('regathered clean (EDUCATION REM'!F286-'regathered clean (EDUCATION REM'!D286)/'regathered clean (EDUCATION REM'!D286</f>
        <v>0.03772604351</v>
      </c>
      <c r="F286" s="30">
        <f t="shared" si="1"/>
        <v>0.3332258931</v>
      </c>
      <c r="G286" s="31">
        <f>'regathered clean (EDUCATION REM'!G286-'regathered clean (EDUCATION REM'!E286</f>
        <v>4547907</v>
      </c>
      <c r="H286" s="9">
        <f>('regathered clean (EDUCATION REM'!G286-'regathered clean (EDUCATION REM'!E286)/'regathered clean (EDUCATION REM'!E286</f>
        <v>0.04325284766</v>
      </c>
      <c r="I286" s="9">
        <f>('regathered clean (EDUCATION REM'!H286-'regathered clean (EDUCATION REM'!F286)/'regathered clean (EDUCATION REM'!F286</f>
        <v>0.01939466392</v>
      </c>
      <c r="J286" s="32">
        <f t="shared" si="2"/>
        <v>2.230141643</v>
      </c>
      <c r="K286" s="31">
        <f>'regathered clean (EDUCATION REM'!I286-'regathered clean (EDUCATION REM'!G286</f>
        <v>1956070</v>
      </c>
      <c r="L286" s="9">
        <f>('regathered clean (EDUCATION REM'!I286-'regathered clean (EDUCATION REM'!G286)/'regathered clean (EDUCATION REM'!G286</f>
        <v>0.0178319133</v>
      </c>
      <c r="M286" s="9">
        <f>('regathered clean (EDUCATION REM'!J286-'regathered clean (EDUCATION REM'!H286)/'regathered clean (EDUCATION REM'!H286</f>
        <v>-0.02175504464</v>
      </c>
      <c r="N286" s="32">
        <f t="shared" si="3"/>
        <v>-0.8196679713</v>
      </c>
      <c r="O286" s="31">
        <f>'regathered clean (EDUCATION REM'!K286-'regathered clean (EDUCATION REM'!I286</f>
        <v>4856283</v>
      </c>
      <c r="P286" s="9">
        <f>('regathered clean (EDUCATION REM'!K286-'regathered clean (EDUCATION REM'!I286)/'regathered clean (EDUCATION REM'!I286</f>
        <v>0.04349521432</v>
      </c>
      <c r="Q286" s="9">
        <f>('regathered clean (EDUCATION REM'!L286-'regathered clean (EDUCATION REM'!J286)/'regathered clean (EDUCATION REM'!J286</f>
        <v>0.07149418157</v>
      </c>
      <c r="R286" s="32">
        <f t="shared" si="4"/>
        <v>0.6083741833</v>
      </c>
    </row>
    <row r="287">
      <c r="A287" s="27" t="str">
        <f>'regathered clean (EDUCATION REM'!A287</f>
        <v>nc</v>
      </c>
      <c r="B287" s="27" t="str">
        <f>'regathered clean (EDUCATION REM'!B287</f>
        <v>wilmington</v>
      </c>
      <c r="C287" s="28">
        <f>'regathered clean (EDUCATION REM'!E287-'regathered clean (EDUCATION REM'!C287</f>
        <v>1635743</v>
      </c>
      <c r="D287" s="29">
        <f>('regathered clean (EDUCATION REM'!E287-'regathered clean (EDUCATION REM'!C287)/'regathered clean (EDUCATION REM'!C287</f>
        <v>0.05333920331</v>
      </c>
      <c r="E287" s="29">
        <f>('regathered clean (EDUCATION REM'!F287-'regathered clean (EDUCATION REM'!D287)/'regathered clean (EDUCATION REM'!D287</f>
        <v>-0.03773531184</v>
      </c>
      <c r="F287" s="30">
        <f t="shared" si="1"/>
        <v>-1.413509011</v>
      </c>
      <c r="G287" s="33">
        <f>'regathered clean (EDUCATION REM'!G287-'regathered clean (EDUCATION REM'!E287</f>
        <v>4243939</v>
      </c>
      <c r="H287" s="34">
        <f>('regathered clean (EDUCATION REM'!G287-'regathered clean (EDUCATION REM'!E287)/'regathered clean (EDUCATION REM'!E287</f>
        <v>0.1313809322</v>
      </c>
      <c r="I287" s="34">
        <f>('regathered clean (EDUCATION REM'!H287-'regathered clean (EDUCATION REM'!F287)/'regathered clean (EDUCATION REM'!F287</f>
        <v>0.06527462526</v>
      </c>
      <c r="J287" s="35">
        <f t="shared" si="2"/>
        <v>2.012741271</v>
      </c>
      <c r="K287" s="36">
        <f>'regathered clean (EDUCATION REM'!I287-'regathered clean (EDUCATION REM'!G287</f>
        <v>-710866</v>
      </c>
      <c r="L287" s="37">
        <f>('regathered clean (EDUCATION REM'!I287-'regathered clean (EDUCATION REM'!G287)/'regathered clean (EDUCATION REM'!G287</f>
        <v>-0.01945100717</v>
      </c>
      <c r="M287" s="37">
        <f>('regathered clean (EDUCATION REM'!J287-'regathered clean (EDUCATION REM'!H287)/'regathered clean (EDUCATION REM'!H287</f>
        <v>0.01968087673</v>
      </c>
      <c r="N287" s="38">
        <f t="shared" si="3"/>
        <v>-0.9883201563</v>
      </c>
      <c r="O287" s="39">
        <f>'regathered clean (EDUCATION REM'!K287-'regathered clean (EDUCATION REM'!I287</f>
        <v>1028188</v>
      </c>
      <c r="P287" s="40">
        <f>('regathered clean (EDUCATION REM'!K287-'regathered clean (EDUCATION REM'!I287)/'regathered clean (EDUCATION REM'!I287</f>
        <v>0.02869178607</v>
      </c>
      <c r="Q287" s="40">
        <f>('regathered clean (EDUCATION REM'!L287-'regathered clean (EDUCATION REM'!J287)/'regathered clean (EDUCATION REM'!J287</f>
        <v>0.09862047922</v>
      </c>
      <c r="R287" s="41">
        <f t="shared" si="4"/>
        <v>0.2909313187</v>
      </c>
    </row>
    <row r="288">
      <c r="A288" s="27" t="str">
        <f>'regathered clean (EDUCATION REM'!A288</f>
        <v>nc</v>
      </c>
      <c r="B288" s="27" t="str">
        <f>'regathered clean (EDUCATION REM'!B288</f>
        <v>winston-salem</v>
      </c>
      <c r="C288" s="28">
        <f>'regathered clean (EDUCATION REM'!E288-'regathered clean (EDUCATION REM'!C288</f>
        <v>-26710</v>
      </c>
      <c r="D288" s="29">
        <f>('regathered clean (EDUCATION REM'!E288-'regathered clean (EDUCATION REM'!C288)/'regathered clean (EDUCATION REM'!C288</f>
        <v>-0.0003624784952</v>
      </c>
      <c r="E288" s="29">
        <f>('regathered clean (EDUCATION REM'!F288-'regathered clean (EDUCATION REM'!D288)/'regathered clean (EDUCATION REM'!D288</f>
        <v>0.01266847925</v>
      </c>
      <c r="F288" s="30">
        <f t="shared" si="1"/>
        <v>-0.02861262887</v>
      </c>
      <c r="G288" s="31">
        <f>'regathered clean (EDUCATION REM'!G288-'regathered clean (EDUCATION REM'!E288</f>
        <v>3061800</v>
      </c>
      <c r="H288" s="9">
        <f>('regathered clean (EDUCATION REM'!G288-'regathered clean (EDUCATION REM'!E288)/'regathered clean (EDUCATION REM'!E288</f>
        <v>0.04156642061</v>
      </c>
      <c r="I288" s="9">
        <f>('regathered clean (EDUCATION REM'!H288-'regathered clean (EDUCATION REM'!F288)/'regathered clean (EDUCATION REM'!F288</f>
        <v>0.03157059988</v>
      </c>
      <c r="J288" s="32">
        <f t="shared" si="2"/>
        <v>1.316618017</v>
      </c>
      <c r="K288" s="31">
        <f>'regathered clean (EDUCATION REM'!I288-'regathered clean (EDUCATION REM'!G288</f>
        <v>602750</v>
      </c>
      <c r="L288" s="9">
        <f>('regathered clean (EDUCATION REM'!I288-'regathered clean (EDUCATION REM'!G288)/'regathered clean (EDUCATION REM'!G288</f>
        <v>0.007856263805</v>
      </c>
      <c r="M288" s="9">
        <f>('regathered clean (EDUCATION REM'!J288-'regathered clean (EDUCATION REM'!H288)/'regathered clean (EDUCATION REM'!H288</f>
        <v>0.01056921754</v>
      </c>
      <c r="N288" s="32">
        <f t="shared" si="3"/>
        <v>0.7433155555</v>
      </c>
      <c r="O288" s="31">
        <f>'regathered clean (EDUCATION REM'!K288-'regathered clean (EDUCATION REM'!I288</f>
        <v>1768150</v>
      </c>
      <c r="P288" s="9">
        <f>('regathered clean (EDUCATION REM'!K288-'regathered clean (EDUCATION REM'!I288)/'regathered clean (EDUCATION REM'!I288</f>
        <v>0.02286648155</v>
      </c>
      <c r="Q288" s="9">
        <f>('regathered clean (EDUCATION REM'!L288-'regathered clean (EDUCATION REM'!J288)/'regathered clean (EDUCATION REM'!J288</f>
        <v>0.0354499352</v>
      </c>
      <c r="R288" s="32">
        <f t="shared" si="4"/>
        <v>0.6450359196</v>
      </c>
    </row>
    <row r="289">
      <c r="A289" s="27" t="str">
        <f>'regathered clean (EDUCATION REM'!A289</f>
        <v>nd</v>
      </c>
      <c r="B289" s="27" t="str">
        <f>'regathered clean (EDUCATION REM'!B289</f>
        <v>bismarck</v>
      </c>
      <c r="C289" s="28">
        <f>'regathered clean (EDUCATION REM'!E289-'regathered clean (EDUCATION REM'!C289</f>
        <v>272415</v>
      </c>
      <c r="D289" s="29">
        <f>('regathered clean (EDUCATION REM'!E289-'regathered clean (EDUCATION REM'!C289)/'regathered clean (EDUCATION REM'!C289</f>
        <v>0.02065852944</v>
      </c>
      <c r="E289" s="29">
        <f>('regathered clean (EDUCATION REM'!F289-'regathered clean (EDUCATION REM'!D289)/'regathered clean (EDUCATION REM'!D289</f>
        <v>0.04892616556</v>
      </c>
      <c r="F289" s="30">
        <f t="shared" si="1"/>
        <v>0.4222388819</v>
      </c>
      <c r="G289" s="33">
        <f>'regathered clean (EDUCATION REM'!G289-'regathered clean (EDUCATION REM'!E289</f>
        <v>769059</v>
      </c>
      <c r="H289" s="34">
        <f>('regathered clean (EDUCATION REM'!G289-'regathered clean (EDUCATION REM'!E289)/'regathered clean (EDUCATION REM'!E289</f>
        <v>0.05714096568</v>
      </c>
      <c r="I289" s="34">
        <f>('regathered clean (EDUCATION REM'!H289-'regathered clean (EDUCATION REM'!F289)/'regathered clean (EDUCATION REM'!F289</f>
        <v>0.1030259415</v>
      </c>
      <c r="J289" s="35">
        <f t="shared" si="2"/>
        <v>0.5546269694</v>
      </c>
      <c r="K289" s="36">
        <f>'regathered clean (EDUCATION REM'!I289-'regathered clean (EDUCATION REM'!G289</f>
        <v>722850</v>
      </c>
      <c r="L289" s="37">
        <f>('regathered clean (EDUCATION REM'!I289-'regathered clean (EDUCATION REM'!G289)/'regathered clean (EDUCATION REM'!G289</f>
        <v>0.05080461908</v>
      </c>
      <c r="M289" s="37">
        <f>('regathered clean (EDUCATION REM'!J289-'regathered clean (EDUCATION REM'!H289)/'regathered clean (EDUCATION REM'!H289</f>
        <v>0.07323442891</v>
      </c>
      <c r="N289" s="38">
        <f t="shared" si="3"/>
        <v>0.6937258859</v>
      </c>
      <c r="O289" s="39">
        <f>'regathered clean (EDUCATION REM'!K289-'regathered clean (EDUCATION REM'!I289</f>
        <v>1193301</v>
      </c>
      <c r="P289" s="40">
        <f>('regathered clean (EDUCATION REM'!K289-'regathered clean (EDUCATION REM'!I289)/'regathered clean (EDUCATION REM'!I289</f>
        <v>0.07981472939</v>
      </c>
      <c r="Q289" s="40">
        <f>('regathered clean (EDUCATION REM'!L289-'regathered clean (EDUCATION REM'!J289)/'regathered clean (EDUCATION REM'!J289</f>
        <v>0.2262838373</v>
      </c>
      <c r="R289" s="41">
        <f t="shared" si="4"/>
        <v>0.3527195329</v>
      </c>
    </row>
    <row r="290">
      <c r="A290" s="27" t="str">
        <f>'regathered clean (EDUCATION REM'!A290</f>
        <v>nd</v>
      </c>
      <c r="B290" s="27" t="str">
        <f>'regathered clean (EDUCATION REM'!B290</f>
        <v>fargo</v>
      </c>
      <c r="C290" s="28">
        <f>'regathered clean (EDUCATION REM'!E290-'regathered clean (EDUCATION REM'!C290</f>
        <v>216363</v>
      </c>
      <c r="D290" s="29">
        <f>('regathered clean (EDUCATION REM'!E290-'regathered clean (EDUCATION REM'!C290)/'regathered clean (EDUCATION REM'!C290</f>
        <v>0.01021513621</v>
      </c>
      <c r="E290" s="29">
        <f>('regathered clean (EDUCATION REM'!F290-'regathered clean (EDUCATION REM'!D290)/'regathered clean (EDUCATION REM'!D290</f>
        <v>0.01940478167</v>
      </c>
      <c r="F290" s="30">
        <f t="shared" si="1"/>
        <v>0.526423661</v>
      </c>
      <c r="G290" s="31">
        <f>'regathered clean (EDUCATION REM'!G290-'regathered clean (EDUCATION REM'!E290</f>
        <v>1435350</v>
      </c>
      <c r="H290" s="9">
        <f>('regathered clean (EDUCATION REM'!G290-'regathered clean (EDUCATION REM'!E290)/'regathered clean (EDUCATION REM'!E290</f>
        <v>0.06708186212</v>
      </c>
      <c r="I290" s="9">
        <f>('regathered clean (EDUCATION REM'!H290-'regathered clean (EDUCATION REM'!F290)/'regathered clean (EDUCATION REM'!F290</f>
        <v>0.04984832753</v>
      </c>
      <c r="J290" s="32">
        <f t="shared" si="2"/>
        <v>1.345719414</v>
      </c>
      <c r="K290" s="31">
        <f>'regathered clean (EDUCATION REM'!I290-'regathered clean (EDUCATION REM'!G290</f>
        <v>974766</v>
      </c>
      <c r="L290" s="9">
        <f>('regathered clean (EDUCATION REM'!I290-'regathered clean (EDUCATION REM'!G290)/'regathered clean (EDUCATION REM'!G290</f>
        <v>0.04269233715</v>
      </c>
      <c r="M290" s="9">
        <f>('regathered clean (EDUCATION REM'!J290-'regathered clean (EDUCATION REM'!H290)/'regathered clean (EDUCATION REM'!H290</f>
        <v>-0.05520919184</v>
      </c>
      <c r="N290" s="32">
        <f t="shared" si="3"/>
        <v>-0.7732831388</v>
      </c>
      <c r="O290" s="31">
        <f>'regathered clean (EDUCATION REM'!K290-'regathered clean (EDUCATION REM'!I290</f>
        <v>820651</v>
      </c>
      <c r="P290" s="9">
        <f>('regathered clean (EDUCATION REM'!K290-'regathered clean (EDUCATION REM'!I290)/'regathered clean (EDUCATION REM'!I290</f>
        <v>0.034470841</v>
      </c>
      <c r="Q290" s="9">
        <f>('regathered clean (EDUCATION REM'!L290-'regathered clean (EDUCATION REM'!J290)/'regathered clean (EDUCATION REM'!J290</f>
        <v>0.07265825474</v>
      </c>
      <c r="R290" s="32">
        <f t="shared" si="4"/>
        <v>0.4744242911</v>
      </c>
    </row>
    <row r="291">
      <c r="A291" s="27" t="str">
        <f>'regathered clean (EDUCATION REM'!A291</f>
        <v>nd</v>
      </c>
      <c r="B291" s="27" t="str">
        <f>'regathered clean (EDUCATION REM'!B291</f>
        <v>grand forks</v>
      </c>
      <c r="C291" s="28">
        <f>'regathered clean (EDUCATION REM'!E291-'regathered clean (EDUCATION REM'!C291</f>
        <v>-400169</v>
      </c>
      <c r="D291" s="29">
        <f>('regathered clean (EDUCATION REM'!E291-'regathered clean (EDUCATION REM'!C291)/'regathered clean (EDUCATION REM'!C291</f>
        <v>-0.03536085803</v>
      </c>
      <c r="E291" s="29">
        <f>('regathered clean (EDUCATION REM'!F291-'regathered clean (EDUCATION REM'!D291)/'regathered clean (EDUCATION REM'!D291</f>
        <v>0.02848726044</v>
      </c>
      <c r="F291" s="30">
        <f t="shared" si="1"/>
        <v>-1.241286718</v>
      </c>
      <c r="G291" s="33">
        <f>'regathered clean (EDUCATION REM'!G291-'regathered clean (EDUCATION REM'!E291</f>
        <v>439606</v>
      </c>
      <c r="H291" s="34">
        <f>('regathered clean (EDUCATION REM'!G291-'regathered clean (EDUCATION REM'!E291)/'regathered clean (EDUCATION REM'!E291</f>
        <v>0.0402696712</v>
      </c>
      <c r="I291" s="34">
        <f>('regathered clean (EDUCATION REM'!H291-'regathered clean (EDUCATION REM'!F291)/'regathered clean (EDUCATION REM'!F291</f>
        <v>0.03242863398</v>
      </c>
      <c r="J291" s="35">
        <f t="shared" si="2"/>
        <v>1.241793633</v>
      </c>
      <c r="K291" s="36">
        <f>'regathered clean (EDUCATION REM'!I291-'regathered clean (EDUCATION REM'!G291</f>
        <v>166100</v>
      </c>
      <c r="L291" s="37">
        <f>('regathered clean (EDUCATION REM'!I291-'regathered clean (EDUCATION REM'!G291)/'regathered clean (EDUCATION REM'!G291</f>
        <v>0.0146264243</v>
      </c>
      <c r="M291" s="37">
        <f>('regathered clean (EDUCATION REM'!J291-'regathered clean (EDUCATION REM'!H291)/'regathered clean (EDUCATION REM'!H291</f>
        <v>-0.01828746381</v>
      </c>
      <c r="N291" s="38">
        <f t="shared" si="3"/>
        <v>-0.799806056</v>
      </c>
      <c r="O291" s="39">
        <f>'regathered clean (EDUCATION REM'!K291-'regathered clean (EDUCATION REM'!I291</f>
        <v>193135</v>
      </c>
      <c r="P291" s="40">
        <f>('regathered clean (EDUCATION REM'!K291-'regathered clean (EDUCATION REM'!I291)/'regathered clean (EDUCATION REM'!I291</f>
        <v>0.01676190407</v>
      </c>
      <c r="Q291" s="40">
        <f>('regathered clean (EDUCATION REM'!L291-'regathered clean (EDUCATION REM'!J291)/'regathered clean (EDUCATION REM'!J291</f>
        <v>0.06027926347</v>
      </c>
      <c r="R291" s="41">
        <f t="shared" si="4"/>
        <v>0.2780708174</v>
      </c>
    </row>
    <row r="292">
      <c r="A292" s="27" t="str">
        <f>'regathered clean (EDUCATION REM'!A292</f>
        <v>nd</v>
      </c>
      <c r="B292" s="27" t="str">
        <f>'regathered clean (EDUCATION REM'!B292</f>
        <v>minot</v>
      </c>
      <c r="C292" s="28">
        <f>'regathered clean (EDUCATION REM'!E292-'regathered clean (EDUCATION REM'!C292</f>
        <v>458741</v>
      </c>
      <c r="D292" s="29">
        <f>('regathered clean (EDUCATION REM'!E292-'regathered clean (EDUCATION REM'!C292)/'regathered clean (EDUCATION REM'!C292</f>
        <v>0.05147141572</v>
      </c>
      <c r="E292" s="29">
        <f>('regathered clean (EDUCATION REM'!F292-'regathered clean (EDUCATION REM'!D292)/'regathered clean (EDUCATION REM'!D292</f>
        <v>0.2590668345</v>
      </c>
      <c r="F292" s="30">
        <f t="shared" si="1"/>
        <v>0.1986800658</v>
      </c>
      <c r="G292" s="31">
        <f>'regathered clean (EDUCATION REM'!G292-'regathered clean (EDUCATION REM'!E292</f>
        <v>1087450</v>
      </c>
      <c r="H292" s="9">
        <f>('regathered clean (EDUCATION REM'!G292-'regathered clean (EDUCATION REM'!E292)/'regathered clean (EDUCATION REM'!E292</f>
        <v>0.1160407116</v>
      </c>
      <c r="I292" s="9">
        <f>('regathered clean (EDUCATION REM'!H292-'regathered clean (EDUCATION REM'!F292)/'regathered clean (EDUCATION REM'!F292</f>
        <v>0.1081575305</v>
      </c>
      <c r="J292" s="32">
        <f t="shared" si="2"/>
        <v>1.072886105</v>
      </c>
      <c r="K292" s="31">
        <f>'regathered clean (EDUCATION REM'!I292-'regathered clean (EDUCATION REM'!G292</f>
        <v>-274854</v>
      </c>
      <c r="L292" s="9">
        <f>('regathered clean (EDUCATION REM'!I292-'regathered clean (EDUCATION REM'!G292)/'regathered clean (EDUCATION REM'!G292</f>
        <v>-0.02627986381</v>
      </c>
      <c r="M292" s="9">
        <f>('regathered clean (EDUCATION REM'!J292-'regathered clean (EDUCATION REM'!H292)/'regathered clean (EDUCATION REM'!H292</f>
        <v>-0.04737994035</v>
      </c>
      <c r="N292" s="32">
        <f t="shared" si="3"/>
        <v>0.5546622392</v>
      </c>
      <c r="O292" s="31">
        <f>'regathered clean (EDUCATION REM'!K292-'regathered clean (EDUCATION REM'!I292</f>
        <v>941008</v>
      </c>
      <c r="P292" s="9">
        <f>('regathered clean (EDUCATION REM'!K292-'regathered clean (EDUCATION REM'!I292)/'regathered clean (EDUCATION REM'!I292</f>
        <v>0.09240175352</v>
      </c>
      <c r="Q292" s="9">
        <f>('regathered clean (EDUCATION REM'!L292-'regathered clean (EDUCATION REM'!J292)/'regathered clean (EDUCATION REM'!J292</f>
        <v>0.03813254284</v>
      </c>
      <c r="R292" s="32">
        <f t="shared" si="4"/>
        <v>2.423173139</v>
      </c>
    </row>
    <row r="293">
      <c r="A293" s="27" t="str">
        <f>'regathered clean (EDUCATION REM'!A293</f>
        <v>ne</v>
      </c>
      <c r="B293" s="27" t="str">
        <f>'regathered clean (EDUCATION REM'!B293</f>
        <v>grand island</v>
      </c>
      <c r="C293" s="28">
        <f>'regathered clean (EDUCATION REM'!E293-'regathered clean (EDUCATION REM'!C293</f>
        <v>102309</v>
      </c>
      <c r="D293" s="29">
        <f>('regathered clean (EDUCATION REM'!E293-'regathered clean (EDUCATION REM'!C293)/'regathered clean (EDUCATION REM'!C293</f>
        <v>0.009545454291</v>
      </c>
      <c r="E293" s="29">
        <f>('regathered clean (EDUCATION REM'!F293-'regathered clean (EDUCATION REM'!D293)/'regathered clean (EDUCATION REM'!D293</f>
        <v>-0.01113654295</v>
      </c>
      <c r="F293" s="30">
        <f t="shared" si="1"/>
        <v>-0.8571290328</v>
      </c>
      <c r="G293" s="33">
        <f>'regathered clean (EDUCATION REM'!G293-'regathered clean (EDUCATION REM'!E293</f>
        <v>830650</v>
      </c>
      <c r="H293" s="34">
        <f>('regathered clean (EDUCATION REM'!G293-'regathered clean (EDUCATION REM'!E293)/'regathered clean (EDUCATION REM'!E293</f>
        <v>0.07676706812</v>
      </c>
      <c r="I293" s="34">
        <f>('regathered clean (EDUCATION REM'!H293-'regathered clean (EDUCATION REM'!F293)/'regathered clean (EDUCATION REM'!F293</f>
        <v>0.03171767177</v>
      </c>
      <c r="J293" s="35">
        <f t="shared" si="2"/>
        <v>2.420324817</v>
      </c>
      <c r="K293" s="36">
        <f>'regathered clean (EDUCATION REM'!I293-'regathered clean (EDUCATION REM'!G293</f>
        <v>570528</v>
      </c>
      <c r="L293" s="37">
        <f>('regathered clean (EDUCATION REM'!I293-'regathered clean (EDUCATION REM'!G293)/'regathered clean (EDUCATION REM'!G293</f>
        <v>0.04896796811</v>
      </c>
      <c r="M293" s="37">
        <f>('regathered clean (EDUCATION REM'!J293-'regathered clean (EDUCATION REM'!H293)/'regathered clean (EDUCATION REM'!H293</f>
        <v>0.01674286806</v>
      </c>
      <c r="N293" s="38">
        <f t="shared" si="3"/>
        <v>2.924706086</v>
      </c>
      <c r="O293" s="39">
        <f>'regathered clean (EDUCATION REM'!K293-'regathered clean (EDUCATION REM'!I293</f>
        <v>758974</v>
      </c>
      <c r="P293" s="40">
        <f>('regathered clean (EDUCATION REM'!K293-'regathered clean (EDUCATION REM'!I293)/'regathered clean (EDUCATION REM'!I293</f>
        <v>0.06210117143</v>
      </c>
      <c r="Q293" s="40">
        <f>('regathered clean (EDUCATION REM'!L293-'regathered clean (EDUCATION REM'!J293)/'regathered clean (EDUCATION REM'!J293</f>
        <v>0.07346800794</v>
      </c>
      <c r="R293" s="41">
        <f t="shared" si="4"/>
        <v>0.8452818196</v>
      </c>
    </row>
    <row r="294">
      <c r="A294" s="27" t="str">
        <f>'regathered clean (EDUCATION REM'!A294</f>
        <v>NE</v>
      </c>
      <c r="B294" s="27" t="str">
        <f>'regathered clean (EDUCATION REM'!B294</f>
        <v>Kearney</v>
      </c>
      <c r="C294" s="28">
        <f>'regathered clean (EDUCATION REM'!E294-'regathered clean (EDUCATION REM'!C294</f>
        <v>362453</v>
      </c>
      <c r="D294" s="29">
        <f>('regathered clean (EDUCATION REM'!E294-'regathered clean (EDUCATION REM'!C294)/'regathered clean (EDUCATION REM'!C294</f>
        <v>0.04030017461</v>
      </c>
      <c r="E294" s="29">
        <f>('regathered clean (EDUCATION REM'!F294-'regathered clean (EDUCATION REM'!D294)/'regathered clean (EDUCATION REM'!D294</f>
        <v>0.04935352888</v>
      </c>
      <c r="F294" s="30">
        <f t="shared" si="1"/>
        <v>0.8165611562</v>
      </c>
      <c r="G294" s="31">
        <f>'regathered clean (EDUCATION REM'!G294-'regathered clean (EDUCATION REM'!E294</f>
        <v>473719</v>
      </c>
      <c r="H294" s="9">
        <f>('regathered clean (EDUCATION REM'!G294-'regathered clean (EDUCATION REM'!E294)/'regathered clean (EDUCATION REM'!E294</f>
        <v>0.05063109984</v>
      </c>
      <c r="I294" s="9">
        <f>('regathered clean (EDUCATION REM'!H294-'regathered clean (EDUCATION REM'!F294)/'regathered clean (EDUCATION REM'!F294</f>
        <v>0.04144865286</v>
      </c>
      <c r="J294" s="32">
        <f t="shared" si="2"/>
        <v>1.221537887</v>
      </c>
      <c r="K294" s="31">
        <f>'regathered clean (EDUCATION REM'!I294-'regathered clean (EDUCATION REM'!G294</f>
        <v>643733</v>
      </c>
      <c r="L294" s="9">
        <f>('regathered clean (EDUCATION REM'!I294-'regathered clean (EDUCATION REM'!G294)/'regathered clean (EDUCATION REM'!G294</f>
        <v>0.06548654507</v>
      </c>
      <c r="M294" s="9">
        <f>('regathered clean (EDUCATION REM'!J294-'regathered clean (EDUCATION REM'!H294)/'regathered clean (EDUCATION REM'!H294</f>
        <v>0.03218155418</v>
      </c>
      <c r="N294" s="32">
        <f t="shared" si="3"/>
        <v>2.034909337</v>
      </c>
      <c r="O294" s="31">
        <f>'regathered clean (EDUCATION REM'!K294-'regathered clean (EDUCATION REM'!I294</f>
        <v>1063250</v>
      </c>
      <c r="P294" s="9">
        <f>('regathered clean (EDUCATION REM'!K294-'regathered clean (EDUCATION REM'!I294)/'regathered clean (EDUCATION REM'!I294</f>
        <v>0.10151582</v>
      </c>
      <c r="Q294" s="9">
        <f>('regathered clean (EDUCATION REM'!L294-'regathered clean (EDUCATION REM'!J294)/'regathered clean (EDUCATION REM'!J294</f>
        <v>0.1296563841</v>
      </c>
      <c r="R294" s="32">
        <f t="shared" si="4"/>
        <v>0.7829604438</v>
      </c>
    </row>
    <row r="295">
      <c r="A295" s="27" t="str">
        <f>'regathered clean (EDUCATION REM'!A295</f>
        <v>ne</v>
      </c>
      <c r="B295" s="27" t="str">
        <f>'regathered clean (EDUCATION REM'!B295</f>
        <v>lincoln</v>
      </c>
      <c r="C295" s="28">
        <f>'regathered clean (EDUCATION REM'!E295-'regathered clean (EDUCATION REM'!C295</f>
        <v>3446460</v>
      </c>
      <c r="D295" s="29">
        <f>('regathered clean (EDUCATION REM'!E295-'regathered clean (EDUCATION REM'!C295)/'regathered clean (EDUCATION REM'!C295</f>
        <v>0.0890876507</v>
      </c>
      <c r="E295" s="29">
        <f>('regathered clean (EDUCATION REM'!F295-'regathered clean (EDUCATION REM'!D295)/'regathered clean (EDUCATION REM'!D295</f>
        <v>0.09609793047</v>
      </c>
      <c r="F295" s="30">
        <f t="shared" si="1"/>
        <v>0.9270506687</v>
      </c>
      <c r="G295" s="33">
        <f>'regathered clean (EDUCATION REM'!G295-'regathered clean (EDUCATION REM'!E295</f>
        <v>630331</v>
      </c>
      <c r="H295" s="34">
        <f>('regathered clean (EDUCATION REM'!G295-'regathered clean (EDUCATION REM'!E295)/'regathered clean (EDUCATION REM'!E295</f>
        <v>0.0149606374</v>
      </c>
      <c r="I295" s="34">
        <f>('regathered clean (EDUCATION REM'!H295-'regathered clean (EDUCATION REM'!F295)/'regathered clean (EDUCATION REM'!F295</f>
        <v>0.03199466281</v>
      </c>
      <c r="J295" s="35">
        <f t="shared" si="2"/>
        <v>0.467597908</v>
      </c>
      <c r="K295" s="36">
        <f>'regathered clean (EDUCATION REM'!I295-'regathered clean (EDUCATION REM'!G295</f>
        <v>5705900</v>
      </c>
      <c r="L295" s="37">
        <f>('regathered clean (EDUCATION REM'!I295-'regathered clean (EDUCATION REM'!G295)/'regathered clean (EDUCATION REM'!G295</f>
        <v>0.1334308913</v>
      </c>
      <c r="M295" s="37">
        <f>('regathered clean (EDUCATION REM'!J295-'regathered clean (EDUCATION REM'!H295)/'regathered clean (EDUCATION REM'!H295</f>
        <v>-0.006696054375</v>
      </c>
      <c r="N295" s="38">
        <f t="shared" si="3"/>
        <v>-19.92679327</v>
      </c>
      <c r="O295" s="39">
        <f>'regathered clean (EDUCATION REM'!K295-'regathered clean (EDUCATION REM'!I295</f>
        <v>-2195592</v>
      </c>
      <c r="P295" s="40">
        <f>('regathered clean (EDUCATION REM'!K295-'regathered clean (EDUCATION REM'!I295)/'regathered clean (EDUCATION REM'!I295</f>
        <v>-0.04529902198</v>
      </c>
      <c r="Q295" s="40">
        <f>('regathered clean (EDUCATION REM'!L295-'regathered clean (EDUCATION REM'!J295)/'regathered clean (EDUCATION REM'!J295</f>
        <v>0.08106939492</v>
      </c>
      <c r="R295" s="41">
        <f t="shared" si="4"/>
        <v>-0.5587684727</v>
      </c>
    </row>
    <row r="296">
      <c r="A296" s="27" t="str">
        <f>'regathered clean (EDUCATION REM'!A296</f>
        <v>ne</v>
      </c>
      <c r="B296" s="27" t="str">
        <f>'regathered clean (EDUCATION REM'!B296</f>
        <v>omaha</v>
      </c>
      <c r="C296" s="28">
        <f>'regathered clean (EDUCATION REM'!E296-'regathered clean (EDUCATION REM'!C296</f>
        <v>6813048</v>
      </c>
      <c r="D296" s="29">
        <f>('regathered clean (EDUCATION REM'!E296-'regathered clean (EDUCATION REM'!C296)/'regathered clean (EDUCATION REM'!C296</f>
        <v>0.04636499377</v>
      </c>
      <c r="E296" s="29">
        <f>('regathered clean (EDUCATION REM'!F296-'regathered clean (EDUCATION REM'!D296)/'regathered clean (EDUCATION REM'!D296</f>
        <v>0.03674065655</v>
      </c>
      <c r="F296" s="30">
        <f t="shared" si="1"/>
        <v>1.261953327</v>
      </c>
      <c r="G296" s="31">
        <f>'regathered clean (EDUCATION REM'!G296-'regathered clean (EDUCATION REM'!E296</f>
        <v>5605903</v>
      </c>
      <c r="H296" s="9">
        <f>('regathered clean (EDUCATION REM'!G296-'regathered clean (EDUCATION REM'!E296)/'regathered clean (EDUCATION REM'!E296</f>
        <v>0.03645953572</v>
      </c>
      <c r="I296" s="9">
        <f>('regathered clean (EDUCATION REM'!H296-'regathered clean (EDUCATION REM'!F296)/'regathered clean (EDUCATION REM'!F296</f>
        <v>0.04658871023</v>
      </c>
      <c r="J296" s="32">
        <f t="shared" si="2"/>
        <v>0.7825830666</v>
      </c>
      <c r="K296" s="31">
        <f>'regathered clean (EDUCATION REM'!I296-'regathered clean (EDUCATION REM'!G296</f>
        <v>5221588</v>
      </c>
      <c r="L296" s="9">
        <f>('regathered clean (EDUCATION REM'!I296-'regathered clean (EDUCATION REM'!G296)/'regathered clean (EDUCATION REM'!G296</f>
        <v>0.03276542498</v>
      </c>
      <c r="M296" s="9">
        <f>('regathered clean (EDUCATION REM'!J296-'regathered clean (EDUCATION REM'!H296)/'regathered clean (EDUCATION REM'!H296</f>
        <v>0.04947036544</v>
      </c>
      <c r="N296" s="32">
        <f t="shared" si="3"/>
        <v>0.6623242963</v>
      </c>
      <c r="O296" s="31">
        <f>'regathered clean (EDUCATION REM'!K296-'regathered clean (EDUCATION REM'!I296</f>
        <v>5343455</v>
      </c>
      <c r="P296" s="9">
        <f>('regathered clean (EDUCATION REM'!K296-'regathered clean (EDUCATION REM'!I296)/'regathered clean (EDUCATION REM'!I296</f>
        <v>0.03246636522</v>
      </c>
      <c r="Q296" s="9">
        <f>('regathered clean (EDUCATION REM'!L296-'regathered clean (EDUCATION REM'!J296)/'regathered clean (EDUCATION REM'!J296</f>
        <v>0.03475658902</v>
      </c>
      <c r="R296" s="32">
        <f t="shared" si="4"/>
        <v>0.9341067733</v>
      </c>
    </row>
    <row r="297">
      <c r="A297" s="27" t="str">
        <f>'regathered clean (EDUCATION REM'!A297</f>
        <v>ne</v>
      </c>
      <c r="B297" s="27" t="str">
        <f>'regathered clean (EDUCATION REM'!B297</f>
        <v>scottsbluff</v>
      </c>
      <c r="C297" s="28">
        <f>'regathered clean (EDUCATION REM'!E297-'regathered clean (EDUCATION REM'!C297</f>
        <v>156181</v>
      </c>
      <c r="D297" s="29">
        <f>('regathered clean (EDUCATION REM'!E297-'regathered clean (EDUCATION REM'!C297)/'regathered clean (EDUCATION REM'!C297</f>
        <v>0.0427762478</v>
      </c>
      <c r="E297" s="29">
        <f>('regathered clean (EDUCATION REM'!F297-'regathered clean (EDUCATION REM'!D297)/'regathered clean (EDUCATION REM'!D297</f>
        <v>0.2181618947</v>
      </c>
      <c r="F297" s="30">
        <f t="shared" si="1"/>
        <v>0.1960757073</v>
      </c>
      <c r="G297" s="33">
        <f>'regathered clean (EDUCATION REM'!G297-'regathered clean (EDUCATION REM'!E297</f>
        <v>178076</v>
      </c>
      <c r="H297" s="34">
        <f>('regathered clean (EDUCATION REM'!G297-'regathered clean (EDUCATION REM'!E297)/'regathered clean (EDUCATION REM'!E297</f>
        <v>0.04677230244</v>
      </c>
      <c r="I297" s="34">
        <f>('regathered clean (EDUCATION REM'!H297-'regathered clean (EDUCATION REM'!F297)/'regathered clean (EDUCATION REM'!F297</f>
        <v>0.01791554915</v>
      </c>
      <c r="J297" s="35">
        <f t="shared" si="2"/>
        <v>2.610709952</v>
      </c>
      <c r="K297" s="36">
        <f>'regathered clean (EDUCATION REM'!I297-'regathered clean (EDUCATION REM'!G297</f>
        <v>251006</v>
      </c>
      <c r="L297" s="37">
        <f>('regathered clean (EDUCATION REM'!I297-'regathered clean (EDUCATION REM'!G297)/'regathered clean (EDUCATION REM'!G297</f>
        <v>0.06298182453</v>
      </c>
      <c r="M297" s="37">
        <f>('regathered clean (EDUCATION REM'!J297-'regathered clean (EDUCATION REM'!H297)/'regathered clean (EDUCATION REM'!H297</f>
        <v>0.1182125969</v>
      </c>
      <c r="N297" s="38">
        <f t="shared" si="3"/>
        <v>0.5327843747</v>
      </c>
      <c r="O297" s="39">
        <f>'regathered clean (EDUCATION REM'!K297-'regathered clean (EDUCATION REM'!I297</f>
        <v>11187</v>
      </c>
      <c r="P297" s="40">
        <f>('regathered clean (EDUCATION REM'!K297-'regathered clean (EDUCATION REM'!I297)/'regathered clean (EDUCATION REM'!I297</f>
        <v>0.002640699201</v>
      </c>
      <c r="Q297" s="40">
        <f>('regathered clean (EDUCATION REM'!L297-'regathered clean (EDUCATION REM'!J297)/'regathered clean (EDUCATION REM'!J297</f>
        <v>-0.0526378758</v>
      </c>
      <c r="R297" s="41">
        <f t="shared" si="4"/>
        <v>-0.0501672828</v>
      </c>
    </row>
    <row r="298">
      <c r="A298" s="27" t="str">
        <f>'regathered clean (EDUCATION REM'!A298</f>
        <v>nh</v>
      </c>
      <c r="B298" s="27" t="str">
        <f>'regathered clean (EDUCATION REM'!B298</f>
        <v>Dover</v>
      </c>
      <c r="C298" s="28">
        <f>'regathered clean (EDUCATION REM'!E298-'regathered clean (EDUCATION REM'!C298</f>
        <v>347800</v>
      </c>
      <c r="D298" s="29">
        <f>('regathered clean (EDUCATION REM'!E298-'regathered clean (EDUCATION REM'!C298)/'regathered clean (EDUCATION REM'!C298</f>
        <v>0.03241356654</v>
      </c>
      <c r="E298" s="29">
        <f>('regathered clean (EDUCATION REM'!F298-'regathered clean (EDUCATION REM'!D298)/'regathered clean (EDUCATION REM'!D298</f>
        <v>0.03213334126</v>
      </c>
      <c r="F298" s="30">
        <f t="shared" si="1"/>
        <v>1.008720702</v>
      </c>
      <c r="G298" s="31">
        <f>'regathered clean (EDUCATION REM'!G298-'regathered clean (EDUCATION REM'!E298</f>
        <v>-1544881</v>
      </c>
      <c r="H298" s="9">
        <f>('regathered clean (EDUCATION REM'!G298-'regathered clean (EDUCATION REM'!E298)/'regathered clean (EDUCATION REM'!E298</f>
        <v>-0.1394564391</v>
      </c>
      <c r="I298" s="9">
        <f>('regathered clean (EDUCATION REM'!H298-'regathered clean (EDUCATION REM'!F298)/'regathered clean (EDUCATION REM'!F298</f>
        <v>0.03628308939</v>
      </c>
      <c r="J298" s="32">
        <f t="shared" si="2"/>
        <v>-3.843565733</v>
      </c>
      <c r="K298" s="31">
        <f>'regathered clean (EDUCATION REM'!I298-'regathered clean (EDUCATION REM'!G298</f>
        <v>337587</v>
      </c>
      <c r="L298" s="9">
        <f>('regathered clean (EDUCATION REM'!I298-'regathered clean (EDUCATION REM'!G298)/'regathered clean (EDUCATION REM'!G298</f>
        <v>0.03541248426</v>
      </c>
      <c r="M298" s="9">
        <f>('regathered clean (EDUCATION REM'!J298-'regathered clean (EDUCATION REM'!H298)/'regathered clean (EDUCATION REM'!H298</f>
        <v>0.02920147848</v>
      </c>
      <c r="N298" s="32">
        <f t="shared" si="3"/>
        <v>1.212694908</v>
      </c>
      <c r="O298" s="31">
        <f>'regathered clean (EDUCATION REM'!K298-'regathered clean (EDUCATION REM'!I298</f>
        <v>-27803</v>
      </c>
      <c r="P298" s="9">
        <f>('regathered clean (EDUCATION REM'!K298-'regathered clean (EDUCATION REM'!I298)/'regathered clean (EDUCATION REM'!I298</f>
        <v>-0.002816754151</v>
      </c>
      <c r="Q298" s="9">
        <f>('regathered clean (EDUCATION REM'!L298-'regathered clean (EDUCATION REM'!J298)/'regathered clean (EDUCATION REM'!J298</f>
        <v>0.036853065</v>
      </c>
      <c r="R298" s="32">
        <f t="shared" si="4"/>
        <v>-0.07643201864</v>
      </c>
    </row>
    <row r="299">
      <c r="A299" s="27" t="str">
        <f>'regathered clean (EDUCATION REM'!A299</f>
        <v>NH</v>
      </c>
      <c r="B299" s="27" t="str">
        <f>'regathered clean (EDUCATION REM'!B299</f>
        <v>Keene</v>
      </c>
      <c r="C299" s="28">
        <f>'regathered clean (EDUCATION REM'!E299-'regathered clean (EDUCATION REM'!C299</f>
        <v>40259</v>
      </c>
      <c r="D299" s="29">
        <f>('regathered clean (EDUCATION REM'!E299-'regathered clean (EDUCATION REM'!C299)/'regathered clean (EDUCATION REM'!C299</f>
        <v>0.005362966346</v>
      </c>
      <c r="E299" s="29">
        <f>('regathered clean (EDUCATION REM'!F299-'regathered clean (EDUCATION REM'!D299)/'regathered clean (EDUCATION REM'!D299</f>
        <v>-0.01244956331</v>
      </c>
      <c r="F299" s="30">
        <f t="shared" si="1"/>
        <v>-0.4307754589</v>
      </c>
      <c r="G299" s="33">
        <f>'regathered clean (EDUCATION REM'!G299-'regathered clean (EDUCATION REM'!E299</f>
        <v>90663</v>
      </c>
      <c r="H299" s="34">
        <f>('regathered clean (EDUCATION REM'!G299-'regathered clean (EDUCATION REM'!E299)/'regathered clean (EDUCATION REM'!E299</f>
        <v>0.01201293952</v>
      </c>
      <c r="I299" s="34">
        <f>('regathered clean (EDUCATION REM'!H299-'regathered clean (EDUCATION REM'!F299)/'regathered clean (EDUCATION REM'!F299</f>
        <v>0.04655059301</v>
      </c>
      <c r="J299" s="35">
        <f t="shared" si="2"/>
        <v>0.2580620083</v>
      </c>
      <c r="K299" s="36">
        <f>'regathered clean (EDUCATION REM'!I299-'regathered clean (EDUCATION REM'!G299</f>
        <v>216972</v>
      </c>
      <c r="L299" s="37">
        <f>('regathered clean (EDUCATION REM'!I299-'regathered clean (EDUCATION REM'!G299)/'regathered clean (EDUCATION REM'!G299</f>
        <v>0.02840774964</v>
      </c>
      <c r="M299" s="37">
        <f>('regathered clean (EDUCATION REM'!J299-'regathered clean (EDUCATION REM'!H299)/'regathered clean (EDUCATION REM'!H299</f>
        <v>-0.03508637615</v>
      </c>
      <c r="N299" s="38">
        <f t="shared" si="3"/>
        <v>-0.8096518579</v>
      </c>
      <c r="O299" s="39">
        <f>'regathered clean (EDUCATION REM'!K299-'regathered clean (EDUCATION REM'!I299</f>
        <v>275410</v>
      </c>
      <c r="P299" s="40">
        <f>('regathered clean (EDUCATION REM'!K299-'regathered clean (EDUCATION REM'!I299)/'regathered clean (EDUCATION REM'!I299</f>
        <v>0.03506287344</v>
      </c>
      <c r="Q299" s="40">
        <f>('regathered clean (EDUCATION REM'!L299-'regathered clean (EDUCATION REM'!J299)/'regathered clean (EDUCATION REM'!J299</f>
        <v>0.06968041669</v>
      </c>
      <c r="R299" s="41">
        <f t="shared" si="4"/>
        <v>0.5031955191</v>
      </c>
    </row>
    <row r="300">
      <c r="A300" s="27" t="str">
        <f>'regathered clean (EDUCATION REM'!A300</f>
        <v>nh</v>
      </c>
      <c r="B300" s="27" t="str">
        <f>'regathered clean (EDUCATION REM'!B300</f>
        <v>manchester</v>
      </c>
      <c r="C300" s="28">
        <f>'regathered clean (EDUCATION REM'!E300-'regathered clean (EDUCATION REM'!C300</f>
        <v>790210</v>
      </c>
      <c r="D300" s="29">
        <f>('regathered clean (EDUCATION REM'!E300-'regathered clean (EDUCATION REM'!C300)/'regathered clean (EDUCATION REM'!C300</f>
        <v>0.03229364532</v>
      </c>
      <c r="E300" s="29">
        <f>('regathered clean (EDUCATION REM'!F300-'regathered clean (EDUCATION REM'!D300)/'regathered clean (EDUCATION REM'!D300</f>
        <v>0.02318917175</v>
      </c>
      <c r="F300" s="30">
        <f t="shared" si="1"/>
        <v>1.392617454</v>
      </c>
      <c r="G300" s="31">
        <f>'regathered clean (EDUCATION REM'!G300-'regathered clean (EDUCATION REM'!E300</f>
        <v>25945</v>
      </c>
      <c r="H300" s="9">
        <f>('regathered clean (EDUCATION REM'!G300-'regathered clean (EDUCATION REM'!E300)/'regathered clean (EDUCATION REM'!E300</f>
        <v>0.001027128952</v>
      </c>
      <c r="I300" s="9">
        <f>('regathered clean (EDUCATION REM'!H300-'regathered clean (EDUCATION REM'!F300)/'regathered clean (EDUCATION REM'!F300</f>
        <v>0.02929509458</v>
      </c>
      <c r="J300" s="32">
        <f t="shared" si="2"/>
        <v>0.03506146563</v>
      </c>
      <c r="K300" s="31">
        <f>'regathered clean (EDUCATION REM'!I300-'regathered clean (EDUCATION REM'!G300</f>
        <v>2090954</v>
      </c>
      <c r="L300" s="9">
        <f>('regathered clean (EDUCATION REM'!I300-'regathered clean (EDUCATION REM'!G300)/'regathered clean (EDUCATION REM'!G300</f>
        <v>0.08269322452</v>
      </c>
      <c r="M300" s="9">
        <f>('regathered clean (EDUCATION REM'!J300-'regathered clean (EDUCATION REM'!H300)/'regathered clean (EDUCATION REM'!H300</f>
        <v>0.02002107082</v>
      </c>
      <c r="N300" s="32">
        <f t="shared" si="3"/>
        <v>4.130309776</v>
      </c>
      <c r="O300" s="31">
        <f>'regathered clean (EDUCATION REM'!K300-'regathered clean (EDUCATION REM'!I300</f>
        <v>1362912</v>
      </c>
      <c r="P300" s="9">
        <f>('regathered clean (EDUCATION REM'!K300-'regathered clean (EDUCATION REM'!I300)/'regathered clean (EDUCATION REM'!I300</f>
        <v>0.04978377725</v>
      </c>
      <c r="Q300" s="9">
        <f>('regathered clean (EDUCATION REM'!L300-'regathered clean (EDUCATION REM'!J300)/'regathered clean (EDUCATION REM'!J300</f>
        <v>0.01732079298</v>
      </c>
      <c r="R300" s="32">
        <f t="shared" si="4"/>
        <v>2.874220442</v>
      </c>
    </row>
    <row r="301">
      <c r="A301" s="27" t="str">
        <f>'regathered clean (EDUCATION REM'!A301</f>
        <v>nh</v>
      </c>
      <c r="B301" s="27" t="str">
        <f>'regathered clean (EDUCATION REM'!B301</f>
        <v>nashua</v>
      </c>
      <c r="C301" s="28">
        <f>'regathered clean (EDUCATION REM'!E301-'regathered clean (EDUCATION REM'!C301</f>
        <v>882190</v>
      </c>
      <c r="D301" s="29">
        <f>('regathered clean (EDUCATION REM'!E301-'regathered clean (EDUCATION REM'!C301)/'regathered clean (EDUCATION REM'!C301</f>
        <v>0.02954514034</v>
      </c>
      <c r="E301" s="29">
        <f>('regathered clean (EDUCATION REM'!F301-'regathered clean (EDUCATION REM'!D301)/'regathered clean (EDUCATION REM'!D301</f>
        <v>0.0404081583</v>
      </c>
      <c r="F301" s="30">
        <f t="shared" si="1"/>
        <v>0.7311677044</v>
      </c>
      <c r="G301" s="33">
        <f>'regathered clean (EDUCATION REM'!G301-'regathered clean (EDUCATION REM'!E301</f>
        <v>907956</v>
      </c>
      <c r="H301" s="34">
        <f>('regathered clean (EDUCATION REM'!G301-'regathered clean (EDUCATION REM'!E301)/'regathered clean (EDUCATION REM'!E301</f>
        <v>0.02953543262</v>
      </c>
      <c r="I301" s="34">
        <f>('regathered clean (EDUCATION REM'!H301-'regathered clean (EDUCATION REM'!F301)/'regathered clean (EDUCATION REM'!F301</f>
        <v>-0.008582793378</v>
      </c>
      <c r="J301" s="35">
        <f t="shared" si="2"/>
        <v>-3.441237756</v>
      </c>
      <c r="K301" s="36">
        <f>'regathered clean (EDUCATION REM'!I301-'regathered clean (EDUCATION REM'!G301</f>
        <v>1485587</v>
      </c>
      <c r="L301" s="37">
        <f>('regathered clean (EDUCATION REM'!I301-'regathered clean (EDUCATION REM'!G301)/'regathered clean (EDUCATION REM'!G301</f>
        <v>0.04693916137</v>
      </c>
      <c r="M301" s="37">
        <f>('regathered clean (EDUCATION REM'!J301-'regathered clean (EDUCATION REM'!H301)/'regathered clean (EDUCATION REM'!H301</f>
        <v>0.06456260336</v>
      </c>
      <c r="N301" s="38">
        <f t="shared" si="3"/>
        <v>0.7270332813</v>
      </c>
      <c r="O301" s="39">
        <f>'regathered clean (EDUCATION REM'!K301-'regathered clean (EDUCATION REM'!I301</f>
        <v>2186069</v>
      </c>
      <c r="P301" s="40">
        <f>('regathered clean (EDUCATION REM'!K301-'regathered clean (EDUCATION REM'!I301)/'regathered clean (EDUCATION REM'!I301</f>
        <v>0.0659750391</v>
      </c>
      <c r="Q301" s="40">
        <f>('regathered clean (EDUCATION REM'!L301-'regathered clean (EDUCATION REM'!J301)/'regathered clean (EDUCATION REM'!J301</f>
        <v>0.02063094997</v>
      </c>
      <c r="R301" s="41">
        <f t="shared" si="4"/>
        <v>3.197867244</v>
      </c>
    </row>
    <row r="302">
      <c r="A302" s="27" t="str">
        <f>'regathered clean (EDUCATION REM'!A302</f>
        <v>NJ</v>
      </c>
      <c r="B302" s="27" t="str">
        <f>'regathered clean (EDUCATION REM'!B302</f>
        <v>Bergenfield</v>
      </c>
      <c r="C302" s="28">
        <f>'regathered clean (EDUCATION REM'!E302-'regathered clean (EDUCATION REM'!C302</f>
        <v>133000</v>
      </c>
      <c r="D302" s="29">
        <f>('regathered clean (EDUCATION REM'!E302-'regathered clean (EDUCATION REM'!C302)/'regathered clean (EDUCATION REM'!C302</f>
        <v>0.0176526021</v>
      </c>
      <c r="E302" s="29">
        <f>('regathered clean (EDUCATION REM'!F302-'regathered clean (EDUCATION REM'!D302)/'regathered clean (EDUCATION REM'!D302</f>
        <v>0.0346275532</v>
      </c>
      <c r="F302" s="30">
        <f t="shared" si="1"/>
        <v>0.5097848525</v>
      </c>
      <c r="G302" s="31">
        <f>'regathered clean (EDUCATION REM'!G302-'regathered clean (EDUCATION REM'!E302</f>
        <v>30000</v>
      </c>
      <c r="H302" s="9">
        <f>('regathered clean (EDUCATION REM'!G302-'regathered clean (EDUCATION REM'!E302)/'regathered clean (EDUCATION REM'!E302</f>
        <v>0.003912720254</v>
      </c>
      <c r="I302" s="9">
        <f>('regathered clean (EDUCATION REM'!H302-'regathered clean (EDUCATION REM'!F302)/'regathered clean (EDUCATION REM'!F302</f>
        <v>-0.006785163985</v>
      </c>
      <c r="J302" s="32">
        <f t="shared" si="2"/>
        <v>-0.576658171</v>
      </c>
      <c r="K302" s="31">
        <f>'regathered clean (EDUCATION REM'!I302-'regathered clean (EDUCATION REM'!G302</f>
        <v>250000</v>
      </c>
      <c r="L302" s="9">
        <f>('regathered clean (EDUCATION REM'!I302-'regathered clean (EDUCATION REM'!G302)/'regathered clean (EDUCATION REM'!G302</f>
        <v>0.03247892118</v>
      </c>
      <c r="M302" s="9">
        <f>('regathered clean (EDUCATION REM'!J302-'regathered clean (EDUCATION REM'!H302)/'regathered clean (EDUCATION REM'!H302</f>
        <v>0.02311922983</v>
      </c>
      <c r="N302" s="32">
        <f t="shared" si="3"/>
        <v>1.404844427</v>
      </c>
      <c r="O302" s="31">
        <f>'regathered clean (EDUCATION REM'!K302-'regathered clean (EDUCATION REM'!I302</f>
        <v>-7947300</v>
      </c>
      <c r="P302" s="9">
        <f>('regathered clean (EDUCATION REM'!K302-'regathered clean (EDUCATION REM'!I302)/'regathered clean (EDUCATION REM'!I302</f>
        <v>-1</v>
      </c>
      <c r="Q302" s="9">
        <f>('regathered clean (EDUCATION REM'!L302-'regathered clean (EDUCATION REM'!J302)/'regathered clean (EDUCATION REM'!J302</f>
        <v>-1</v>
      </c>
      <c r="R302" s="32">
        <f t="shared" si="4"/>
        <v>1</v>
      </c>
    </row>
    <row r="303">
      <c r="A303" s="27" t="str">
        <f>'regathered clean (EDUCATION REM'!A303</f>
        <v>NJ</v>
      </c>
      <c r="B303" s="27" t="str">
        <f>'regathered clean (EDUCATION REM'!B303</f>
        <v>Bernardsville</v>
      </c>
      <c r="C303" s="28">
        <f>'regathered clean (EDUCATION REM'!E303-'regathered clean (EDUCATION REM'!C303</f>
        <v>252220</v>
      </c>
      <c r="D303" s="29">
        <f>('regathered clean (EDUCATION REM'!E303-'regathered clean (EDUCATION REM'!C303)/'regathered clean (EDUCATION REM'!C303</f>
        <v>0.1104058692</v>
      </c>
      <c r="E303" s="29">
        <f>('regathered clean (EDUCATION REM'!F303-'regathered clean (EDUCATION REM'!D303)/'regathered clean (EDUCATION REM'!D303</f>
        <v>0.02336676829</v>
      </c>
      <c r="F303" s="30">
        <f t="shared" si="1"/>
        <v>4.724909657</v>
      </c>
      <c r="G303" s="33">
        <f>'regathered clean (EDUCATION REM'!G303-'regathered clean (EDUCATION REM'!E303</f>
        <v>-71166</v>
      </c>
      <c r="H303" s="34">
        <f>('regathered clean (EDUCATION REM'!G303-'regathered clean (EDUCATION REM'!E303)/'regathered clean (EDUCATION REM'!E303</f>
        <v>-0.02805455907</v>
      </c>
      <c r="I303" s="34">
        <f>('regathered clean (EDUCATION REM'!H303-'regathered clean (EDUCATION REM'!F303)/'regathered clean (EDUCATION REM'!F303</f>
        <v>0.03220608081</v>
      </c>
      <c r="J303" s="35">
        <f t="shared" si="2"/>
        <v>-0.8710950965</v>
      </c>
      <c r="K303" s="36">
        <f>'regathered clean (EDUCATION REM'!I303-'regathered clean (EDUCATION REM'!G303</f>
        <v>249466</v>
      </c>
      <c r="L303" s="37">
        <f>('regathered clean (EDUCATION REM'!I303-'regathered clean (EDUCATION REM'!G303)/'regathered clean (EDUCATION REM'!G303</f>
        <v>0.1011813262</v>
      </c>
      <c r="M303" s="37">
        <f>('regathered clean (EDUCATION REM'!J303-'regathered clean (EDUCATION REM'!H303)/'regathered clean (EDUCATION REM'!H303</f>
        <v>0.02636026597</v>
      </c>
      <c r="N303" s="38">
        <f t="shared" si="3"/>
        <v>3.838403085</v>
      </c>
      <c r="O303" s="39">
        <f>'regathered clean (EDUCATION REM'!K303-'regathered clean (EDUCATION REM'!I303</f>
        <v>-2715000</v>
      </c>
      <c r="P303" s="40">
        <f>('regathered clean (EDUCATION REM'!K303-'regathered clean (EDUCATION REM'!I303)/'regathered clean (EDUCATION REM'!I303</f>
        <v>-1</v>
      </c>
      <c r="Q303" s="40">
        <f>('regathered clean (EDUCATION REM'!L303-'regathered clean (EDUCATION REM'!J303)/'regathered clean (EDUCATION REM'!J303</f>
        <v>-1</v>
      </c>
      <c r="R303" s="41">
        <f t="shared" si="4"/>
        <v>1</v>
      </c>
    </row>
    <row r="304">
      <c r="A304" s="27" t="str">
        <f>'regathered clean (EDUCATION REM'!A304</f>
        <v>NJ</v>
      </c>
      <c r="B304" s="27" t="str">
        <f>'regathered clean (EDUCATION REM'!B304</f>
        <v>Cherry Hill</v>
      </c>
      <c r="C304" s="28">
        <f>'regathered clean (EDUCATION REM'!E304-'regathered clean (EDUCATION REM'!C304</f>
        <v>624732.26</v>
      </c>
      <c r="D304" s="29">
        <f>('regathered clean (EDUCATION REM'!E304-'regathered clean (EDUCATION REM'!C304)/'regathered clean (EDUCATION REM'!C304</f>
        <v>0.03950095616</v>
      </c>
      <c r="E304" s="29">
        <f>('regathered clean (EDUCATION REM'!F304-'regathered clean (EDUCATION REM'!D304)/'regathered clean (EDUCATION REM'!D304</f>
        <v>0.02055139762</v>
      </c>
      <c r="F304" s="30">
        <f t="shared" si="1"/>
        <v>1.922056927</v>
      </c>
      <c r="G304" s="31">
        <f>'regathered clean (EDUCATION REM'!G304-'regathered clean (EDUCATION REM'!E304</f>
        <v>767773</v>
      </c>
      <c r="H304" s="9">
        <f>('regathered clean (EDUCATION REM'!G304-'regathered clean (EDUCATION REM'!E304)/'regathered clean (EDUCATION REM'!E304</f>
        <v>0.04670050941</v>
      </c>
      <c r="I304" s="9">
        <f>('regathered clean (EDUCATION REM'!H304-'regathered clean (EDUCATION REM'!F304)/'regathered clean (EDUCATION REM'!F304</f>
        <v>0.02295155097</v>
      </c>
      <c r="J304" s="32">
        <f t="shared" si="2"/>
        <v>2.034743075</v>
      </c>
      <c r="K304" s="31">
        <f>'regathered clean (EDUCATION REM'!I304-'regathered clean (EDUCATION REM'!G304</f>
        <v>-184306</v>
      </c>
      <c r="L304" s="9">
        <f>('regathered clean (EDUCATION REM'!I304-'regathered clean (EDUCATION REM'!G304)/'regathered clean (EDUCATION REM'!G304</f>
        <v>-0.01071040321</v>
      </c>
      <c r="M304" s="9">
        <f>('regathered clean (EDUCATION REM'!J304-'regathered clean (EDUCATION REM'!H304)/'regathered clean (EDUCATION REM'!H304</f>
        <v>0.01226205587</v>
      </c>
      <c r="N304" s="32">
        <f t="shared" si="3"/>
        <v>-0.8734590121</v>
      </c>
      <c r="O304" s="31">
        <f>'regathered clean (EDUCATION REM'!K304-'regathered clean (EDUCATION REM'!I304</f>
        <v>328482</v>
      </c>
      <c r="P304" s="9">
        <f>('regathered clean (EDUCATION REM'!K304-'regathered clean (EDUCATION REM'!I304)/'regathered clean (EDUCATION REM'!I304</f>
        <v>0.01929543088</v>
      </c>
      <c r="Q304" s="9">
        <f>('regathered clean (EDUCATION REM'!L304-'regathered clean (EDUCATION REM'!J304)/'regathered clean (EDUCATION REM'!J304</f>
        <v>0.02168621219</v>
      </c>
      <c r="R304" s="32">
        <f t="shared" si="4"/>
        <v>0.8897556985</v>
      </c>
    </row>
    <row r="305">
      <c r="A305" s="27" t="str">
        <f>'regathered clean (EDUCATION REM'!A305</f>
        <v>NJ</v>
      </c>
      <c r="B305" s="27" t="str">
        <f>'regathered clean (EDUCATION REM'!B305</f>
        <v>Clifton</v>
      </c>
      <c r="C305" s="28">
        <f>'regathered clean (EDUCATION REM'!E305-'regathered clean (EDUCATION REM'!C305</f>
        <v>-181800</v>
      </c>
      <c r="D305" s="29">
        <f>('regathered clean (EDUCATION REM'!E305-'regathered clean (EDUCATION REM'!C305)/'regathered clean (EDUCATION REM'!C305</f>
        <v>-0.008996882269</v>
      </c>
      <c r="E305" s="29">
        <f>('regathered clean (EDUCATION REM'!F305-'regathered clean (EDUCATION REM'!D305)/'regathered clean (EDUCATION REM'!D305</f>
        <v>0.03185522358</v>
      </c>
      <c r="F305" s="30">
        <f t="shared" si="1"/>
        <v>-0.2824303601</v>
      </c>
      <c r="G305" s="33">
        <f>'regathered clean (EDUCATION REM'!G305-'regathered clean (EDUCATION REM'!E305</f>
        <v>519000</v>
      </c>
      <c r="H305" s="34">
        <f>('regathered clean (EDUCATION REM'!G305-'regathered clean (EDUCATION REM'!E305)/'regathered clean (EDUCATION REM'!E305</f>
        <v>0.02591734415</v>
      </c>
      <c r="I305" s="34">
        <f>('regathered clean (EDUCATION REM'!H305-'regathered clean (EDUCATION REM'!F305)/'regathered clean (EDUCATION REM'!F305</f>
        <v>0.01533308547</v>
      </c>
      <c r="J305" s="35">
        <f t="shared" si="2"/>
        <v>1.690288898</v>
      </c>
      <c r="K305" s="36">
        <f>'regathered clean (EDUCATION REM'!I305-'regathered clean (EDUCATION REM'!G305</f>
        <v>598400</v>
      </c>
      <c r="L305" s="37">
        <f>('regathered clean (EDUCATION REM'!I305-'regathered clean (EDUCATION REM'!G305)/'regathered clean (EDUCATION REM'!G305</f>
        <v>0.0291274423</v>
      </c>
      <c r="M305" s="37">
        <f>('regathered clean (EDUCATION REM'!J305-'regathered clean (EDUCATION REM'!H305)/'regathered clean (EDUCATION REM'!H305</f>
        <v>0.03187362409</v>
      </c>
      <c r="N305" s="38">
        <f t="shared" si="3"/>
        <v>0.9138415579</v>
      </c>
      <c r="O305" s="39">
        <f>'regathered clean (EDUCATION REM'!K305-'regathered clean (EDUCATION REM'!I305</f>
        <v>-21142600</v>
      </c>
      <c r="P305" s="40">
        <f>('regathered clean (EDUCATION REM'!K305-'regathered clean (EDUCATION REM'!I305)/'regathered clean (EDUCATION REM'!I305</f>
        <v>-1</v>
      </c>
      <c r="Q305" s="40">
        <f>('regathered clean (EDUCATION REM'!L305-'regathered clean (EDUCATION REM'!J305)/'regathered clean (EDUCATION REM'!J305</f>
        <v>-1</v>
      </c>
      <c r="R305" s="41">
        <f t="shared" si="4"/>
        <v>1</v>
      </c>
    </row>
    <row r="306">
      <c r="A306" s="27" t="str">
        <f>'regathered clean (EDUCATION REM'!A306</f>
        <v>NJ</v>
      </c>
      <c r="B306" s="27" t="str">
        <f>'regathered clean (EDUCATION REM'!B306</f>
        <v>East Orange</v>
      </c>
      <c r="C306" s="28">
        <f>'regathered clean (EDUCATION REM'!E306-'regathered clean (EDUCATION REM'!C306</f>
        <v>1841759</v>
      </c>
      <c r="D306" s="29">
        <f>('regathered clean (EDUCATION REM'!E306-'regathered clean (EDUCATION REM'!C306)/'regathered clean (EDUCATION REM'!C306</f>
        <v>0.07810831844</v>
      </c>
      <c r="E306" s="29">
        <f>('regathered clean (EDUCATION REM'!F306-'regathered clean (EDUCATION REM'!D306)/'regathered clean (EDUCATION REM'!D306</f>
        <v>0.0385497131</v>
      </c>
      <c r="F306" s="30">
        <f t="shared" si="1"/>
        <v>2.0261712</v>
      </c>
      <c r="G306" s="31">
        <f>'regathered clean (EDUCATION REM'!G306-'regathered clean (EDUCATION REM'!E306</f>
        <v>244553</v>
      </c>
      <c r="H306" s="9">
        <f>('regathered clean (EDUCATION REM'!G306-'regathered clean (EDUCATION REM'!E306)/'regathered clean (EDUCATION REM'!E306</f>
        <v>0.009620000292</v>
      </c>
      <c r="I306" s="9">
        <f>('regathered clean (EDUCATION REM'!H306-'regathered clean (EDUCATION REM'!F306)/'regathered clean (EDUCATION REM'!F306</f>
        <v>0.006396588175</v>
      </c>
      <c r="J306" s="32">
        <f t="shared" si="2"/>
        <v>1.503926785</v>
      </c>
      <c r="K306" s="31">
        <f>'regathered clean (EDUCATION REM'!I306-'regathered clean (EDUCATION REM'!G306</f>
        <v>435138</v>
      </c>
      <c r="L306" s="9">
        <f>('regathered clean (EDUCATION REM'!I306-'regathered clean (EDUCATION REM'!G306)/'regathered clean (EDUCATION REM'!G306</f>
        <v>0.01695396009</v>
      </c>
      <c r="M306" s="9">
        <f>('regathered clean (EDUCATION REM'!J306-'regathered clean (EDUCATION REM'!H306)/'regathered clean (EDUCATION REM'!H306</f>
        <v>0.04484767259</v>
      </c>
      <c r="N306" s="32">
        <f t="shared" si="3"/>
        <v>0.3780343351</v>
      </c>
      <c r="O306" s="31">
        <f>'regathered clean (EDUCATION REM'!K306-'regathered clean (EDUCATION REM'!I306</f>
        <v>-26101000</v>
      </c>
      <c r="P306" s="9">
        <f>('regathered clean (EDUCATION REM'!K306-'regathered clean (EDUCATION REM'!I306)/'regathered clean (EDUCATION REM'!I306</f>
        <v>-1</v>
      </c>
      <c r="Q306" s="9">
        <f>('regathered clean (EDUCATION REM'!L306-'regathered clean (EDUCATION REM'!J306)/'regathered clean (EDUCATION REM'!J306</f>
        <v>-1</v>
      </c>
      <c r="R306" s="32">
        <f t="shared" si="4"/>
        <v>1</v>
      </c>
    </row>
    <row r="307">
      <c r="A307" s="27" t="str">
        <f>'regathered clean (EDUCATION REM'!A307</f>
        <v>NJ</v>
      </c>
      <c r="B307" s="27" t="str">
        <f>'regathered clean (EDUCATION REM'!B307</f>
        <v>Elizabeth</v>
      </c>
      <c r="C307" s="28">
        <f>'regathered clean (EDUCATION REM'!E307-'regathered clean (EDUCATION REM'!C307</f>
        <v>1913236</v>
      </c>
      <c r="D307" s="29">
        <f>('regathered clean (EDUCATION REM'!E307-'regathered clean (EDUCATION REM'!C307)/'regathered clean (EDUCATION REM'!C307</f>
        <v>0.04568566561</v>
      </c>
      <c r="E307" s="29">
        <f>('regathered clean (EDUCATION REM'!F307-'regathered clean (EDUCATION REM'!D307)/'regathered clean (EDUCATION REM'!D307</f>
        <v>0.03177634074</v>
      </c>
      <c r="F307" s="30">
        <f t="shared" si="1"/>
        <v>1.437725822</v>
      </c>
      <c r="G307" s="33">
        <f>'regathered clean (EDUCATION REM'!G307-'regathered clean (EDUCATION REM'!E307</f>
        <v>1541193</v>
      </c>
      <c r="H307" s="34">
        <f>('regathered clean (EDUCATION REM'!G307-'regathered clean (EDUCATION REM'!E307)/'regathered clean (EDUCATION REM'!E307</f>
        <v>0.03519389109</v>
      </c>
      <c r="I307" s="34">
        <f>('regathered clean (EDUCATION REM'!H307-'regathered clean (EDUCATION REM'!F307)/'regathered clean (EDUCATION REM'!F307</f>
        <v>0.03988384797</v>
      </c>
      <c r="J307" s="35">
        <f t="shared" si="2"/>
        <v>0.8824096188</v>
      </c>
      <c r="K307" s="36">
        <f>'regathered clean (EDUCATION REM'!I307-'regathered clean (EDUCATION REM'!G307</f>
        <v>3164561</v>
      </c>
      <c r="L307" s="37">
        <f>('regathered clean (EDUCATION REM'!I307-'regathered clean (EDUCATION REM'!G307)/'regathered clean (EDUCATION REM'!G307</f>
        <v>0.069807491</v>
      </c>
      <c r="M307" s="37">
        <f>('regathered clean (EDUCATION REM'!J307-'regathered clean (EDUCATION REM'!H307)/'regathered clean (EDUCATION REM'!H307</f>
        <v>0.02085598058</v>
      </c>
      <c r="N307" s="38">
        <f t="shared" si="3"/>
        <v>3.347121019</v>
      </c>
      <c r="O307" s="39">
        <f>'regathered clean (EDUCATION REM'!K307-'regathered clean (EDUCATION REM'!I307</f>
        <v>-48497246</v>
      </c>
      <c r="P307" s="40">
        <f>('regathered clean (EDUCATION REM'!K307-'regathered clean (EDUCATION REM'!I307)/'regathered clean (EDUCATION REM'!I307</f>
        <v>-1</v>
      </c>
      <c r="Q307" s="40">
        <f>('regathered clean (EDUCATION REM'!L307-'regathered clean (EDUCATION REM'!J307)/'regathered clean (EDUCATION REM'!J307</f>
        <v>-1</v>
      </c>
      <c r="R307" s="41">
        <f t="shared" si="4"/>
        <v>1</v>
      </c>
    </row>
    <row r="308">
      <c r="A308" s="27" t="str">
        <f>'regathered clean (EDUCATION REM'!A308</f>
        <v>NJ</v>
      </c>
      <c r="B308" s="27" t="str">
        <f>'regathered clean (EDUCATION REM'!B308</f>
        <v>Englewood</v>
      </c>
      <c r="C308" s="28">
        <f>'regathered clean (EDUCATION REM'!E308-'regathered clean (EDUCATION REM'!C308</f>
        <v>-1452800</v>
      </c>
      <c r="D308" s="29">
        <f>('regathered clean (EDUCATION REM'!E308-'regathered clean (EDUCATION REM'!C308)/'regathered clean (EDUCATION REM'!C308</f>
        <v>-0.109185468</v>
      </c>
      <c r="E308" s="29">
        <f>('regathered clean (EDUCATION REM'!F308-'regathered clean (EDUCATION REM'!D308)/'regathered clean (EDUCATION REM'!D308</f>
        <v>0.04199987818</v>
      </c>
      <c r="F308" s="30">
        <f t="shared" si="1"/>
        <v>-2.59966154</v>
      </c>
      <c r="G308" s="31">
        <f>'regathered clean (EDUCATION REM'!G308-'regathered clean (EDUCATION REM'!E308</f>
        <v>553000</v>
      </c>
      <c r="H308" s="9">
        <f>('regathered clean (EDUCATION REM'!G308-'regathered clean (EDUCATION REM'!E308)/'regathered clean (EDUCATION REM'!E308</f>
        <v>0.04665485531</v>
      </c>
      <c r="I308" s="9">
        <f>('regathered clean (EDUCATION REM'!H308-'regathered clean (EDUCATION REM'!F308)/'regathered clean (EDUCATION REM'!F308</f>
        <v>0.03391583442</v>
      </c>
      <c r="J308" s="32">
        <f t="shared" si="2"/>
        <v>1.375606884</v>
      </c>
      <c r="K308" s="31">
        <f>'regathered clean (EDUCATION REM'!I308-'regathered clean (EDUCATION REM'!G308</f>
        <v>244000</v>
      </c>
      <c r="L308" s="9">
        <f>('regathered clean (EDUCATION REM'!I308-'regathered clean (EDUCATION REM'!G308)/'regathered clean (EDUCATION REM'!G308</f>
        <v>0.01966790263</v>
      </c>
      <c r="M308" s="9">
        <f>('regathered clean (EDUCATION REM'!J308-'regathered clean (EDUCATION REM'!H308)/'regathered clean (EDUCATION REM'!H308</f>
        <v>0.004342683008</v>
      </c>
      <c r="N308" s="32">
        <f t="shared" si="3"/>
        <v>4.528974966</v>
      </c>
      <c r="O308" s="31">
        <f>'regathered clean (EDUCATION REM'!K308-'regathered clean (EDUCATION REM'!I308</f>
        <v>-12650000</v>
      </c>
      <c r="P308" s="9">
        <f>('regathered clean (EDUCATION REM'!K308-'regathered clean (EDUCATION REM'!I308)/'regathered clean (EDUCATION REM'!I308</f>
        <v>-1</v>
      </c>
      <c r="Q308" s="9">
        <f>('regathered clean (EDUCATION REM'!L308-'regathered clean (EDUCATION REM'!J308)/'regathered clean (EDUCATION REM'!J308</f>
        <v>-1</v>
      </c>
      <c r="R308" s="32">
        <f t="shared" si="4"/>
        <v>1</v>
      </c>
    </row>
    <row r="309">
      <c r="A309" s="27" t="str">
        <f>'regathered clean (EDUCATION REM'!A309</f>
        <v>NJ</v>
      </c>
      <c r="B309" s="27" t="str">
        <f>'regathered clean (EDUCATION REM'!B309</f>
        <v>Hackensack</v>
      </c>
      <c r="C309" s="28">
        <f>'regathered clean (EDUCATION REM'!E309-'regathered clean (EDUCATION REM'!C309</f>
        <v>2000</v>
      </c>
      <c r="D309" s="29">
        <f>('regathered clean (EDUCATION REM'!E309-'regathered clean (EDUCATION REM'!C309)/'regathered clean (EDUCATION REM'!C309</f>
        <v>0.0001284274064</v>
      </c>
      <c r="E309" s="29">
        <f>('regathered clean (EDUCATION REM'!F309-'regathered clean (EDUCATION REM'!D309)/'regathered clean (EDUCATION REM'!D309</f>
        <v>0.0339722113</v>
      </c>
      <c r="F309" s="30">
        <f t="shared" si="1"/>
        <v>0.003780366408</v>
      </c>
      <c r="G309" s="33">
        <f>'regathered clean (EDUCATION REM'!G309-'regathered clean (EDUCATION REM'!E309</f>
        <v>-448490</v>
      </c>
      <c r="H309" s="34">
        <f>('regathered clean (EDUCATION REM'!G309-'regathered clean (EDUCATION REM'!E309)/'regathered clean (EDUCATION REM'!E309</f>
        <v>-0.02879550562</v>
      </c>
      <c r="I309" s="34">
        <f>('regathered clean (EDUCATION REM'!H309-'regathered clean (EDUCATION REM'!F309)/'regathered clean (EDUCATION REM'!F309</f>
        <v>0.02184635853</v>
      </c>
      <c r="J309" s="35">
        <f t="shared" si="2"/>
        <v>-1.318091781</v>
      </c>
      <c r="K309" s="36">
        <f>'regathered clean (EDUCATION REM'!I309-'regathered clean (EDUCATION REM'!G309</f>
        <v>1023490</v>
      </c>
      <c r="L309" s="37">
        <f>('regathered clean (EDUCATION REM'!I309-'regathered clean (EDUCATION REM'!G309)/'regathered clean (EDUCATION REM'!G309</f>
        <v>0.06766200531</v>
      </c>
      <c r="M309" s="37">
        <f>('regathered clean (EDUCATION REM'!J309-'regathered clean (EDUCATION REM'!H309)/'regathered clean (EDUCATION REM'!H309</f>
        <v>0.01990467819</v>
      </c>
      <c r="N309" s="38">
        <f t="shared" si="3"/>
        <v>3.399301645</v>
      </c>
      <c r="O309" s="39">
        <f>'regathered clean (EDUCATION REM'!K309-'regathered clean (EDUCATION REM'!I309</f>
        <v>-16150000</v>
      </c>
      <c r="P309" s="40">
        <f>('regathered clean (EDUCATION REM'!K309-'regathered clean (EDUCATION REM'!I309)/'regathered clean (EDUCATION REM'!I309</f>
        <v>-1</v>
      </c>
      <c r="Q309" s="40">
        <f>('regathered clean (EDUCATION REM'!L309-'regathered clean (EDUCATION REM'!J309)/'regathered clean (EDUCATION REM'!J309</f>
        <v>-1</v>
      </c>
      <c r="R309" s="41">
        <f t="shared" si="4"/>
        <v>1</v>
      </c>
    </row>
    <row r="310">
      <c r="A310" s="27" t="str">
        <f>'regathered clean (EDUCATION REM'!A310</f>
        <v>NJ</v>
      </c>
      <c r="B310" s="27" t="str">
        <f>'regathered clean (EDUCATION REM'!B310</f>
        <v>Lindenwold</v>
      </c>
      <c r="C310" s="28">
        <f>'regathered clean (EDUCATION REM'!E310-'regathered clean (EDUCATION REM'!C310</f>
        <v>64264</v>
      </c>
      <c r="D310" s="29">
        <f>('regathered clean (EDUCATION REM'!E310-'regathered clean (EDUCATION REM'!C310)/'regathered clean (EDUCATION REM'!C310</f>
        <v>0.01493874473</v>
      </c>
      <c r="E310" s="29">
        <f>('regathered clean (EDUCATION REM'!F310-'regathered clean (EDUCATION REM'!D310)/'regathered clean (EDUCATION REM'!D310</f>
        <v>0.01467431176</v>
      </c>
      <c r="F310" s="30">
        <f t="shared" si="1"/>
        <v>1.018020128</v>
      </c>
      <c r="G310" s="31">
        <f>'regathered clean (EDUCATION REM'!G310-'regathered clean (EDUCATION REM'!E310</f>
        <v>-101785</v>
      </c>
      <c r="H310" s="9">
        <f>('regathered clean (EDUCATION REM'!G310-'regathered clean (EDUCATION REM'!E310)/'regathered clean (EDUCATION REM'!E310</f>
        <v>-0.02331257796</v>
      </c>
      <c r="I310" s="9">
        <f>('regathered clean (EDUCATION REM'!H310-'regathered clean (EDUCATION REM'!F310)/'regathered clean (EDUCATION REM'!F310</f>
        <v>0.01879352657</v>
      </c>
      <c r="J310" s="32">
        <f t="shared" si="2"/>
        <v>-1.240457871</v>
      </c>
      <c r="K310" s="31">
        <f>'regathered clean (EDUCATION REM'!I310-'regathered clean (EDUCATION REM'!G310</f>
        <v>173912</v>
      </c>
      <c r="L310" s="9">
        <f>('regathered clean (EDUCATION REM'!I310-'regathered clean (EDUCATION REM'!G310)/'regathered clean (EDUCATION REM'!G310</f>
        <v>0.04078312263</v>
      </c>
      <c r="M310" s="9">
        <f>('regathered clean (EDUCATION REM'!J310-'regathered clean (EDUCATION REM'!H310)/'regathered clean (EDUCATION REM'!H310</f>
        <v>0.05635355008</v>
      </c>
      <c r="N310" s="32">
        <f t="shared" si="3"/>
        <v>0.7237010369</v>
      </c>
      <c r="O310" s="31">
        <f>'regathered clean (EDUCATION REM'!K310-'regathered clean (EDUCATION REM'!I310</f>
        <v>-4438225</v>
      </c>
      <c r="P310" s="9">
        <f>('regathered clean (EDUCATION REM'!K310-'regathered clean (EDUCATION REM'!I310)/'regathered clean (EDUCATION REM'!I310</f>
        <v>-1</v>
      </c>
      <c r="Q310" s="9">
        <f>('regathered clean (EDUCATION REM'!L310-'regathered clean (EDUCATION REM'!J310)/'regathered clean (EDUCATION REM'!J310</f>
        <v>-1</v>
      </c>
      <c r="R310" s="32">
        <f t="shared" si="4"/>
        <v>1</v>
      </c>
    </row>
    <row r="311">
      <c r="A311" s="27" t="str">
        <f>'regathered clean (EDUCATION REM'!A311</f>
        <v>NJ</v>
      </c>
      <c r="B311" s="27" t="str">
        <f>'regathered clean (EDUCATION REM'!B311</f>
        <v>Newark</v>
      </c>
      <c r="C311" s="28">
        <f>'regathered clean (EDUCATION REM'!E311-'regathered clean (EDUCATION REM'!C311</f>
        <v>16583192</v>
      </c>
      <c r="D311" s="29">
        <f>('regathered clean (EDUCATION REM'!E311-'regathered clean (EDUCATION REM'!C311)/'regathered clean (EDUCATION REM'!C311</f>
        <v>0.1256492802</v>
      </c>
      <c r="E311" s="29">
        <f>('regathered clean (EDUCATION REM'!F311-'regathered clean (EDUCATION REM'!D311)/'regathered clean (EDUCATION REM'!D311</f>
        <v>0.08389528094</v>
      </c>
      <c r="F311" s="30">
        <f t="shared" si="1"/>
        <v>1.49769187</v>
      </c>
      <c r="G311" s="33">
        <f>'regathered clean (EDUCATION REM'!G311-'regathered clean (EDUCATION REM'!E311</f>
        <v>-11547556</v>
      </c>
      <c r="H311" s="34">
        <f>('regathered clean (EDUCATION REM'!G311-'regathered clean (EDUCATION REM'!E311)/'regathered clean (EDUCATION REM'!E311</f>
        <v>-0.07772824375</v>
      </c>
      <c r="I311" s="34">
        <f>('regathered clean (EDUCATION REM'!H311-'regathered clean (EDUCATION REM'!F311)/'regathered clean (EDUCATION REM'!F311</f>
        <v>-0.034391945</v>
      </c>
      <c r="J311" s="35">
        <f t="shared" si="2"/>
        <v>2.260071181</v>
      </c>
      <c r="K311" s="36">
        <f>'regathered clean (EDUCATION REM'!I311-'regathered clean (EDUCATION REM'!G311</f>
        <v>-137015636</v>
      </c>
      <c r="L311" s="37">
        <f>('regathered clean (EDUCATION REM'!I311-'regathered clean (EDUCATION REM'!G311)/'regathered clean (EDUCATION REM'!G311</f>
        <v>-1</v>
      </c>
      <c r="M311" s="37">
        <f>('regathered clean (EDUCATION REM'!J311-'regathered clean (EDUCATION REM'!H311)/'regathered clean (EDUCATION REM'!H311</f>
        <v>-1</v>
      </c>
      <c r="N311" s="38">
        <f t="shared" si="3"/>
        <v>1</v>
      </c>
      <c r="O311" s="43">
        <f>'regathered clean (EDUCATION REM'!K311-'regathered clean (EDUCATION REM'!I311</f>
        <v>0</v>
      </c>
      <c r="P311" s="40" t="str">
        <f>('regathered clean (EDUCATION REM'!K311-'regathered clean (EDUCATION REM'!I311)/'regathered clean (EDUCATION REM'!I311</f>
        <v>#DIV/0!</v>
      </c>
      <c r="Q311" s="40" t="str">
        <f>('regathered clean (EDUCATION REM'!L311-'regathered clean (EDUCATION REM'!J311)/'regathered clean (EDUCATION REM'!J311</f>
        <v>#DIV/0!</v>
      </c>
      <c r="R311" s="43" t="str">
        <f t="shared" si="4"/>
        <v>#DIV/0!</v>
      </c>
    </row>
    <row r="312">
      <c r="A312" s="27" t="str">
        <f>'regathered clean (EDUCATION REM'!A312</f>
        <v>NJ</v>
      </c>
      <c r="B312" s="27" t="str">
        <f>'regathered clean (EDUCATION REM'!B312</f>
        <v>Paterson</v>
      </c>
      <c r="C312" s="28">
        <f>'regathered clean (EDUCATION REM'!E312-'regathered clean (EDUCATION REM'!C312</f>
        <v>-200269</v>
      </c>
      <c r="D312" s="29">
        <f>('regathered clean (EDUCATION REM'!E312-'regathered clean (EDUCATION REM'!C312)/'regathered clean (EDUCATION REM'!C312</f>
        <v>-0.004135880855</v>
      </c>
      <c r="E312" s="29">
        <f>('regathered clean (EDUCATION REM'!F312-'regathered clean (EDUCATION REM'!D312)/'regathered clean (EDUCATION REM'!D312</f>
        <v>0.01646974799</v>
      </c>
      <c r="F312" s="30">
        <f t="shared" si="1"/>
        <v>-0.2511198628</v>
      </c>
      <c r="G312" s="31">
        <f>'regathered clean (EDUCATION REM'!G312-'regathered clean (EDUCATION REM'!E312</f>
        <v>-3578589.18</v>
      </c>
      <c r="H312" s="9">
        <f>('regathered clean (EDUCATION REM'!G312-'regathered clean (EDUCATION REM'!E312)/'regathered clean (EDUCATION REM'!E312</f>
        <v>-0.07421061819</v>
      </c>
      <c r="I312" s="9">
        <f>('regathered clean (EDUCATION REM'!H312-'regathered clean (EDUCATION REM'!F312)/'regathered clean (EDUCATION REM'!F312</f>
        <v>-0.5292402582</v>
      </c>
      <c r="J312" s="32">
        <f t="shared" si="2"/>
        <v>0.1402210377</v>
      </c>
      <c r="K312" s="31">
        <f>'regathered clean (EDUCATION REM'!I312-'regathered clean (EDUCATION REM'!G312</f>
        <v>-1293938.82</v>
      </c>
      <c r="L312" s="9">
        <f>('regathered clean (EDUCATION REM'!I312-'regathered clean (EDUCATION REM'!G312)/'regathered clean (EDUCATION REM'!G312</f>
        <v>-0.02898382855</v>
      </c>
      <c r="M312" s="9">
        <f>('regathered clean (EDUCATION REM'!J312-'regathered clean (EDUCATION REM'!H312)/'regathered clean (EDUCATION REM'!H312</f>
        <v>1.009632543</v>
      </c>
      <c r="N312" s="32">
        <f t="shared" si="3"/>
        <v>-0.0287073042</v>
      </c>
      <c r="O312" s="31">
        <f>'regathered clean (EDUCATION REM'!K312-'regathered clean (EDUCATION REM'!I312</f>
        <v>-43349536</v>
      </c>
      <c r="P312" s="9">
        <f>('regathered clean (EDUCATION REM'!K312-'regathered clean (EDUCATION REM'!I312)/'regathered clean (EDUCATION REM'!I312</f>
        <v>-1</v>
      </c>
      <c r="Q312" s="9">
        <f>('regathered clean (EDUCATION REM'!L312-'regathered clean (EDUCATION REM'!J312)/'regathered clean (EDUCATION REM'!J312</f>
        <v>-1</v>
      </c>
      <c r="R312" s="32">
        <f t="shared" si="4"/>
        <v>1</v>
      </c>
    </row>
    <row r="313">
      <c r="A313" s="27" t="str">
        <f>'regathered clean (EDUCATION REM'!A313</f>
        <v>NJ</v>
      </c>
      <c r="B313" s="27" t="str">
        <f>'regathered clean (EDUCATION REM'!B313</f>
        <v>Rahway</v>
      </c>
      <c r="C313" s="28">
        <f>'regathered clean (EDUCATION REM'!E313-'regathered clean (EDUCATION REM'!C313</f>
        <v>341000</v>
      </c>
      <c r="D313" s="29">
        <f>('regathered clean (EDUCATION REM'!E313-'regathered clean (EDUCATION REM'!C313)/'regathered clean (EDUCATION REM'!C313</f>
        <v>0.03732895457</v>
      </c>
      <c r="E313" s="29">
        <f>('regathered clean (EDUCATION REM'!F313-'regathered clean (EDUCATION REM'!D313)/'regathered clean (EDUCATION REM'!D313</f>
        <v>0.0184589191</v>
      </c>
      <c r="F313" s="30">
        <f t="shared" si="1"/>
        <v>2.022271964</v>
      </c>
      <c r="G313" s="33">
        <f>'regathered clean (EDUCATION REM'!G313-'regathered clean (EDUCATION REM'!E313</f>
        <v>-649374</v>
      </c>
      <c r="H313" s="34">
        <f>('regathered clean (EDUCATION REM'!G313-'regathered clean (EDUCATION REM'!E313)/'regathered clean (EDUCATION REM'!E313</f>
        <v>-0.06852828198</v>
      </c>
      <c r="I313" s="34">
        <f>('regathered clean (EDUCATION REM'!H313-'regathered clean (EDUCATION REM'!F313)/'regathered clean (EDUCATION REM'!F313</f>
        <v>0.009468395032</v>
      </c>
      <c r="J313" s="35">
        <f t="shared" si="2"/>
        <v>-7.237581632</v>
      </c>
      <c r="K313" s="36">
        <f>'regathered clean (EDUCATION REM'!I313-'regathered clean (EDUCATION REM'!G313</f>
        <v>486374</v>
      </c>
      <c r="L313" s="37">
        <f>('regathered clean (EDUCATION REM'!I313-'regathered clean (EDUCATION REM'!G313)/'regathered clean (EDUCATION REM'!G313</f>
        <v>0.05510304844</v>
      </c>
      <c r="M313" s="37">
        <f>('regathered clean (EDUCATION REM'!J313-'regathered clean (EDUCATION REM'!H313)/'regathered clean (EDUCATION REM'!H313</f>
        <v>0.04737972538</v>
      </c>
      <c r="N313" s="38">
        <f t="shared" si="3"/>
        <v>1.16300903</v>
      </c>
      <c r="O313" s="39">
        <f>'regathered clean (EDUCATION REM'!K313-'regathered clean (EDUCATION REM'!I313</f>
        <v>-9313000</v>
      </c>
      <c r="P313" s="40">
        <f>('regathered clean (EDUCATION REM'!K313-'regathered clean (EDUCATION REM'!I313)/'regathered clean (EDUCATION REM'!I313</f>
        <v>-1</v>
      </c>
      <c r="Q313" s="40">
        <f>('regathered clean (EDUCATION REM'!L313-'regathered clean (EDUCATION REM'!J313)/'regathered clean (EDUCATION REM'!J313</f>
        <v>-1</v>
      </c>
      <c r="R313" s="41">
        <f t="shared" si="4"/>
        <v>1</v>
      </c>
    </row>
    <row r="314">
      <c r="A314" s="27" t="str">
        <f>'regathered clean (EDUCATION REM'!A314</f>
        <v>NJ</v>
      </c>
      <c r="B314" s="27" t="str">
        <f>'regathered clean (EDUCATION REM'!B314</f>
        <v>Vineland</v>
      </c>
      <c r="C314" s="28">
        <f>'regathered clean (EDUCATION REM'!E314-'regathered clean (EDUCATION REM'!C314</f>
        <v>164123</v>
      </c>
      <c r="D314" s="29">
        <f>('regathered clean (EDUCATION REM'!E314-'regathered clean (EDUCATION REM'!C314)/'regathered clean (EDUCATION REM'!C314</f>
        <v>0.0107248562</v>
      </c>
      <c r="E314" s="29">
        <f>('regathered clean (EDUCATION REM'!F314-'regathered clean (EDUCATION REM'!D314)/'regathered clean (EDUCATION REM'!D314</f>
        <v>0.01078680797</v>
      </c>
      <c r="F314" s="30">
        <f t="shared" si="1"/>
        <v>0.9942567102</v>
      </c>
      <c r="G314" s="31">
        <f>'regathered clean (EDUCATION REM'!G314-'regathered clean (EDUCATION REM'!E314</f>
        <v>180862</v>
      </c>
      <c r="H314" s="9">
        <f>('regathered clean (EDUCATION REM'!G314-'regathered clean (EDUCATION REM'!E314)/'regathered clean (EDUCATION REM'!E314</f>
        <v>0.01169328175</v>
      </c>
      <c r="I314" s="9">
        <f>('regathered clean (EDUCATION REM'!H314-'regathered clean (EDUCATION REM'!F314)/'regathered clean (EDUCATION REM'!F314</f>
        <v>0.03798821261</v>
      </c>
      <c r="J314" s="32">
        <f t="shared" si="2"/>
        <v>0.3078134227</v>
      </c>
      <c r="K314" s="31">
        <f>'regathered clean (EDUCATION REM'!I314-'regathered clean (EDUCATION REM'!G314</f>
        <v>98441</v>
      </c>
      <c r="L314" s="9">
        <f>('regathered clean (EDUCATION REM'!I314-'regathered clean (EDUCATION REM'!G314)/'regathered clean (EDUCATION REM'!G314</f>
        <v>0.006290950032</v>
      </c>
      <c r="M314" s="9">
        <f>('regathered clean (EDUCATION REM'!J314-'regathered clean (EDUCATION REM'!H314)/'regathered clean (EDUCATION REM'!H314</f>
        <v>0.0588569443</v>
      </c>
      <c r="N314" s="32">
        <f t="shared" si="3"/>
        <v>0.1068854339</v>
      </c>
      <c r="O314" s="31">
        <f>'regathered clean (EDUCATION REM'!K314-'regathered clean (EDUCATION REM'!I314</f>
        <v>-15746475</v>
      </c>
      <c r="P314" s="9">
        <f>('regathered clean (EDUCATION REM'!K314-'regathered clean (EDUCATION REM'!I314)/'regathered clean (EDUCATION REM'!I314</f>
        <v>-1</v>
      </c>
      <c r="Q314" s="9">
        <f>('regathered clean (EDUCATION REM'!L314-'regathered clean (EDUCATION REM'!J314)/'regathered clean (EDUCATION REM'!J314</f>
        <v>-1</v>
      </c>
      <c r="R314" s="32">
        <f t="shared" si="4"/>
        <v>1</v>
      </c>
    </row>
    <row r="315">
      <c r="A315" s="27" t="str">
        <f>'regathered clean (EDUCATION REM'!A315</f>
        <v>nm</v>
      </c>
      <c r="B315" s="27" t="str">
        <f>'regathered clean (EDUCATION REM'!B315</f>
        <v>albuquerque</v>
      </c>
      <c r="C315" s="28">
        <f>'regathered clean (EDUCATION REM'!E315-'regathered clean (EDUCATION REM'!C315</f>
        <v>18297000</v>
      </c>
      <c r="D315" s="29">
        <f>('regathered clean (EDUCATION REM'!E315-'regathered clean (EDUCATION REM'!C315)/'regathered clean (EDUCATION REM'!C315</f>
        <v>0.1072766609</v>
      </c>
      <c r="E315" s="29">
        <f>('regathered clean (EDUCATION REM'!F315-'regathered clean (EDUCATION REM'!D315)/'regathered clean (EDUCATION REM'!D315</f>
        <v>0.08779398423</v>
      </c>
      <c r="F315" s="30">
        <f t="shared" si="1"/>
        <v>1.221913572</v>
      </c>
      <c r="G315" s="33">
        <f>'regathered clean (EDUCATION REM'!G315-'regathered clean (EDUCATION REM'!E315</f>
        <v>16492000</v>
      </c>
      <c r="H315" s="34">
        <f>('regathered clean (EDUCATION REM'!G315-'regathered clean (EDUCATION REM'!E315)/'regathered clean (EDUCATION REM'!E315</f>
        <v>0.0873257932</v>
      </c>
      <c r="I315" s="34">
        <f>('regathered clean (EDUCATION REM'!H315-'regathered clean (EDUCATION REM'!F315)/'regathered clean (EDUCATION REM'!F315</f>
        <v>0.1124239014</v>
      </c>
      <c r="J315" s="35">
        <f t="shared" si="2"/>
        <v>0.7767546945</v>
      </c>
      <c r="K315" s="36">
        <f>'regathered clean (EDUCATION REM'!I315-'regathered clean (EDUCATION REM'!G315</f>
        <v>-25071000</v>
      </c>
      <c r="L315" s="37">
        <f>('regathered clean (EDUCATION REM'!I315-'regathered clean (EDUCATION REM'!G315)/'regathered clean (EDUCATION REM'!G315</f>
        <v>-0.1220903052</v>
      </c>
      <c r="M315" s="37">
        <f>('regathered clean (EDUCATION REM'!J315-'regathered clean (EDUCATION REM'!H315)/'regathered clean (EDUCATION REM'!H315</f>
        <v>-0.07235221867</v>
      </c>
      <c r="N315" s="38">
        <f t="shared" si="3"/>
        <v>1.687443834</v>
      </c>
      <c r="O315" s="39">
        <f>'regathered clean (EDUCATION REM'!K315-'regathered clean (EDUCATION REM'!I315</f>
        <v>42319000</v>
      </c>
      <c r="P315" s="40">
        <f>('regathered clean (EDUCATION REM'!K315-'regathered clean (EDUCATION REM'!I315)/'regathered clean (EDUCATION REM'!I315</f>
        <v>0.2347443101</v>
      </c>
      <c r="Q315" s="40">
        <f>('regathered clean (EDUCATION REM'!L315-'regathered clean (EDUCATION REM'!J315)/'regathered clean (EDUCATION REM'!J315</f>
        <v>0.2005971724</v>
      </c>
      <c r="R315" s="41">
        <f t="shared" si="4"/>
        <v>1.170227413</v>
      </c>
    </row>
    <row r="316">
      <c r="A316" s="27" t="str">
        <f>'regathered clean (EDUCATION REM'!A316</f>
        <v>nm</v>
      </c>
      <c r="B316" s="27" t="str">
        <f>'regathered clean (EDUCATION REM'!B316</f>
        <v>las cruces</v>
      </c>
      <c r="C316" s="28">
        <f>'regathered clean (EDUCATION REM'!E316-'regathered clean (EDUCATION REM'!C316</f>
        <v>547319</v>
      </c>
      <c r="D316" s="29">
        <f>('regathered clean (EDUCATION REM'!E316-'regathered clean (EDUCATION REM'!C316)/'regathered clean (EDUCATION REM'!C316</f>
        <v>0.0216261263</v>
      </c>
      <c r="E316" s="29">
        <f>('regathered clean (EDUCATION REM'!F316-'regathered clean (EDUCATION REM'!D316)/'regathered clean (EDUCATION REM'!D316</f>
        <v>-0.01902895196</v>
      </c>
      <c r="F316" s="30">
        <f t="shared" si="1"/>
        <v>-1.136485412</v>
      </c>
      <c r="G316" s="31">
        <f>'regathered clean (EDUCATION REM'!G316-'regathered clean (EDUCATION REM'!E316</f>
        <v>1088525</v>
      </c>
      <c r="H316" s="9">
        <f>('regathered clean (EDUCATION REM'!G316-'regathered clean (EDUCATION REM'!E316)/'regathered clean (EDUCATION REM'!E316</f>
        <v>0.0421002454</v>
      </c>
      <c r="I316" s="9">
        <f>('regathered clean (EDUCATION REM'!H316-'regathered clean (EDUCATION REM'!F316)/'regathered clean (EDUCATION REM'!F316</f>
        <v>0.04660781244</v>
      </c>
      <c r="J316" s="32">
        <f t="shared" si="2"/>
        <v>0.9032873073</v>
      </c>
      <c r="K316" s="31">
        <f>'regathered clean (EDUCATION REM'!I316-'regathered clean (EDUCATION REM'!G316</f>
        <v>-435314</v>
      </c>
      <c r="L316" s="9">
        <f>('regathered clean (EDUCATION REM'!I316-'regathered clean (EDUCATION REM'!G316)/'regathered clean (EDUCATION REM'!G316</f>
        <v>-0.01615620503</v>
      </c>
      <c r="M316" s="9">
        <f>('regathered clean (EDUCATION REM'!J316-'regathered clean (EDUCATION REM'!H316)/'regathered clean (EDUCATION REM'!H316</f>
        <v>0.01711962983</v>
      </c>
      <c r="N316" s="32">
        <f t="shared" si="3"/>
        <v>-0.9437239701</v>
      </c>
      <c r="O316" s="31">
        <f>'regathered clean (EDUCATION REM'!K316-'regathered clean (EDUCATION REM'!I316</f>
        <v>1304827</v>
      </c>
      <c r="P316" s="9">
        <f>('regathered clean (EDUCATION REM'!K316-'regathered clean (EDUCATION REM'!I316)/'regathered clean (EDUCATION REM'!I316</f>
        <v>0.04922248158</v>
      </c>
      <c r="Q316" s="9">
        <f>('regathered clean (EDUCATION REM'!L316-'regathered clean (EDUCATION REM'!J316)/'regathered clean (EDUCATION REM'!J316</f>
        <v>0.1503954986</v>
      </c>
      <c r="R316" s="32">
        <f t="shared" si="4"/>
        <v>0.3272869338</v>
      </c>
    </row>
    <row r="317">
      <c r="A317" s="27" t="str">
        <f>'regathered clean (EDUCATION REM'!A317</f>
        <v>nm</v>
      </c>
      <c r="B317" s="27" t="str">
        <f>'regathered clean (EDUCATION REM'!B317</f>
        <v>roswell</v>
      </c>
      <c r="C317" s="28">
        <f>'regathered clean (EDUCATION REM'!E317-'regathered clean (EDUCATION REM'!C317</f>
        <v>367695</v>
      </c>
      <c r="D317" s="29">
        <f>('regathered clean (EDUCATION REM'!E317-'regathered clean (EDUCATION REM'!C317)/'regathered clean (EDUCATION REM'!C317</f>
        <v>0.03132235193</v>
      </c>
      <c r="E317" s="29">
        <f>('regathered clean (EDUCATION REM'!F317-'regathered clean (EDUCATION REM'!D317)/'regathered clean (EDUCATION REM'!D317</f>
        <v>0.1498900391</v>
      </c>
      <c r="F317" s="30">
        <f t="shared" si="1"/>
        <v>0.208968869</v>
      </c>
      <c r="G317" s="33">
        <f>'regathered clean (EDUCATION REM'!G317-'regathered clean (EDUCATION REM'!E317</f>
        <v>965202</v>
      </c>
      <c r="H317" s="34">
        <f>('regathered clean (EDUCATION REM'!G317-'regathered clean (EDUCATION REM'!E317)/'regathered clean (EDUCATION REM'!E317</f>
        <v>0.07972424653</v>
      </c>
      <c r="I317" s="34">
        <f>('regathered clean (EDUCATION REM'!H317-'regathered clean (EDUCATION REM'!F317)/'regathered clean (EDUCATION REM'!F317</f>
        <v>-0.05341947338</v>
      </c>
      <c r="J317" s="35">
        <f t="shared" si="2"/>
        <v>-1.492419178</v>
      </c>
      <c r="K317" s="36">
        <f>'regathered clean (EDUCATION REM'!I317-'regathered clean (EDUCATION REM'!G317</f>
        <v>-1570661</v>
      </c>
      <c r="L317" s="37">
        <f>('regathered clean (EDUCATION REM'!I317-'regathered clean (EDUCATION REM'!G317)/'regathered clean (EDUCATION REM'!G317</f>
        <v>-0.1201549913</v>
      </c>
      <c r="M317" s="37">
        <f>('regathered clean (EDUCATION REM'!J317-'regathered clean (EDUCATION REM'!H317)/'regathered clean (EDUCATION REM'!H317</f>
        <v>-0.2063763973</v>
      </c>
      <c r="N317" s="38">
        <f t="shared" si="3"/>
        <v>0.5822128543</v>
      </c>
      <c r="O317" s="39">
        <f>'regathered clean (EDUCATION REM'!K317-'regathered clean (EDUCATION REM'!I317</f>
        <v>229906</v>
      </c>
      <c r="P317" s="40">
        <f>('regathered clean (EDUCATION REM'!K317-'regathered clean (EDUCATION REM'!I317)/'regathered clean (EDUCATION REM'!I317</f>
        <v>0.01998957161</v>
      </c>
      <c r="Q317" s="40">
        <f>('regathered clean (EDUCATION REM'!L317-'regathered clean (EDUCATION REM'!J317)/'regathered clean (EDUCATION REM'!J317</f>
        <v>0.1755334967</v>
      </c>
      <c r="R317" s="41">
        <f t="shared" si="4"/>
        <v>0.1138789575</v>
      </c>
    </row>
    <row r="318">
      <c r="A318" s="27" t="str">
        <f>'regathered clean (EDUCATION REM'!A318</f>
        <v>nm</v>
      </c>
      <c r="B318" s="27" t="str">
        <f>'regathered clean (EDUCATION REM'!B318</f>
        <v>santa fe</v>
      </c>
      <c r="C318" s="28">
        <f>'regathered clean (EDUCATION REM'!E318-'regathered clean (EDUCATION REM'!C318</f>
        <v>3167060</v>
      </c>
      <c r="D318" s="29">
        <f>('regathered clean (EDUCATION REM'!E318-'regathered clean (EDUCATION REM'!C318)/'regathered clean (EDUCATION REM'!C318</f>
        <v>0.1418410812</v>
      </c>
      <c r="E318" s="29">
        <f>('regathered clean (EDUCATION REM'!F318-'regathered clean (EDUCATION REM'!D318)/'regathered clean (EDUCATION REM'!D318</f>
        <v>0.03852578394</v>
      </c>
      <c r="F318" s="30">
        <f t="shared" si="1"/>
        <v>3.681718233</v>
      </c>
      <c r="G318" s="31">
        <f>'regathered clean (EDUCATION REM'!G318-'regathered clean (EDUCATION REM'!E318</f>
        <v>-443962</v>
      </c>
      <c r="H318" s="9">
        <f>('regathered clean (EDUCATION REM'!G318-'regathered clean (EDUCATION REM'!E318)/'regathered clean (EDUCATION REM'!E318</f>
        <v>-0.01741349225</v>
      </c>
      <c r="I318" s="9">
        <f>('regathered clean (EDUCATION REM'!H318-'regathered clean (EDUCATION REM'!F318)/'regathered clean (EDUCATION REM'!F318</f>
        <v>-0.01876684125</v>
      </c>
      <c r="J318" s="32">
        <f t="shared" si="2"/>
        <v>0.9278861592</v>
      </c>
      <c r="K318" s="31">
        <f>'regathered clean (EDUCATION REM'!I318-'regathered clean (EDUCATION REM'!G318</f>
        <v>-2375297</v>
      </c>
      <c r="L318" s="9">
        <f>('regathered clean (EDUCATION REM'!I318-'regathered clean (EDUCATION REM'!G318)/'regathered clean (EDUCATION REM'!G318</f>
        <v>-0.09481721646</v>
      </c>
      <c r="M318" s="9">
        <f>('regathered clean (EDUCATION REM'!J318-'regathered clean (EDUCATION REM'!H318)/'regathered clean (EDUCATION REM'!H318</f>
        <v>-0.01244389051</v>
      </c>
      <c r="N318" s="32">
        <f t="shared" si="3"/>
        <v>7.619579777</v>
      </c>
      <c r="O318" s="31">
        <f>'regathered clean (EDUCATION REM'!K318-'regathered clean (EDUCATION REM'!I318</f>
        <v>2189709</v>
      </c>
      <c r="P318" s="9">
        <f>('regathered clean (EDUCATION REM'!K318-'regathered clean (EDUCATION REM'!I318)/'regathered clean (EDUCATION REM'!I318</f>
        <v>0.09656492325</v>
      </c>
      <c r="Q318" s="9">
        <f>('regathered clean (EDUCATION REM'!L318-'regathered clean (EDUCATION REM'!J318)/'regathered clean (EDUCATION REM'!J318</f>
        <v>0.1436609598</v>
      </c>
      <c r="R318" s="32">
        <f t="shared" si="4"/>
        <v>0.6721723382</v>
      </c>
    </row>
    <row r="319">
      <c r="A319" s="27" t="str">
        <f>'regathered clean (EDUCATION REM'!A319</f>
        <v>nv</v>
      </c>
      <c r="B319" s="27" t="str">
        <f>'regathered clean (EDUCATION REM'!B319</f>
        <v>carson city</v>
      </c>
      <c r="C319" s="28">
        <f>'regathered clean (EDUCATION REM'!E319-'regathered clean (EDUCATION REM'!C319</f>
        <v>622324</v>
      </c>
      <c r="D319" s="29">
        <f>('regathered clean (EDUCATION REM'!E319-'regathered clean (EDUCATION REM'!C319)/'regathered clean (EDUCATION REM'!C319</f>
        <v>0.03325094562</v>
      </c>
      <c r="E319" s="29">
        <f>('regathered clean (EDUCATION REM'!F319-'regathered clean (EDUCATION REM'!D319)/'regathered clean (EDUCATION REM'!D319</f>
        <v>-0.05592379096</v>
      </c>
      <c r="F319" s="30">
        <f t="shared" si="1"/>
        <v>-0.5945760302</v>
      </c>
      <c r="G319" s="33">
        <f>'regathered clean (EDUCATION REM'!G319-'regathered clean (EDUCATION REM'!E319</f>
        <v>728455</v>
      </c>
      <c r="H319" s="34">
        <f>('regathered clean (EDUCATION REM'!G319-'regathered clean (EDUCATION REM'!E319)/'regathered clean (EDUCATION REM'!E319</f>
        <v>0.03766902401</v>
      </c>
      <c r="I319" s="34">
        <f>('regathered clean (EDUCATION REM'!H319-'regathered clean (EDUCATION REM'!F319)/'regathered clean (EDUCATION REM'!F319</f>
        <v>0.2120737597</v>
      </c>
      <c r="J319" s="35">
        <f t="shared" si="2"/>
        <v>0.1776222766</v>
      </c>
      <c r="K319" s="36">
        <f>'regathered clean (EDUCATION REM'!I319-'regathered clean (EDUCATION REM'!G319</f>
        <v>245514</v>
      </c>
      <c r="L319" s="37">
        <f>('regathered clean (EDUCATION REM'!I319-'regathered clean (EDUCATION REM'!G319)/'regathered clean (EDUCATION REM'!G319</f>
        <v>0.01223486126</v>
      </c>
      <c r="M319" s="37">
        <f>('regathered clean (EDUCATION REM'!J319-'regathered clean (EDUCATION REM'!H319)/'regathered clean (EDUCATION REM'!H319</f>
        <v>-0.02882708097</v>
      </c>
      <c r="N319" s="38">
        <f t="shared" si="3"/>
        <v>-0.424422482</v>
      </c>
      <c r="O319" s="39">
        <f>'regathered clean (EDUCATION REM'!K319-'regathered clean (EDUCATION REM'!I319</f>
        <v>227159</v>
      </c>
      <c r="P319" s="40">
        <f>('regathered clean (EDUCATION REM'!K319-'regathered clean (EDUCATION REM'!I319)/'regathered clean (EDUCATION REM'!I319</f>
        <v>0.01118333784</v>
      </c>
      <c r="Q319" s="40">
        <f>('regathered clean (EDUCATION REM'!L319-'regathered clean (EDUCATION REM'!J319)/'regathered clean (EDUCATION REM'!J319</f>
        <v>0.1494006596</v>
      </c>
      <c r="R319" s="41">
        <f t="shared" si="4"/>
        <v>0.07485467509</v>
      </c>
    </row>
    <row r="320">
      <c r="A320" s="27" t="str">
        <f>'regathered clean (EDUCATION REM'!A320</f>
        <v>nv</v>
      </c>
      <c r="B320" s="27" t="str">
        <f>'regathered clean (EDUCATION REM'!B320</f>
        <v>henderson</v>
      </c>
      <c r="C320" s="28">
        <f>'regathered clean (EDUCATION REM'!E320-'regathered clean (EDUCATION REM'!C320</f>
        <v>4152107</v>
      </c>
      <c r="D320" s="29">
        <f>('regathered clean (EDUCATION REM'!E320-'regathered clean (EDUCATION REM'!C320)/'regathered clean (EDUCATION REM'!C320</f>
        <v>0.04486223085</v>
      </c>
      <c r="E320" s="29">
        <f>('regathered clean (EDUCATION REM'!F320-'regathered clean (EDUCATION REM'!D320)/'regathered clean (EDUCATION REM'!D320</f>
        <v>0.0683468236</v>
      </c>
      <c r="F320" s="30">
        <f t="shared" si="1"/>
        <v>0.6563908678</v>
      </c>
      <c r="G320" s="31">
        <f>'regathered clean (EDUCATION REM'!G320-'regathered clean (EDUCATION REM'!E320</f>
        <v>5442736</v>
      </c>
      <c r="H320" s="9">
        <f>('regathered clean (EDUCATION REM'!G320-'regathered clean (EDUCATION REM'!E320)/'regathered clean (EDUCATION REM'!E320</f>
        <v>0.05628213552</v>
      </c>
      <c r="I320" s="9">
        <f>('regathered clean (EDUCATION REM'!H320-'regathered clean (EDUCATION REM'!F320)/'regathered clean (EDUCATION REM'!F320</f>
        <v>0.05391151272</v>
      </c>
      <c r="J320" s="32">
        <f t="shared" si="2"/>
        <v>1.043972478</v>
      </c>
      <c r="K320" s="31">
        <f>'regathered clean (EDUCATION REM'!I320-'regathered clean (EDUCATION REM'!G320</f>
        <v>127224</v>
      </c>
      <c r="L320" s="9">
        <f>('regathered clean (EDUCATION REM'!I320-'regathered clean (EDUCATION REM'!G320)/'regathered clean (EDUCATION REM'!G320</f>
        <v>0.001245496207</v>
      </c>
      <c r="M320" s="9">
        <f>('regathered clean (EDUCATION REM'!J320-'regathered clean (EDUCATION REM'!H320)/'regathered clean (EDUCATION REM'!H320</f>
        <v>-0.01141527518</v>
      </c>
      <c r="N320" s="32">
        <f t="shared" si="3"/>
        <v>-0.1091078565</v>
      </c>
      <c r="O320" s="31">
        <f>'regathered clean (EDUCATION REM'!K320-'regathered clean (EDUCATION REM'!I320</f>
        <v>2536925</v>
      </c>
      <c r="P320" s="9">
        <f>('regathered clean (EDUCATION REM'!K320-'regathered clean (EDUCATION REM'!I320)/'regathered clean (EDUCATION REM'!I320</f>
        <v>0.02480506767</v>
      </c>
      <c r="Q320" s="9">
        <f>('regathered clean (EDUCATION REM'!L320-'regathered clean (EDUCATION REM'!J320)/'regathered clean (EDUCATION REM'!J320</f>
        <v>0.04906343452</v>
      </c>
      <c r="R320" s="32">
        <f t="shared" si="4"/>
        <v>0.5055713671</v>
      </c>
    </row>
    <row r="321">
      <c r="A321" s="27" t="str">
        <f>'regathered clean (EDUCATION REM'!A321</f>
        <v>nv</v>
      </c>
      <c r="B321" s="27" t="str">
        <f>'regathered clean (EDUCATION REM'!B321</f>
        <v>las vegas</v>
      </c>
      <c r="C321" s="28">
        <f>'regathered clean (EDUCATION REM'!E321-'regathered clean (EDUCATION REM'!C321</f>
        <v>7557635</v>
      </c>
      <c r="D321" s="29">
        <f>('regathered clean (EDUCATION REM'!E321-'regathered clean (EDUCATION REM'!C321)/'regathered clean (EDUCATION REM'!C321</f>
        <v>0.05309476908</v>
      </c>
      <c r="E321" s="29">
        <f>('regathered clean (EDUCATION REM'!F321-'regathered clean (EDUCATION REM'!D321)/'regathered clean (EDUCATION REM'!D321</f>
        <v>0.04403538472</v>
      </c>
      <c r="F321" s="30">
        <f t="shared" si="1"/>
        <v>1.205729652</v>
      </c>
      <c r="G321" s="33">
        <f>'regathered clean (EDUCATION REM'!G321-'regathered clean (EDUCATION REM'!E321</f>
        <v>6936411</v>
      </c>
      <c r="H321" s="34">
        <f>('regathered clean (EDUCATION REM'!G321-'regathered clean (EDUCATION REM'!E321)/'regathered clean (EDUCATION REM'!E321</f>
        <v>0.04627358906</v>
      </c>
      <c r="I321" s="34">
        <f>('regathered clean (EDUCATION REM'!H321-'regathered clean (EDUCATION REM'!F321)/'regathered clean (EDUCATION REM'!F321</f>
        <v>0.05837535931</v>
      </c>
      <c r="J321" s="35">
        <f t="shared" si="2"/>
        <v>0.7926904367</v>
      </c>
      <c r="K321" s="36">
        <f>'regathered clean (EDUCATION REM'!I321-'regathered clean (EDUCATION REM'!G321</f>
        <v>-10364465</v>
      </c>
      <c r="L321" s="37">
        <f>('regathered clean (EDUCATION REM'!I321-'regathered clean (EDUCATION REM'!G321)/'regathered clean (EDUCATION REM'!G321</f>
        <v>-0.06608455864</v>
      </c>
      <c r="M321" s="37">
        <f>('regathered clean (EDUCATION REM'!J321-'regathered clean (EDUCATION REM'!H321)/'regathered clean (EDUCATION REM'!H321</f>
        <v>-0.06039046164</v>
      </c>
      <c r="N321" s="38">
        <f t="shared" si="3"/>
        <v>1.094288019</v>
      </c>
      <c r="O321" s="39">
        <f>'regathered clean (EDUCATION REM'!K321-'regathered clean (EDUCATION REM'!I321</f>
        <v>22125272</v>
      </c>
      <c r="P321" s="40">
        <f>('regathered clean (EDUCATION REM'!K321-'regathered clean (EDUCATION REM'!I321)/'regathered clean (EDUCATION REM'!I321</f>
        <v>0.1510546736</v>
      </c>
      <c r="Q321" s="40">
        <f>('regathered clean (EDUCATION REM'!L321-'regathered clean (EDUCATION REM'!J321)/'regathered clean (EDUCATION REM'!J321</f>
        <v>0.1411732589</v>
      </c>
      <c r="R321" s="41">
        <f t="shared" si="4"/>
        <v>1.069994946</v>
      </c>
    </row>
    <row r="322">
      <c r="A322" s="27" t="str">
        <f>'regathered clean (EDUCATION REM'!A322</f>
        <v>nv</v>
      </c>
      <c r="B322" s="27" t="str">
        <f>'regathered clean (EDUCATION REM'!B322</f>
        <v>mesquite</v>
      </c>
      <c r="C322" s="28">
        <f>'regathered clean (EDUCATION REM'!E322-'regathered clean (EDUCATION REM'!C322</f>
        <v>306881</v>
      </c>
      <c r="D322" s="29">
        <f>('regathered clean (EDUCATION REM'!E322-'regathered clean (EDUCATION REM'!C322)/'regathered clean (EDUCATION REM'!C322</f>
        <v>0.07341706922</v>
      </c>
      <c r="E322" s="29">
        <f>('regathered clean (EDUCATION REM'!F322-'regathered clean (EDUCATION REM'!D322)/'regathered clean (EDUCATION REM'!D322</f>
        <v>0.1174378841</v>
      </c>
      <c r="F322" s="30">
        <f t="shared" si="1"/>
        <v>0.6251566077</v>
      </c>
      <c r="G322" s="31">
        <f>'regathered clean (EDUCATION REM'!G322-'regathered clean (EDUCATION REM'!E322</f>
        <v>-97301</v>
      </c>
      <c r="H322" s="9">
        <f>('regathered clean (EDUCATION REM'!G322-'regathered clean (EDUCATION REM'!E322)/'regathered clean (EDUCATION REM'!E322</f>
        <v>-0.02168582005</v>
      </c>
      <c r="I322" s="9">
        <f>('regathered clean (EDUCATION REM'!H322-'regathered clean (EDUCATION REM'!F322)/'regathered clean (EDUCATION REM'!F322</f>
        <v>-0.03626499814</v>
      </c>
      <c r="J322" s="32">
        <f t="shared" si="2"/>
        <v>0.5979821084</v>
      </c>
      <c r="K322" s="31">
        <f>'regathered clean (EDUCATION REM'!I322-'regathered clean (EDUCATION REM'!G322</f>
        <v>-362698</v>
      </c>
      <c r="L322" s="9">
        <f>('regathered clean (EDUCATION REM'!I322-'regathered clean (EDUCATION REM'!G322)/'regathered clean (EDUCATION REM'!G322</f>
        <v>-0.08262764184</v>
      </c>
      <c r="M322" s="9">
        <f>('regathered clean (EDUCATION REM'!J322-'regathered clean (EDUCATION REM'!H322)/'regathered clean (EDUCATION REM'!H322</f>
        <v>-0.09576558348</v>
      </c>
      <c r="N322" s="32">
        <f t="shared" si="3"/>
        <v>0.862811449</v>
      </c>
      <c r="O322" s="31">
        <f>'regathered clean (EDUCATION REM'!K322-'regathered clean (EDUCATION REM'!I322</f>
        <v>947371</v>
      </c>
      <c r="P322" s="9">
        <f>('regathered clean (EDUCATION REM'!K322-'regathered clean (EDUCATION REM'!I322)/'regathered clean (EDUCATION REM'!I322</f>
        <v>0.2352635435</v>
      </c>
      <c r="Q322" s="9">
        <f>('regathered clean (EDUCATION REM'!L322-'regathered clean (EDUCATION REM'!J322)/'regathered clean (EDUCATION REM'!J322</f>
        <v>0.1259878682</v>
      </c>
      <c r="R322" s="32">
        <f t="shared" si="4"/>
        <v>1.867350776</v>
      </c>
    </row>
    <row r="323">
      <c r="A323" s="27" t="str">
        <f>'regathered clean (EDUCATION REM'!A323</f>
        <v>nv</v>
      </c>
      <c r="B323" s="27" t="str">
        <f>'regathered clean (EDUCATION REM'!B323</f>
        <v>reno</v>
      </c>
      <c r="C323" s="28">
        <f>'regathered clean (EDUCATION REM'!E323-'regathered clean (EDUCATION REM'!C323</f>
        <v>4312231</v>
      </c>
      <c r="D323" s="29">
        <f>('regathered clean (EDUCATION REM'!E323-'regathered clean (EDUCATION REM'!C323)/'regathered clean (EDUCATION REM'!C323</f>
        <v>0.0657973791</v>
      </c>
      <c r="E323" s="29">
        <f>('regathered clean (EDUCATION REM'!F323-'regathered clean (EDUCATION REM'!D323)/'regathered clean (EDUCATION REM'!D323</f>
        <v>-0.03345940589</v>
      </c>
      <c r="F323" s="30">
        <f t="shared" si="1"/>
        <v>-1.966483784</v>
      </c>
      <c r="G323" s="33">
        <f>'regathered clean (EDUCATION REM'!G323-'regathered clean (EDUCATION REM'!E323</f>
        <v>4954003</v>
      </c>
      <c r="H323" s="34">
        <f>('regathered clean (EDUCATION REM'!G323-'regathered clean (EDUCATION REM'!E323)/'regathered clean (EDUCATION REM'!E323</f>
        <v>0.07092317915</v>
      </c>
      <c r="I323" s="34">
        <f>('regathered clean (EDUCATION REM'!H323-'regathered clean (EDUCATION REM'!F323)/'regathered clean (EDUCATION REM'!F323</f>
        <v>0.2175566775</v>
      </c>
      <c r="J323" s="35">
        <f t="shared" si="2"/>
        <v>0.3259986316</v>
      </c>
      <c r="K323" s="36">
        <f>'regathered clean (EDUCATION REM'!I323-'regathered clean (EDUCATION REM'!G323</f>
        <v>10073209</v>
      </c>
      <c r="L323" s="37">
        <f>('regathered clean (EDUCATION REM'!I323-'regathered clean (EDUCATION REM'!G323)/'regathered clean (EDUCATION REM'!G323</f>
        <v>0.1346608823</v>
      </c>
      <c r="M323" s="37">
        <f>('regathered clean (EDUCATION REM'!J323-'regathered clean (EDUCATION REM'!H323)/'regathered clean (EDUCATION REM'!H323</f>
        <v>-0.02733938387</v>
      </c>
      <c r="N323" s="38">
        <f t="shared" si="3"/>
        <v>-4.925527325</v>
      </c>
      <c r="O323" s="39">
        <f>'regathered clean (EDUCATION REM'!K323-'regathered clean (EDUCATION REM'!I323</f>
        <v>1821195</v>
      </c>
      <c r="P323" s="40">
        <f>('regathered clean (EDUCATION REM'!K323-'regathered clean (EDUCATION REM'!I323)/'regathered clean (EDUCATION REM'!I323</f>
        <v>0.0214567518</v>
      </c>
      <c r="Q323" s="40">
        <f>('regathered clean (EDUCATION REM'!L323-'regathered clean (EDUCATION REM'!J323)/'regathered clean (EDUCATION REM'!J323</f>
        <v>0.003918165805</v>
      </c>
      <c r="R323" s="41">
        <f t="shared" si="4"/>
        <v>5.476223536</v>
      </c>
    </row>
    <row r="324">
      <c r="A324" s="27" t="str">
        <f>'regathered clean (EDUCATION REM'!A324</f>
        <v>NY</v>
      </c>
      <c r="B324" s="27" t="str">
        <f>'regathered clean (EDUCATION REM'!B324</f>
        <v>Albany</v>
      </c>
      <c r="C324" s="28">
        <f>'regathered clean (EDUCATION REM'!E324-'regathered clean (EDUCATION REM'!C324</f>
        <v>970662</v>
      </c>
      <c r="D324" s="29">
        <f>('regathered clean (EDUCATION REM'!E324-'regathered clean (EDUCATION REM'!C324)/'regathered clean (EDUCATION REM'!C324</f>
        <v>0.01835468459</v>
      </c>
      <c r="E324" s="29">
        <f>('regathered clean (EDUCATION REM'!F324-'regathered clean (EDUCATION REM'!D324)/'regathered clean (EDUCATION REM'!D324</f>
        <v>0.004353480175</v>
      </c>
      <c r="F324" s="30">
        <f t="shared" si="1"/>
        <v>4.216094677</v>
      </c>
      <c r="G324" s="31">
        <f>'regathered clean (EDUCATION REM'!G324-'regathered clean (EDUCATION REM'!E324</f>
        <v>412092</v>
      </c>
      <c r="H324" s="9">
        <f>('regathered clean (EDUCATION REM'!G324-'regathered clean (EDUCATION REM'!E324)/'regathered clean (EDUCATION REM'!E324</f>
        <v>0.007651983344</v>
      </c>
      <c r="I324" s="9">
        <f>('regathered clean (EDUCATION REM'!H324-'regathered clean (EDUCATION REM'!F324)/'regathered clean (EDUCATION REM'!F324</f>
        <v>0.02390887139</v>
      </c>
      <c r="J324" s="32">
        <f t="shared" si="2"/>
        <v>0.3200478693</v>
      </c>
      <c r="K324" s="31">
        <f>'regathered clean (EDUCATION REM'!I324-'regathered clean (EDUCATION REM'!G324</f>
        <v>787578</v>
      </c>
      <c r="L324" s="9">
        <f>('regathered clean (EDUCATION REM'!I324-'regathered clean (EDUCATION REM'!G324)/'regathered clean (EDUCATION REM'!G324</f>
        <v>0.01451318879</v>
      </c>
      <c r="M324" s="9">
        <f>('regathered clean (EDUCATION REM'!J324-'regathered clean (EDUCATION REM'!H324)/'regathered clean (EDUCATION REM'!H324</f>
        <v>0.001915328065</v>
      </c>
      <c r="N324" s="32">
        <f t="shared" si="3"/>
        <v>7.577390554</v>
      </c>
      <c r="O324" s="31">
        <f>'regathered clean (EDUCATION REM'!K324-'regathered clean (EDUCATION REM'!I324</f>
        <v>1324342</v>
      </c>
      <c r="P324" s="9">
        <f>('regathered clean (EDUCATION REM'!K324-'regathered clean (EDUCATION REM'!I324)/'regathered clean (EDUCATION REM'!I324</f>
        <v>0.0240553524</v>
      </c>
      <c r="Q324" s="9">
        <f>('regathered clean (EDUCATION REM'!L324-'regathered clean (EDUCATION REM'!J324)/'regathered clean (EDUCATION REM'!J324</f>
        <v>0.0444402326</v>
      </c>
      <c r="R324" s="32">
        <f t="shared" si="4"/>
        <v>0.5412967258</v>
      </c>
    </row>
    <row r="325">
      <c r="A325" s="27" t="str">
        <f>'regathered clean (EDUCATION REM'!A325</f>
        <v>NY</v>
      </c>
      <c r="B325" s="27" t="str">
        <f>'regathered clean (EDUCATION REM'!B325</f>
        <v>Beacon</v>
      </c>
      <c r="C325" s="28">
        <f>'regathered clean (EDUCATION REM'!E325-'regathered clean (EDUCATION REM'!C325</f>
        <v>-125647</v>
      </c>
      <c r="D325" s="29">
        <f>('regathered clean (EDUCATION REM'!E325-'regathered clean (EDUCATION REM'!C325)/'regathered clean (EDUCATION REM'!C325</f>
        <v>-0.0269611572</v>
      </c>
      <c r="E325" s="29">
        <f>('regathered clean (EDUCATION REM'!F325-'regathered clean (EDUCATION REM'!D325)/'regathered clean (EDUCATION REM'!D325</f>
        <v>0.0284400499</v>
      </c>
      <c r="F325" s="30">
        <f t="shared" si="1"/>
        <v>-0.9479996446</v>
      </c>
      <c r="G325" s="33">
        <f>'regathered clean (EDUCATION REM'!G325-'regathered clean (EDUCATION REM'!E325</f>
        <v>313112</v>
      </c>
      <c r="H325" s="34">
        <f>('regathered clean (EDUCATION REM'!G325-'regathered clean (EDUCATION REM'!E325)/'regathered clean (EDUCATION REM'!E325</f>
        <v>0.06904876892</v>
      </c>
      <c r="I325" s="34">
        <f>('regathered clean (EDUCATION REM'!H325-'regathered clean (EDUCATION REM'!F325)/'regathered clean (EDUCATION REM'!F325</f>
        <v>0.05402374939</v>
      </c>
      <c r="J325" s="35">
        <f t="shared" si="2"/>
        <v>1.278118785</v>
      </c>
      <c r="K325" s="36">
        <f>'regathered clean (EDUCATION REM'!I325-'regathered clean (EDUCATION REM'!G325</f>
        <v>214762</v>
      </c>
      <c r="L325" s="37">
        <f>('regathered clean (EDUCATION REM'!I325-'regathered clean (EDUCATION REM'!G325)/'regathered clean (EDUCATION REM'!G325</f>
        <v>0.04430126727</v>
      </c>
      <c r="M325" s="37">
        <f>('regathered clean (EDUCATION REM'!J325-'regathered clean (EDUCATION REM'!H325)/'regathered clean (EDUCATION REM'!H325</f>
        <v>0.02351924105</v>
      </c>
      <c r="N325" s="38">
        <f t="shared" si="3"/>
        <v>1.883618063</v>
      </c>
      <c r="O325" s="39">
        <f>'regathered clean (EDUCATION REM'!K325-'regathered clean (EDUCATION REM'!I325</f>
        <v>108542</v>
      </c>
      <c r="P325" s="40">
        <f>('regathered clean (EDUCATION REM'!K325-'regathered clean (EDUCATION REM'!I325)/'regathered clean (EDUCATION REM'!I325</f>
        <v>0.02144029342</v>
      </c>
      <c r="Q325" s="40">
        <f>('regathered clean (EDUCATION REM'!L325-'regathered clean (EDUCATION REM'!J325)/'regathered clean (EDUCATION REM'!J325</f>
        <v>0.04844487626</v>
      </c>
      <c r="R325" s="41">
        <f t="shared" si="4"/>
        <v>0.4425709192</v>
      </c>
    </row>
    <row r="326">
      <c r="A326" s="27" t="str">
        <f>'regathered clean (EDUCATION REM'!A326</f>
        <v>NY</v>
      </c>
      <c r="B326" s="27" t="str">
        <f>'regathered clean (EDUCATION REM'!B326</f>
        <v>Binghamton</v>
      </c>
      <c r="C326" s="28">
        <f>'regathered clean (EDUCATION REM'!E326-'regathered clean (EDUCATION REM'!C326</f>
        <v>85216.81</v>
      </c>
      <c r="D326" s="29">
        <f>('regathered clean (EDUCATION REM'!E326-'regathered clean (EDUCATION REM'!C326)/'regathered clean (EDUCATION REM'!C326</f>
        <v>0.006923079301</v>
      </c>
      <c r="E326" s="29">
        <f>('regathered clean (EDUCATION REM'!F326-'regathered clean (EDUCATION REM'!D326)/'regathered clean (EDUCATION REM'!D326</f>
        <v>-0.01476709238</v>
      </c>
      <c r="F326" s="30">
        <f t="shared" si="1"/>
        <v>-0.4688180398</v>
      </c>
      <c r="G326" s="31">
        <f>'regathered clean (EDUCATION REM'!G326-'regathered clean (EDUCATION REM'!E326</f>
        <v>458583.48</v>
      </c>
      <c r="H326" s="9">
        <f>('regathered clean (EDUCATION REM'!G326-'regathered clean (EDUCATION REM'!E326)/'regathered clean (EDUCATION REM'!E326</f>
        <v>0.03699952459</v>
      </c>
      <c r="I326" s="9">
        <f>('regathered clean (EDUCATION REM'!H326-'regathered clean (EDUCATION REM'!F326)/'regathered clean (EDUCATION REM'!F326</f>
        <v>0.008644623771</v>
      </c>
      <c r="J326" s="32">
        <f t="shared" si="2"/>
        <v>4.280061871</v>
      </c>
      <c r="K326" s="31">
        <f>'regathered clean (EDUCATION REM'!I326-'regathered clean (EDUCATION REM'!G326</f>
        <v>27827.23</v>
      </c>
      <c r="L326" s="9">
        <f>('regathered clean (EDUCATION REM'!I326-'regathered clean (EDUCATION REM'!G326)/'regathered clean (EDUCATION REM'!G326</f>
        <v>0.002165056122</v>
      </c>
      <c r="M326" s="9">
        <f>('regathered clean (EDUCATION REM'!J326-'regathered clean (EDUCATION REM'!H326)/'regathered clean (EDUCATION REM'!H326</f>
        <v>0.009765953744</v>
      </c>
      <c r="N326" s="32">
        <f t="shared" si="3"/>
        <v>0.2216942839</v>
      </c>
      <c r="O326" s="31">
        <f>'regathered clean (EDUCATION REM'!K326-'regathered clean (EDUCATION REM'!I326</f>
        <v>714571.13</v>
      </c>
      <c r="P326" s="9">
        <f>('regathered clean (EDUCATION REM'!K326-'regathered clean (EDUCATION REM'!I326)/'regathered clean (EDUCATION REM'!I326</f>
        <v>0.05547603217</v>
      </c>
      <c r="Q326" s="9">
        <f>('regathered clean (EDUCATION REM'!L326-'regathered clean (EDUCATION REM'!J326)/'regathered clean (EDUCATION REM'!J326</f>
        <v>0.01332991705</v>
      </c>
      <c r="R326" s="32">
        <f t="shared" si="4"/>
        <v>4.161768746</v>
      </c>
    </row>
    <row r="327">
      <c r="A327" s="27" t="str">
        <f>'regathered clean (EDUCATION REM'!A327</f>
        <v>ny</v>
      </c>
      <c r="B327" s="27" t="str">
        <f>'regathered clean (EDUCATION REM'!B327</f>
        <v>buffalo</v>
      </c>
      <c r="C327" s="28">
        <f>'regathered clean (EDUCATION REM'!E327-'regathered clean (EDUCATION REM'!C327</f>
        <v>1893383.5</v>
      </c>
      <c r="D327" s="29">
        <f>('regathered clean (EDUCATION REM'!E327-'regathered clean (EDUCATION REM'!C327)/'regathered clean (EDUCATION REM'!C327</f>
        <v>0.0211639944</v>
      </c>
      <c r="E327" s="29">
        <f>('regathered clean (EDUCATION REM'!F327-'regathered clean (EDUCATION REM'!D327)/'regathered clean (EDUCATION REM'!D327</f>
        <v>0.02786988773</v>
      </c>
      <c r="F327" s="30">
        <f t="shared" si="1"/>
        <v>0.7593857072</v>
      </c>
      <c r="G327" s="33">
        <f>'regathered clean (EDUCATION REM'!G327-'regathered clean (EDUCATION REM'!E327</f>
        <v>-1733937.35</v>
      </c>
      <c r="H327" s="34">
        <f>('regathered clean (EDUCATION REM'!G327-'regathered clean (EDUCATION REM'!E327)/'regathered clean (EDUCATION REM'!E327</f>
        <v>-0.01898003278</v>
      </c>
      <c r="I327" s="34">
        <f>('regathered clean (EDUCATION REM'!H327-'regathered clean (EDUCATION REM'!F327)/'regathered clean (EDUCATION REM'!F327</f>
        <v>-0.009540889186</v>
      </c>
      <c r="J327" s="35">
        <f t="shared" si="2"/>
        <v>1.989335837</v>
      </c>
      <c r="K327" s="36">
        <f>'regathered clean (EDUCATION REM'!I327-'regathered clean (EDUCATION REM'!G327</f>
        <v>-3568565.65</v>
      </c>
      <c r="L327" s="37">
        <f>('regathered clean (EDUCATION REM'!I327-'regathered clean (EDUCATION REM'!G327)/'regathered clean (EDUCATION REM'!G327</f>
        <v>-0.03981799615</v>
      </c>
      <c r="M327" s="37">
        <f>('regathered clean (EDUCATION REM'!J327-'regathered clean (EDUCATION REM'!H327)/'regathered clean (EDUCATION REM'!H327</f>
        <v>0.02136440696</v>
      </c>
      <c r="N327" s="38">
        <f t="shared" si="3"/>
        <v>-1.86375387</v>
      </c>
      <c r="O327" s="39">
        <f>'regathered clean (EDUCATION REM'!K327-'regathered clean (EDUCATION REM'!I327</f>
        <v>-743139</v>
      </c>
      <c r="P327" s="40">
        <f>('regathered clean (EDUCATION REM'!K327-'regathered clean (EDUCATION REM'!I327)/'regathered clean (EDUCATION REM'!I327</f>
        <v>-0.008635792553</v>
      </c>
      <c r="Q327" s="40">
        <f>('regathered clean (EDUCATION REM'!L327-'regathered clean (EDUCATION REM'!J327)/'regathered clean (EDUCATION REM'!J327</f>
        <v>0.02892278754</v>
      </c>
      <c r="R327" s="41">
        <f t="shared" si="4"/>
        <v>-0.2985809214</v>
      </c>
    </row>
    <row r="328">
      <c r="A328" s="27" t="str">
        <f>'regathered clean (EDUCATION REM'!A328</f>
        <v>ny</v>
      </c>
      <c r="B328" s="27" t="str">
        <f>'regathered clean (EDUCATION REM'!B328</f>
        <v>clarkstown</v>
      </c>
      <c r="C328" s="28">
        <f>'regathered clean (EDUCATION REM'!E328-'regathered clean (EDUCATION REM'!C328</f>
        <v>-1438338</v>
      </c>
      <c r="D328" s="29">
        <f>('regathered clean (EDUCATION REM'!E328-'regathered clean (EDUCATION REM'!C328)/'regathered clean (EDUCATION REM'!C328</f>
        <v>-0.04514945021</v>
      </c>
      <c r="E328" s="29">
        <f>('regathered clean (EDUCATION REM'!F328-'regathered clean (EDUCATION REM'!D328)/'regathered clean (EDUCATION REM'!D328</f>
        <v>0.001901121579</v>
      </c>
      <c r="F328" s="30">
        <f t="shared" si="1"/>
        <v>-23.74884948</v>
      </c>
      <c r="G328" s="31">
        <f>'regathered clean (EDUCATION REM'!G328-'regathered clean (EDUCATION REM'!E328</f>
        <v>2648092</v>
      </c>
      <c r="H328" s="9">
        <f>('regathered clean (EDUCATION REM'!G328-'regathered clean (EDUCATION REM'!E328)/'regathered clean (EDUCATION REM'!E328</f>
        <v>0.08705408971</v>
      </c>
      <c r="I328" s="9">
        <f>('regathered clean (EDUCATION REM'!H328-'regathered clean (EDUCATION REM'!F328)/'regathered clean (EDUCATION REM'!F328</f>
        <v>0.03096327162</v>
      </c>
      <c r="J328" s="32">
        <f t="shared" si="2"/>
        <v>2.811527502</v>
      </c>
      <c r="K328" s="31">
        <f>'regathered clean (EDUCATION REM'!I328-'regathered clean (EDUCATION REM'!G328</f>
        <v>1058754</v>
      </c>
      <c r="L328" s="9">
        <f>('regathered clean (EDUCATION REM'!I328-'regathered clean (EDUCATION REM'!G328)/'regathered clean (EDUCATION REM'!G328</f>
        <v>0.032018429</v>
      </c>
      <c r="M328" s="9">
        <f>('regathered clean (EDUCATION REM'!J328-'regathered clean (EDUCATION REM'!H328)/'regathered clean (EDUCATION REM'!H328</f>
        <v>0.01079914345</v>
      </c>
      <c r="N328" s="32">
        <f t="shared" si="3"/>
        <v>2.964904498</v>
      </c>
      <c r="O328" s="31">
        <f>'regathered clean (EDUCATION REM'!K328-'regathered clean (EDUCATION REM'!I328</f>
        <v>1929753</v>
      </c>
      <c r="P328" s="9">
        <f>('regathered clean (EDUCATION REM'!K328-'regathered clean (EDUCATION REM'!I328)/'regathered clean (EDUCATION REM'!I328</f>
        <v>0.05654825753</v>
      </c>
      <c r="Q328" s="9">
        <f>('regathered clean (EDUCATION REM'!L328-'regathered clean (EDUCATION REM'!J328)/'regathered clean (EDUCATION REM'!J328</f>
        <v>0.02745801983</v>
      </c>
      <c r="R328" s="32">
        <f t="shared" si="4"/>
        <v>2.059444122</v>
      </c>
    </row>
    <row r="329">
      <c r="A329" s="27" t="str">
        <f>'regathered clean (EDUCATION REM'!A329</f>
        <v>ny</v>
      </c>
      <c r="B329" s="27" t="str">
        <f>'regathered clean (EDUCATION REM'!B329</f>
        <v>ithaca</v>
      </c>
      <c r="C329" s="28">
        <f>'regathered clean (EDUCATION REM'!E329-'regathered clean (EDUCATION REM'!C329</f>
        <v>263988</v>
      </c>
      <c r="D329" s="29">
        <f>('regathered clean (EDUCATION REM'!E329-'regathered clean (EDUCATION REM'!C329)/'regathered clean (EDUCATION REM'!C329</f>
        <v>0.02158165574</v>
      </c>
      <c r="E329" s="29">
        <f>('regathered clean (EDUCATION REM'!F329-'regathered clean (EDUCATION REM'!D329)/'regathered clean (EDUCATION REM'!D329</f>
        <v>0.03631464798</v>
      </c>
      <c r="F329" s="30">
        <f t="shared" si="1"/>
        <v>0.594296157</v>
      </c>
      <c r="G329" s="33">
        <f>'regathered clean (EDUCATION REM'!G329-'regathered clean (EDUCATION REM'!E329</f>
        <v>279679</v>
      </c>
      <c r="H329" s="34">
        <f>('regathered clean (EDUCATION REM'!G329-'regathered clean (EDUCATION REM'!E329)/'regathered clean (EDUCATION REM'!E329</f>
        <v>0.02238140506</v>
      </c>
      <c r="I329" s="34">
        <f>('regathered clean (EDUCATION REM'!H329-'regathered clean (EDUCATION REM'!F329)/'regathered clean (EDUCATION REM'!F329</f>
        <v>0.05187988472</v>
      </c>
      <c r="J329" s="35">
        <f t="shared" si="2"/>
        <v>0.4314081494</v>
      </c>
      <c r="K329" s="36">
        <f>'regathered clean (EDUCATION REM'!I329-'regathered clean (EDUCATION REM'!G329</f>
        <v>-251966</v>
      </c>
      <c r="L329" s="37">
        <f>('regathered clean (EDUCATION REM'!I329-'regathered clean (EDUCATION REM'!G329)/'regathered clean (EDUCATION REM'!G329</f>
        <v>-0.01972225131</v>
      </c>
      <c r="M329" s="37">
        <f>('regathered clean (EDUCATION REM'!J329-'regathered clean (EDUCATION REM'!H329)/'regathered clean (EDUCATION REM'!H329</f>
        <v>-0.01732619886</v>
      </c>
      <c r="N329" s="38">
        <f t="shared" si="3"/>
        <v>1.138290717</v>
      </c>
      <c r="O329" s="39">
        <f>'regathered clean (EDUCATION REM'!K329-'regathered clean (EDUCATION REM'!I329</f>
        <v>312854</v>
      </c>
      <c r="P329" s="40">
        <f>('regathered clean (EDUCATION REM'!K329-'regathered clean (EDUCATION REM'!I329)/'regathered clean (EDUCATION REM'!I329</f>
        <v>0.0249808444</v>
      </c>
      <c r="Q329" s="40">
        <f>('regathered clean (EDUCATION REM'!L329-'regathered clean (EDUCATION REM'!J329)/'regathered clean (EDUCATION REM'!J329</f>
        <v>0.07341636407</v>
      </c>
      <c r="R329" s="41">
        <f t="shared" si="4"/>
        <v>0.3402626202</v>
      </c>
    </row>
    <row r="330">
      <c r="A330" s="27" t="str">
        <f>'regathered clean (EDUCATION REM'!A330</f>
        <v>ny</v>
      </c>
      <c r="B330" s="27" t="str">
        <f>'regathered clean (EDUCATION REM'!B330</f>
        <v>kingston</v>
      </c>
      <c r="C330" s="28">
        <f>'regathered clean (EDUCATION REM'!E330-'regathered clean (EDUCATION REM'!C330</f>
        <v>-175118</v>
      </c>
      <c r="D330" s="29">
        <f>('regathered clean (EDUCATION REM'!E330-'regathered clean (EDUCATION REM'!C330)/'regathered clean (EDUCATION REM'!C330</f>
        <v>-0.01575675723</v>
      </c>
      <c r="E330" s="29">
        <f>('regathered clean (EDUCATION REM'!F330-'regathered clean (EDUCATION REM'!D330)/'regathered clean (EDUCATION REM'!D330</f>
        <v>0.03426443561</v>
      </c>
      <c r="F330" s="30">
        <f t="shared" si="1"/>
        <v>-0.4598574863</v>
      </c>
      <c r="G330" s="31">
        <f>'regathered clean (EDUCATION REM'!G330-'regathered clean (EDUCATION REM'!E330</f>
        <v>460703</v>
      </c>
      <c r="H330" s="9">
        <f>('regathered clean (EDUCATION REM'!G330-'regathered clean (EDUCATION REM'!E330)/'regathered clean (EDUCATION REM'!E330</f>
        <v>0.04211673087</v>
      </c>
      <c r="I330" s="9">
        <f>('regathered clean (EDUCATION REM'!H330-'regathered clean (EDUCATION REM'!F330)/'regathered clean (EDUCATION REM'!F330</f>
        <v>0.01109356714</v>
      </c>
      <c r="J330" s="32">
        <f t="shared" si="2"/>
        <v>3.796500292</v>
      </c>
      <c r="K330" s="31">
        <f>'regathered clean (EDUCATION REM'!I330-'regathered clean (EDUCATION REM'!G330</f>
        <v>516942</v>
      </c>
      <c r="L330" s="9">
        <f>('regathered clean (EDUCATION REM'!I330-'regathered clean (EDUCATION REM'!G330)/'regathered clean (EDUCATION REM'!G330</f>
        <v>0.04534809666</v>
      </c>
      <c r="M330" s="9">
        <f>('regathered clean (EDUCATION REM'!J330-'regathered clean (EDUCATION REM'!H330)/'regathered clean (EDUCATION REM'!H330</f>
        <v>-0.03021855742</v>
      </c>
      <c r="N330" s="32">
        <f t="shared" si="3"/>
        <v>-1.500670466</v>
      </c>
      <c r="O330" s="31">
        <f>'regathered clean (EDUCATION REM'!K330-'regathered clean (EDUCATION REM'!I330</f>
        <v>375693</v>
      </c>
      <c r="P330" s="9">
        <f>('regathered clean (EDUCATION REM'!K330-'regathered clean (EDUCATION REM'!I330)/'regathered clean (EDUCATION REM'!I330</f>
        <v>0.03152749136</v>
      </c>
      <c r="Q330" s="9">
        <f>('regathered clean (EDUCATION REM'!L330-'regathered clean (EDUCATION REM'!J330)/'regathered clean (EDUCATION REM'!J330</f>
        <v>0.08258410088</v>
      </c>
      <c r="R330" s="32">
        <f t="shared" si="4"/>
        <v>0.3817622402</v>
      </c>
    </row>
    <row r="331">
      <c r="A331" s="27" t="str">
        <f>'regathered clean (EDUCATION REM'!A331</f>
        <v>ny</v>
      </c>
      <c r="B331" s="27" t="str">
        <f>'regathered clean (EDUCATION REM'!B331</f>
        <v>long beach</v>
      </c>
      <c r="C331" s="28">
        <f>'regathered clean (EDUCATION REM'!E331-'regathered clean (EDUCATION REM'!C331</f>
        <v>619592</v>
      </c>
      <c r="D331" s="29">
        <f>('regathered clean (EDUCATION REM'!E331-'regathered clean (EDUCATION REM'!C331)/'regathered clean (EDUCATION REM'!C331</f>
        <v>0.04722284762</v>
      </c>
      <c r="E331" s="29">
        <f>('regathered clean (EDUCATION REM'!F331-'regathered clean (EDUCATION REM'!D331)/'regathered clean (EDUCATION REM'!D331</f>
        <v>0.007321262148</v>
      </c>
      <c r="F331" s="30">
        <f t="shared" si="1"/>
        <v>6.450096535</v>
      </c>
      <c r="G331" s="33">
        <f>'regathered clean (EDUCATION REM'!G331-'regathered clean (EDUCATION REM'!E331</f>
        <v>-152658</v>
      </c>
      <c r="H331" s="34">
        <f>('regathered clean (EDUCATION REM'!G331-'regathered clean (EDUCATION REM'!E331)/'regathered clean (EDUCATION REM'!E331</f>
        <v>-0.01111032671</v>
      </c>
      <c r="I331" s="34">
        <f>('regathered clean (EDUCATION REM'!H331-'regathered clean (EDUCATION REM'!F331)/'regathered clean (EDUCATION REM'!F331</f>
        <v>0.03981312838</v>
      </c>
      <c r="J331" s="35">
        <f t="shared" si="2"/>
        <v>-0.2790618865</v>
      </c>
      <c r="K331" s="36">
        <f>'regathered clean (EDUCATION REM'!I331-'regathered clean (EDUCATION REM'!G331</f>
        <v>-435740</v>
      </c>
      <c r="L331" s="37">
        <f>('regathered clean (EDUCATION REM'!I331-'regathered clean (EDUCATION REM'!G331)/'regathered clean (EDUCATION REM'!G331</f>
        <v>-0.03206910571</v>
      </c>
      <c r="M331" s="37">
        <f>('regathered clean (EDUCATION REM'!J331-'regathered clean (EDUCATION REM'!H331)/'regathered clean (EDUCATION REM'!H331</f>
        <v>-0.02388491633</v>
      </c>
      <c r="N331" s="38">
        <f t="shared" si="3"/>
        <v>1.342650954</v>
      </c>
      <c r="O331" s="39">
        <f>'regathered clean (EDUCATION REM'!K331-'regathered clean (EDUCATION REM'!I331</f>
        <v>-910</v>
      </c>
      <c r="P331" s="40">
        <f>('regathered clean (EDUCATION REM'!K331-'regathered clean (EDUCATION REM'!I331)/'regathered clean (EDUCATION REM'!I331</f>
        <v>-0.00006919209185</v>
      </c>
      <c r="Q331" s="40">
        <f>('regathered clean (EDUCATION REM'!L331-'regathered clean (EDUCATION REM'!J331)/'regathered clean (EDUCATION REM'!J331</f>
        <v>0.1197258977</v>
      </c>
      <c r="R331" s="41">
        <f t="shared" si="4"/>
        <v>-0.000577920844</v>
      </c>
    </row>
    <row r="332">
      <c r="A332" s="27" t="str">
        <f>'regathered clean (EDUCATION REM'!A332</f>
        <v>ny</v>
      </c>
      <c r="B332" s="27" t="str">
        <f>'regathered clean (EDUCATION REM'!B332</f>
        <v>new paltz</v>
      </c>
      <c r="C332" s="28">
        <f>'regathered clean (EDUCATION REM'!E332-'regathered clean (EDUCATION REM'!C332</f>
        <v>55888</v>
      </c>
      <c r="D332" s="29">
        <f>('regathered clean (EDUCATION REM'!E332-'regathered clean (EDUCATION REM'!C332)/'regathered clean (EDUCATION REM'!C332</f>
        <v>0.02193365274</v>
      </c>
      <c r="E332" s="29">
        <f>('regathered clean (EDUCATION REM'!F332-'regathered clean (EDUCATION REM'!D332)/'regathered clean (EDUCATION REM'!D332</f>
        <v>0.04703382279</v>
      </c>
      <c r="F332" s="30">
        <f t="shared" si="1"/>
        <v>0.46633787</v>
      </c>
      <c r="G332" s="31">
        <f>'regathered clean (EDUCATION REM'!G332-'regathered clean (EDUCATION REM'!E332</f>
        <v>-56778</v>
      </c>
      <c r="H332" s="9">
        <f>('regathered clean (EDUCATION REM'!G332-'regathered clean (EDUCATION REM'!E332)/'regathered clean (EDUCATION REM'!E332</f>
        <v>-0.02180468337</v>
      </c>
      <c r="I332" s="9">
        <f>('regathered clean (EDUCATION REM'!H332-'regathered clean (EDUCATION REM'!F332)/'regathered clean (EDUCATION REM'!F332</f>
        <v>0.04951063914</v>
      </c>
      <c r="J332" s="32">
        <f t="shared" si="2"/>
        <v>-0.440403997</v>
      </c>
      <c r="K332" s="31">
        <f>'regathered clean (EDUCATION REM'!I332-'regathered clean (EDUCATION REM'!G332</f>
        <v>-121915</v>
      </c>
      <c r="L332" s="9">
        <f>('regathered clean (EDUCATION REM'!I332-'regathered clean (EDUCATION REM'!G332)/'regathered clean (EDUCATION REM'!G332</f>
        <v>-0.04786314787</v>
      </c>
      <c r="M332" s="9">
        <f>('regathered clean (EDUCATION REM'!J332-'regathered clean (EDUCATION REM'!H332)/'regathered clean (EDUCATION REM'!H332</f>
        <v>-0.00963063163</v>
      </c>
      <c r="N332" s="32">
        <f t="shared" si="3"/>
        <v>4.969886681</v>
      </c>
      <c r="O332" s="31">
        <f>'regathered clean (EDUCATION REM'!K332-'regathered clean (EDUCATION REM'!I332</f>
        <v>175794</v>
      </c>
      <c r="P332" s="9">
        <f>('regathered clean (EDUCATION REM'!K332-'regathered clean (EDUCATION REM'!I332)/'regathered clean (EDUCATION REM'!I332</f>
        <v>0.07248510768</v>
      </c>
      <c r="Q332" s="9">
        <f>('regathered clean (EDUCATION REM'!L332-'regathered clean (EDUCATION REM'!J332)/'regathered clean (EDUCATION REM'!J332</f>
        <v>0.07700656663</v>
      </c>
      <c r="R332" s="32">
        <f t="shared" si="4"/>
        <v>0.9412847611</v>
      </c>
    </row>
    <row r="333">
      <c r="A333" s="27" t="str">
        <f>'regathered clean (EDUCATION REM'!A333</f>
        <v>ny</v>
      </c>
      <c r="B333" s="27" t="str">
        <f>'regathered clean (EDUCATION REM'!B333</f>
        <v>new rochelle</v>
      </c>
      <c r="C333" s="28">
        <f>'regathered clean (EDUCATION REM'!E333-'regathered clean (EDUCATION REM'!C333</f>
        <v>-759867</v>
      </c>
      <c r="D333" s="29">
        <f>('regathered clean (EDUCATION REM'!E333-'regathered clean (EDUCATION REM'!C333)/'regathered clean (EDUCATION REM'!C333</f>
        <v>-0.027920683</v>
      </c>
      <c r="E333" s="29">
        <f>('regathered clean (EDUCATION REM'!F333-'regathered clean (EDUCATION REM'!D333)/'regathered clean (EDUCATION REM'!D333</f>
        <v>0.04259572833</v>
      </c>
      <c r="F333" s="30">
        <f t="shared" si="1"/>
        <v>-0.6554808216</v>
      </c>
      <c r="G333" s="33">
        <f>'regathered clean (EDUCATION REM'!G333-'regathered clean (EDUCATION REM'!E333</f>
        <v>432564</v>
      </c>
      <c r="H333" s="34">
        <f>('regathered clean (EDUCATION REM'!G333-'regathered clean (EDUCATION REM'!E333)/'regathered clean (EDUCATION REM'!E333</f>
        <v>0.01635072912</v>
      </c>
      <c r="I333" s="34">
        <f>('regathered clean (EDUCATION REM'!H333-'regathered clean (EDUCATION REM'!F333)/'regathered clean (EDUCATION REM'!F333</f>
        <v>0.06934251276</v>
      </c>
      <c r="J333" s="35">
        <f t="shared" si="2"/>
        <v>0.2357966054</v>
      </c>
      <c r="K333" s="36">
        <f>'regathered clean (EDUCATION REM'!I333-'regathered clean (EDUCATION REM'!G333</f>
        <v>1918529</v>
      </c>
      <c r="L333" s="37">
        <f>('regathered clean (EDUCATION REM'!I333-'regathered clean (EDUCATION REM'!G333)/'regathered clean (EDUCATION REM'!G333</f>
        <v>0.07135288151</v>
      </c>
      <c r="M333" s="37">
        <f>('regathered clean (EDUCATION REM'!J333-'regathered clean (EDUCATION REM'!H333)/'regathered clean (EDUCATION REM'!H333</f>
        <v>-0.004986555278</v>
      </c>
      <c r="N333" s="38">
        <f t="shared" si="3"/>
        <v>-14.30905255</v>
      </c>
      <c r="O333" s="39">
        <f>'regathered clean (EDUCATION REM'!K333-'regathered clean (EDUCATION REM'!I333</f>
        <v>-3380359</v>
      </c>
      <c r="P333" s="40">
        <f>('regathered clean (EDUCATION REM'!K333-'regathered clean (EDUCATION REM'!I333)/'regathered clean (EDUCATION REM'!I333</f>
        <v>-0.1173473892</v>
      </c>
      <c r="Q333" s="40">
        <f>('regathered clean (EDUCATION REM'!L333-'regathered clean (EDUCATION REM'!J333)/'regathered clean (EDUCATION REM'!J333</f>
        <v>0.05168767426</v>
      </c>
      <c r="R333" s="41">
        <f t="shared" si="4"/>
        <v>-2.270316683</v>
      </c>
    </row>
    <row r="334">
      <c r="A334" s="27" t="str">
        <f>'regathered clean (EDUCATION REM'!A334</f>
        <v>ny</v>
      </c>
      <c r="B334" s="27" t="str">
        <f>'regathered clean (EDUCATION REM'!B334</f>
        <v>newburgh</v>
      </c>
      <c r="C334" s="28">
        <f>'regathered clean (EDUCATION REM'!E334-'regathered clean (EDUCATION REM'!C334</f>
        <v>854237</v>
      </c>
      <c r="D334" s="29">
        <f>('regathered clean (EDUCATION REM'!E334-'regathered clean (EDUCATION REM'!C334)/'regathered clean (EDUCATION REM'!C334</f>
        <v>0.05817307545</v>
      </c>
      <c r="E334" s="29">
        <f>('regathered clean (EDUCATION REM'!F334-'regathered clean (EDUCATION REM'!D334)/'regathered clean (EDUCATION REM'!D334</f>
        <v>0.07048460232</v>
      </c>
      <c r="F334" s="30">
        <f t="shared" si="1"/>
        <v>0.8253302642</v>
      </c>
      <c r="G334" s="31">
        <f>'regathered clean (EDUCATION REM'!G334-'regathered clean (EDUCATION REM'!E334</f>
        <v>-665368</v>
      </c>
      <c r="H334" s="9">
        <f>('regathered clean (EDUCATION REM'!G334-'regathered clean (EDUCATION REM'!E334)/'regathered clean (EDUCATION REM'!E334</f>
        <v>-0.04282021556</v>
      </c>
      <c r="I334" s="9">
        <f>('regathered clean (EDUCATION REM'!H334-'regathered clean (EDUCATION REM'!F334)/'regathered clean (EDUCATION REM'!F334</f>
        <v>-0.01877346511</v>
      </c>
      <c r="J334" s="32">
        <f t="shared" si="2"/>
        <v>2.280890359</v>
      </c>
      <c r="K334" s="31">
        <f>'regathered clean (EDUCATION REM'!I334-'regathered clean (EDUCATION REM'!G334</f>
        <v>-61924</v>
      </c>
      <c r="L334" s="9">
        <f>('regathered clean (EDUCATION REM'!I334-'regathered clean (EDUCATION REM'!G334)/'regathered clean (EDUCATION REM'!G334</f>
        <v>-0.004163441082</v>
      </c>
      <c r="M334" s="9">
        <f>('regathered clean (EDUCATION REM'!J334-'regathered clean (EDUCATION REM'!H334)/'regathered clean (EDUCATION REM'!H334</f>
        <v>0.09275338467</v>
      </c>
      <c r="N334" s="32">
        <f t="shared" si="3"/>
        <v>-0.0448872146</v>
      </c>
      <c r="O334" s="31">
        <f>'regathered clean (EDUCATION REM'!K334-'regathered clean (EDUCATION REM'!I334</f>
        <v>427126</v>
      </c>
      <c r="P334" s="9">
        <f>('regathered clean (EDUCATION REM'!K334-'regathered clean (EDUCATION REM'!I334)/'regathered clean (EDUCATION REM'!I334</f>
        <v>0.02883774943</v>
      </c>
      <c r="Q334" s="9">
        <f>('regathered clean (EDUCATION REM'!L334-'regathered clean (EDUCATION REM'!J334)/'regathered clean (EDUCATION REM'!J334</f>
        <v>0.06446682198</v>
      </c>
      <c r="R334" s="32">
        <f t="shared" si="4"/>
        <v>0.44732699</v>
      </c>
    </row>
    <row r="335">
      <c r="A335" s="27" t="str">
        <f>'regathered clean (EDUCATION REM'!A335</f>
        <v>ny</v>
      </c>
      <c r="B335" s="27" t="str">
        <f>'regathered clean (EDUCATION REM'!B335</f>
        <v>peekskill</v>
      </c>
      <c r="C335" s="28">
        <f>'regathered clean (EDUCATION REM'!E335-'regathered clean (EDUCATION REM'!C335</f>
        <v>264062</v>
      </c>
      <c r="D335" s="29">
        <f>('regathered clean (EDUCATION REM'!E335-'regathered clean (EDUCATION REM'!C335)/'regathered clean (EDUCATION REM'!C335</f>
        <v>0.03009247388</v>
      </c>
      <c r="E335" s="29">
        <f>('regathered clean (EDUCATION REM'!F335-'regathered clean (EDUCATION REM'!D335)/'regathered clean (EDUCATION REM'!D335</f>
        <v>0.03598628856</v>
      </c>
      <c r="F335" s="30">
        <f t="shared" si="1"/>
        <v>0.8362205464</v>
      </c>
      <c r="G335" s="33">
        <f>'regathered clean (EDUCATION REM'!G335-'regathered clean (EDUCATION REM'!E335</f>
        <v>-235253</v>
      </c>
      <c r="H335" s="34">
        <f>('regathered clean (EDUCATION REM'!G335-'regathered clean (EDUCATION REM'!E335)/'regathered clean (EDUCATION REM'!E335</f>
        <v>-0.02602621063</v>
      </c>
      <c r="I335" s="34">
        <f>('regathered clean (EDUCATION REM'!H335-'regathered clean (EDUCATION REM'!F335)/'regathered clean (EDUCATION REM'!F335</f>
        <v>0.02680719992</v>
      </c>
      <c r="J335" s="35">
        <f t="shared" si="2"/>
        <v>-0.9708664354</v>
      </c>
      <c r="K335" s="36">
        <f>'regathered clean (EDUCATION REM'!I335-'regathered clean (EDUCATION REM'!G335</f>
        <v>207470</v>
      </c>
      <c r="L335" s="37">
        <f>('regathered clean (EDUCATION REM'!I335-'regathered clean (EDUCATION REM'!G335)/'regathered clean (EDUCATION REM'!G335</f>
        <v>0.02356588788</v>
      </c>
      <c r="M335" s="37">
        <f>('regathered clean (EDUCATION REM'!J335-'regathered clean (EDUCATION REM'!H335)/'regathered clean (EDUCATION REM'!H335</f>
        <v>-0.001851417858</v>
      </c>
      <c r="N335" s="38">
        <f t="shared" si="3"/>
        <v>-12.72856248</v>
      </c>
      <c r="O335" s="39">
        <f>'regathered clean (EDUCATION REM'!K335-'regathered clean (EDUCATION REM'!I335</f>
        <v>425017</v>
      </c>
      <c r="P335" s="40">
        <f>('regathered clean (EDUCATION REM'!K335-'regathered clean (EDUCATION REM'!I335)/'regathered clean (EDUCATION REM'!I335</f>
        <v>0.04716490867</v>
      </c>
      <c r="Q335" s="40">
        <f>('regathered clean (EDUCATION REM'!L335-'regathered clean (EDUCATION REM'!J335)/'regathered clean (EDUCATION REM'!J335</f>
        <v>0.07124066117</v>
      </c>
      <c r="R335" s="41">
        <f t="shared" si="4"/>
        <v>0.6620504062</v>
      </c>
    </row>
    <row r="336">
      <c r="A336" s="27" t="str">
        <f>'regathered clean (EDUCATION REM'!A336</f>
        <v>ny</v>
      </c>
      <c r="B336" s="27" t="str">
        <f>'regathered clean (EDUCATION REM'!B336</f>
        <v>POUGHKEEPSIE</v>
      </c>
      <c r="C336" s="28">
        <f>'regathered clean (EDUCATION REM'!E336-'regathered clean (EDUCATION REM'!C336</f>
        <v>613214</v>
      </c>
      <c r="D336" s="29">
        <f>('regathered clean (EDUCATION REM'!E336-'regathered clean (EDUCATION REM'!C336)/'regathered clean (EDUCATION REM'!C336</f>
        <v>0.04464151686</v>
      </c>
      <c r="E336" s="29">
        <f>('regathered clean (EDUCATION REM'!F336-'regathered clean (EDUCATION REM'!D336)/'regathered clean (EDUCATION REM'!D336</f>
        <v>0.05266904988</v>
      </c>
      <c r="F336" s="30">
        <f t="shared" si="1"/>
        <v>0.8475853839</v>
      </c>
      <c r="G336" s="31">
        <f>'regathered clean (EDUCATION REM'!G336-'regathered clean (EDUCATION REM'!E336</f>
        <v>510634</v>
      </c>
      <c r="H336" s="9">
        <f>('regathered clean (EDUCATION REM'!G336-'regathered clean (EDUCATION REM'!E336)/'regathered clean (EDUCATION REM'!E336</f>
        <v>0.0355851932</v>
      </c>
      <c r="I336" s="9">
        <f>('regathered clean (EDUCATION REM'!H336-'regathered clean (EDUCATION REM'!F336)/'regathered clean (EDUCATION REM'!F336</f>
        <v>0.02438300672</v>
      </c>
      <c r="J336" s="32">
        <f t="shared" si="2"/>
        <v>1.459425968</v>
      </c>
      <c r="K336" s="31">
        <f>'regathered clean (EDUCATION REM'!I336-'regathered clean (EDUCATION REM'!G336</f>
        <v>59291</v>
      </c>
      <c r="L336" s="9">
        <f>('regathered clean (EDUCATION REM'!I336-'regathered clean (EDUCATION REM'!G336)/'regathered clean (EDUCATION REM'!G336</f>
        <v>0.003989904883</v>
      </c>
      <c r="M336" s="9">
        <f>('regathered clean (EDUCATION REM'!J336-'regathered clean (EDUCATION REM'!H336)/'regathered clean (EDUCATION REM'!H336</f>
        <v>0.01280670425</v>
      </c>
      <c r="N336" s="32">
        <f t="shared" si="3"/>
        <v>0.3115481395</v>
      </c>
      <c r="O336" s="31">
        <f>'regathered clean (EDUCATION REM'!K336-'regathered clean (EDUCATION REM'!I336</f>
        <v>-14919545</v>
      </c>
      <c r="P336" s="9">
        <f>('regathered clean (EDUCATION REM'!K336-'regathered clean (EDUCATION REM'!I336)/'regathered clean (EDUCATION REM'!I336</f>
        <v>-1</v>
      </c>
      <c r="Q336" s="9">
        <f>('regathered clean (EDUCATION REM'!L336-'regathered clean (EDUCATION REM'!J336)/'regathered clean (EDUCATION REM'!J336</f>
        <v>-1</v>
      </c>
      <c r="R336" s="32">
        <f t="shared" si="4"/>
        <v>1</v>
      </c>
    </row>
    <row r="337">
      <c r="A337" s="27" t="str">
        <f>'regathered clean (EDUCATION REM'!A337</f>
        <v>ny</v>
      </c>
      <c r="B337" s="27" t="str">
        <f>'regathered clean (EDUCATION REM'!B337</f>
        <v>riverhead</v>
      </c>
      <c r="C337" s="28">
        <f>'regathered clean (EDUCATION REM'!E337-'regathered clean (EDUCATION REM'!C337</f>
        <v>1256000</v>
      </c>
      <c r="D337" s="29">
        <f>('regathered clean (EDUCATION REM'!E337-'regathered clean (EDUCATION REM'!C337)/'regathered clean (EDUCATION REM'!C337</f>
        <v>0.08300894197</v>
      </c>
      <c r="E337" s="29">
        <f>('regathered clean (EDUCATION REM'!F337-'regathered clean (EDUCATION REM'!D337)/'regathered clean (EDUCATION REM'!D337</f>
        <v>0.04509265211</v>
      </c>
      <c r="F337" s="30">
        <f t="shared" si="1"/>
        <v>1.840852957</v>
      </c>
      <c r="G337" s="33">
        <f>'regathered clean (EDUCATION REM'!G337-'regathered clean (EDUCATION REM'!E337</f>
        <v>171400</v>
      </c>
      <c r="H337" s="34">
        <f>('regathered clean (EDUCATION REM'!G337-'regathered clean (EDUCATION REM'!E337)/'regathered clean (EDUCATION REM'!E337</f>
        <v>0.01045957442</v>
      </c>
      <c r="I337" s="34">
        <f>('regathered clean (EDUCATION REM'!H337-'regathered clean (EDUCATION REM'!F337)/'regathered clean (EDUCATION REM'!F337</f>
        <v>0.01402794533</v>
      </c>
      <c r="J337" s="35">
        <f t="shared" si="2"/>
        <v>0.745624122</v>
      </c>
      <c r="K337" s="36">
        <f>'regathered clean (EDUCATION REM'!I337-'regathered clean (EDUCATION REM'!G337</f>
        <v>-301500</v>
      </c>
      <c r="L337" s="37">
        <f>('regathered clean (EDUCATION REM'!I337-'regathered clean (EDUCATION REM'!G337)/'regathered clean (EDUCATION REM'!G337</f>
        <v>-0.01820839096</v>
      </c>
      <c r="M337" s="37">
        <f>('regathered clean (EDUCATION REM'!J337-'regathered clean (EDUCATION REM'!H337)/'regathered clean (EDUCATION REM'!H337</f>
        <v>-0.006010584236</v>
      </c>
      <c r="N337" s="38">
        <f t="shared" si="3"/>
        <v>3.029387867</v>
      </c>
      <c r="O337" s="39">
        <f>'regathered clean (EDUCATION REM'!K337-'regathered clean (EDUCATION REM'!I337</f>
        <v>870300</v>
      </c>
      <c r="P337" s="40">
        <f>('regathered clean (EDUCATION REM'!K337-'regathered clean (EDUCATION REM'!I337)/'regathered clean (EDUCATION REM'!I337</f>
        <v>0.05353452094</v>
      </c>
      <c r="Q337" s="40">
        <f>('regathered clean (EDUCATION REM'!L337-'regathered clean (EDUCATION REM'!J337)/'regathered clean (EDUCATION REM'!J337</f>
        <v>0.02814652884</v>
      </c>
      <c r="R337" s="41">
        <f t="shared" si="4"/>
        <v>1.901993714</v>
      </c>
    </row>
    <row r="338">
      <c r="A338" s="27" t="str">
        <f>'regathered clean (EDUCATION REM'!A338</f>
        <v>ny</v>
      </c>
      <c r="B338" s="27" t="str">
        <f>'regathered clean (EDUCATION REM'!B338</f>
        <v>rochester</v>
      </c>
      <c r="C338" s="28">
        <f>'regathered clean (EDUCATION REM'!E338-'regathered clean (EDUCATION REM'!C338</f>
        <v>8624700</v>
      </c>
      <c r="D338" s="29">
        <f>('regathered clean (EDUCATION REM'!E338-'regathered clean (EDUCATION REM'!C338)/'regathered clean (EDUCATION REM'!C338</f>
        <v>0.0960032325</v>
      </c>
      <c r="E338" s="29">
        <f>('regathered clean (EDUCATION REM'!F338-'regathered clean (EDUCATION REM'!D338)/'regathered clean (EDUCATION REM'!D338</f>
        <v>0.0316808792</v>
      </c>
      <c r="F338" s="30">
        <f t="shared" si="1"/>
        <v>3.030320967</v>
      </c>
      <c r="G338" s="31">
        <f>'regathered clean (EDUCATION REM'!G338-'regathered clean (EDUCATION REM'!E338</f>
        <v>156300</v>
      </c>
      <c r="H338" s="9">
        <f>('regathered clean (EDUCATION REM'!G338-'regathered clean (EDUCATION REM'!E338)/'regathered clean (EDUCATION REM'!E338</f>
        <v>0.001587409597</v>
      </c>
      <c r="I338" s="9">
        <f>('regathered clean (EDUCATION REM'!H338-'regathered clean (EDUCATION REM'!F338)/'regathered clean (EDUCATION REM'!F338</f>
        <v>0.01805661056</v>
      </c>
      <c r="J338" s="32">
        <f t="shared" si="2"/>
        <v>0.08791293316</v>
      </c>
      <c r="K338" s="31">
        <f>'regathered clean (EDUCATION REM'!I338-'regathered clean (EDUCATION REM'!G338</f>
        <v>-3348700</v>
      </c>
      <c r="L338" s="9">
        <f>('regathered clean (EDUCATION REM'!I338-'regathered clean (EDUCATION REM'!G338)/'regathered clean (EDUCATION REM'!G338</f>
        <v>-0.03395606914</v>
      </c>
      <c r="M338" s="9">
        <f>('regathered clean (EDUCATION REM'!J338-'regathered clean (EDUCATION REM'!H338)/'regathered clean (EDUCATION REM'!H338</f>
        <v>-0.03444090811</v>
      </c>
      <c r="N338" s="32">
        <f t="shared" si="3"/>
        <v>0.9859225845</v>
      </c>
      <c r="O338" s="31">
        <f>'regathered clean (EDUCATION REM'!K338-'regathered clean (EDUCATION REM'!I338</f>
        <v>-4467100</v>
      </c>
      <c r="P338" s="9">
        <f>('regathered clean (EDUCATION REM'!K338-'regathered clean (EDUCATION REM'!I338)/'regathered clean (EDUCATION REM'!I338</f>
        <v>-0.04688889145</v>
      </c>
      <c r="Q338" s="9">
        <f>('regathered clean (EDUCATION REM'!L338-'regathered clean (EDUCATION REM'!J338)/'regathered clean (EDUCATION REM'!J338</f>
        <v>0.05221693175</v>
      </c>
      <c r="R338" s="32">
        <f t="shared" si="4"/>
        <v>-0.8979633594</v>
      </c>
    </row>
    <row r="339">
      <c r="A339" s="27" t="str">
        <f>'regathered clean (EDUCATION REM'!A339</f>
        <v>NY</v>
      </c>
      <c r="B339" s="27" t="str">
        <f>'regathered clean (EDUCATION REM'!B339</f>
        <v>Scarsdale</v>
      </c>
      <c r="C339" s="28">
        <f>'regathered clean (EDUCATION REM'!E339-'regathered clean (EDUCATION REM'!C339</f>
        <v>77867</v>
      </c>
      <c r="D339" s="29">
        <f>('regathered clean (EDUCATION REM'!E339-'regathered clean (EDUCATION REM'!C339)/'regathered clean (EDUCATION REM'!C339</f>
        <v>0.01101333985</v>
      </c>
      <c r="E339" s="29">
        <f>('regathered clean (EDUCATION REM'!F339-'regathered clean (EDUCATION REM'!D339)/'regathered clean (EDUCATION REM'!D339</f>
        <v>0.00251461889</v>
      </c>
      <c r="F339" s="30">
        <f t="shared" si="1"/>
        <v>4.379725251</v>
      </c>
      <c r="G339" s="33">
        <f>'regathered clean (EDUCATION REM'!G339-'regathered clean (EDUCATION REM'!E339</f>
        <v>44211</v>
      </c>
      <c r="H339" s="34">
        <f>('regathered clean (EDUCATION REM'!G339-'regathered clean (EDUCATION REM'!E339)/'regathered clean (EDUCATION REM'!E339</f>
        <v>0.006184990692</v>
      </c>
      <c r="I339" s="34">
        <f>('regathered clean (EDUCATION REM'!H339-'regathered clean (EDUCATION REM'!F339)/'regathered clean (EDUCATION REM'!F339</f>
        <v>0.02564283446</v>
      </c>
      <c r="J339" s="35">
        <f t="shared" si="2"/>
        <v>0.241197622</v>
      </c>
      <c r="K339" s="36">
        <f>'regathered clean (EDUCATION REM'!I339-'regathered clean (EDUCATION REM'!G339</f>
        <v>360621</v>
      </c>
      <c r="L339" s="37">
        <f>('regathered clean (EDUCATION REM'!I339-'regathered clean (EDUCATION REM'!G339)/'regathered clean (EDUCATION REM'!G339</f>
        <v>0.05013971844</v>
      </c>
      <c r="M339" s="37">
        <f>('regathered clean (EDUCATION REM'!J339-'regathered clean (EDUCATION REM'!H339)/'regathered clean (EDUCATION REM'!H339</f>
        <v>0.02089772713</v>
      </c>
      <c r="N339" s="38">
        <f t="shared" si="3"/>
        <v>2.399290512</v>
      </c>
      <c r="O339" s="39">
        <f>'regathered clean (EDUCATION REM'!K339-'regathered clean (EDUCATION REM'!I339</f>
        <v>-105199</v>
      </c>
      <c r="P339" s="40">
        <f>('regathered clean (EDUCATION REM'!K339-'regathered clean (EDUCATION REM'!I339)/'regathered clean (EDUCATION REM'!I339</f>
        <v>-0.01392821315</v>
      </c>
      <c r="Q339" s="40">
        <f>('regathered clean (EDUCATION REM'!L339-'regathered clean (EDUCATION REM'!J339)/'regathered clean (EDUCATION REM'!J339</f>
        <v>0.01481979935</v>
      </c>
      <c r="R339" s="41">
        <f t="shared" si="4"/>
        <v>-0.9398381733</v>
      </c>
    </row>
    <row r="340">
      <c r="A340" s="27" t="str">
        <f>'regathered clean (EDUCATION REM'!A340</f>
        <v>ny</v>
      </c>
      <c r="B340" s="27" t="str">
        <f>'regathered clean (EDUCATION REM'!B340</f>
        <v>Schenectady</v>
      </c>
      <c r="C340" s="28">
        <f>'regathered clean (EDUCATION REM'!E340-'regathered clean (EDUCATION REM'!C340</f>
        <v>-4901</v>
      </c>
      <c r="D340" s="29">
        <f>('regathered clean (EDUCATION REM'!E340-'regathered clean (EDUCATION REM'!C340)/'regathered clean (EDUCATION REM'!C340</f>
        <v>-0.0002483357175</v>
      </c>
      <c r="E340" s="29">
        <f>('regathered clean (EDUCATION REM'!F340-'regathered clean (EDUCATION REM'!D340)/'regathered clean (EDUCATION REM'!D340</f>
        <v>0.01466935977</v>
      </c>
      <c r="F340" s="30">
        <f t="shared" si="1"/>
        <v>-0.01692887224</v>
      </c>
      <c r="G340" s="31">
        <f>'regathered clean (EDUCATION REM'!G340-'regathered clean (EDUCATION REM'!E340</f>
        <v>185747</v>
      </c>
      <c r="H340" s="9">
        <f>('regathered clean (EDUCATION REM'!G340-'regathered clean (EDUCATION REM'!E340)/'regathered clean (EDUCATION REM'!E340</f>
        <v>0.009414215974</v>
      </c>
      <c r="I340" s="9">
        <f>('regathered clean (EDUCATION REM'!H340-'regathered clean (EDUCATION REM'!F340)/'regathered clean (EDUCATION REM'!F340</f>
        <v>0.03140867817</v>
      </c>
      <c r="J340" s="32">
        <f t="shared" si="2"/>
        <v>0.2997329567</v>
      </c>
      <c r="K340" s="31">
        <f>'regathered clean (EDUCATION REM'!I340-'regathered clean (EDUCATION REM'!G340</f>
        <v>183164</v>
      </c>
      <c r="L340" s="9">
        <f>('regathered clean (EDUCATION REM'!I340-'regathered clean (EDUCATION REM'!G340)/'regathered clean (EDUCATION REM'!G340</f>
        <v>0.009196721849</v>
      </c>
      <c r="M340" s="9">
        <f>('regathered clean (EDUCATION REM'!J340-'regathered clean (EDUCATION REM'!H340)/'regathered clean (EDUCATION REM'!H340</f>
        <v>-0.0102788711</v>
      </c>
      <c r="N340" s="32">
        <f t="shared" si="3"/>
        <v>-0.8947210015</v>
      </c>
      <c r="O340" s="31">
        <f>'regathered clean (EDUCATION REM'!K340-'regathered clean (EDUCATION REM'!I340</f>
        <v>2724383</v>
      </c>
      <c r="P340" s="9">
        <f>('regathered clean (EDUCATION REM'!K340-'regathered clean (EDUCATION REM'!I340)/'regathered clean (EDUCATION REM'!I340</f>
        <v>0.1355455496</v>
      </c>
      <c r="Q340" s="9">
        <f>('regathered clean (EDUCATION REM'!L340-'regathered clean (EDUCATION REM'!J340)/'regathered clean (EDUCATION REM'!J340</f>
        <v>0.1021916362</v>
      </c>
      <c r="R340" s="32">
        <f t="shared" si="4"/>
        <v>1.326385942</v>
      </c>
    </row>
    <row r="341">
      <c r="A341" s="27" t="str">
        <f>'regathered clean (EDUCATION REM'!A341</f>
        <v>ny</v>
      </c>
      <c r="B341" s="27" t="str">
        <f>'regathered clean (EDUCATION REM'!B341</f>
        <v>syracuse</v>
      </c>
      <c r="C341" s="28">
        <f>'regathered clean (EDUCATION REM'!E341-'regathered clean (EDUCATION REM'!C341</f>
        <v>638064</v>
      </c>
      <c r="D341" s="29">
        <f>('regathered clean (EDUCATION REM'!E341-'regathered clean (EDUCATION REM'!C341)/'regathered clean (EDUCATION REM'!C341</f>
        <v>0.01346111389</v>
      </c>
      <c r="E341" s="29">
        <f>('regathered clean (EDUCATION REM'!F341-'regathered clean (EDUCATION REM'!D341)/'regathered clean (EDUCATION REM'!D341</f>
        <v>0.004164786585</v>
      </c>
      <c r="F341" s="30">
        <f t="shared" si="1"/>
        <v>3.232125732</v>
      </c>
      <c r="G341" s="33">
        <f>'regathered clean (EDUCATION REM'!G341-'regathered clean (EDUCATION REM'!E341</f>
        <v>922142</v>
      </c>
      <c r="H341" s="34">
        <f>('regathered clean (EDUCATION REM'!G341-'regathered clean (EDUCATION REM'!E341)/'regathered clean (EDUCATION REM'!E341</f>
        <v>0.0191958554</v>
      </c>
      <c r="I341" s="34">
        <f>('regathered clean (EDUCATION REM'!H341-'regathered clean (EDUCATION REM'!F341)/'regathered clean (EDUCATION REM'!F341</f>
        <v>0.02763530322</v>
      </c>
      <c r="J341" s="35">
        <f t="shared" si="2"/>
        <v>0.6946135256</v>
      </c>
      <c r="K341" s="36">
        <f>'regathered clean (EDUCATION REM'!I341-'regathered clean (EDUCATION REM'!G341</f>
        <v>-1043848</v>
      </c>
      <c r="L341" s="37">
        <f>('regathered clean (EDUCATION REM'!I341-'regathered clean (EDUCATION REM'!G341)/'regathered clean (EDUCATION REM'!G341</f>
        <v>-0.02132010216</v>
      </c>
      <c r="M341" s="37">
        <f>('regathered clean (EDUCATION REM'!J341-'regathered clean (EDUCATION REM'!H341)/'regathered clean (EDUCATION REM'!H341</f>
        <v>0.01998751071</v>
      </c>
      <c r="N341" s="38">
        <f t="shared" si="3"/>
        <v>-1.066671206</v>
      </c>
      <c r="O341" s="39">
        <f>'regathered clean (EDUCATION REM'!K341-'regathered clean (EDUCATION REM'!I341</f>
        <v>0</v>
      </c>
      <c r="P341" s="40">
        <f>('regathered clean (EDUCATION REM'!K341-'regathered clean (EDUCATION REM'!I341)/'regathered clean (EDUCATION REM'!I341</f>
        <v>0</v>
      </c>
      <c r="Q341" s="40">
        <f>('regathered clean (EDUCATION REM'!L341-'regathered clean (EDUCATION REM'!J341)/'regathered clean (EDUCATION REM'!J341</f>
        <v>0.03495590218</v>
      </c>
      <c r="R341" s="41">
        <f t="shared" si="4"/>
        <v>0</v>
      </c>
    </row>
    <row r="342">
      <c r="A342" s="27" t="str">
        <f>'regathered clean (EDUCATION REM'!A342</f>
        <v>ny</v>
      </c>
      <c r="B342" s="27" t="str">
        <f>'regathered clean (EDUCATION REM'!B342</f>
        <v>troy</v>
      </c>
      <c r="C342" s="28">
        <f>'regathered clean (EDUCATION REM'!E342-'regathered clean (EDUCATION REM'!C342</f>
        <v>1061569</v>
      </c>
      <c r="D342" s="29">
        <f>('regathered clean (EDUCATION REM'!E342-'regathered clean (EDUCATION REM'!C342)/'regathered clean (EDUCATION REM'!C342</f>
        <v>0.05556680952</v>
      </c>
      <c r="E342" s="29">
        <f>('regathered clean (EDUCATION REM'!F342-'regathered clean (EDUCATION REM'!D342)/'regathered clean (EDUCATION REM'!D342</f>
        <v>-0.001472741432</v>
      </c>
      <c r="F342" s="30">
        <f t="shared" si="1"/>
        <v>-37.73018693</v>
      </c>
      <c r="G342" s="31">
        <f>'regathered clean (EDUCATION REM'!G342-'regathered clean (EDUCATION REM'!E342</f>
        <v>562615</v>
      </c>
      <c r="H342" s="9">
        <f>('regathered clean (EDUCATION REM'!G342-'regathered clean (EDUCATION REM'!E342)/'regathered clean (EDUCATION REM'!E342</f>
        <v>0.02789926838</v>
      </c>
      <c r="I342" s="9">
        <f>('regathered clean (EDUCATION REM'!H342-'regathered clean (EDUCATION REM'!F342)/'regathered clean (EDUCATION REM'!F342</f>
        <v>0.01631975185</v>
      </c>
      <c r="J342" s="32">
        <f t="shared" si="2"/>
        <v>1.709539988</v>
      </c>
      <c r="K342" s="31">
        <f>'regathered clean (EDUCATION REM'!I342-'regathered clean (EDUCATION REM'!G342</f>
        <v>712235</v>
      </c>
      <c r="L342" s="9">
        <f>('regathered clean (EDUCATION REM'!I342-'regathered clean (EDUCATION REM'!G342)/'regathered clean (EDUCATION REM'!G342</f>
        <v>0.0343600876</v>
      </c>
      <c r="M342" s="9">
        <f>('regathered clean (EDUCATION REM'!J342-'regathered clean (EDUCATION REM'!H342)/'regathered clean (EDUCATION REM'!H342</f>
        <v>0.0144946512</v>
      </c>
      <c r="N342" s="32">
        <f t="shared" si="3"/>
        <v>2.370535664</v>
      </c>
      <c r="O342" s="31">
        <f>'regathered clean (EDUCATION REM'!K342-'regathered clean (EDUCATION REM'!I342</f>
        <v>1453007</v>
      </c>
      <c r="P342" s="9">
        <f>('regathered clean (EDUCATION REM'!K342-'regathered clean (EDUCATION REM'!I342)/'regathered clean (EDUCATION REM'!I342</f>
        <v>0.06776834866</v>
      </c>
      <c r="Q342" s="9">
        <f>('regathered clean (EDUCATION REM'!L342-'regathered clean (EDUCATION REM'!J342)/'regathered clean (EDUCATION REM'!J342</f>
        <v>0.03854205479</v>
      </c>
      <c r="R342" s="32">
        <f t="shared" si="4"/>
        <v>1.758296205</v>
      </c>
    </row>
    <row r="343">
      <c r="A343" s="27" t="str">
        <f>'regathered clean (EDUCATION REM'!A343</f>
        <v>NY</v>
      </c>
      <c r="B343" s="27" t="str">
        <f>'regathered clean (EDUCATION REM'!B343</f>
        <v>White Plains</v>
      </c>
      <c r="C343" s="28">
        <f>'regathered clean (EDUCATION REM'!E343-'regathered clean (EDUCATION REM'!C343</f>
        <v>729555</v>
      </c>
      <c r="D343" s="29">
        <f>('regathered clean (EDUCATION REM'!E343-'regathered clean (EDUCATION REM'!C343)/'regathered clean (EDUCATION REM'!C343</f>
        <v>0.01948624508</v>
      </c>
      <c r="E343" s="29">
        <f>('regathered clean (EDUCATION REM'!F343-'regathered clean (EDUCATION REM'!D343)/'regathered clean (EDUCATION REM'!D343</f>
        <v>0.02295126385</v>
      </c>
      <c r="F343" s="30">
        <f t="shared" si="1"/>
        <v>0.849027104</v>
      </c>
      <c r="G343" s="33">
        <f>'regathered clean (EDUCATION REM'!G343-'regathered clean (EDUCATION REM'!E343</f>
        <v>495776</v>
      </c>
      <c r="H343" s="34">
        <f>('regathered clean (EDUCATION REM'!G343-'regathered clean (EDUCATION REM'!E343)/'regathered clean (EDUCATION REM'!E343</f>
        <v>0.01298895615</v>
      </c>
      <c r="I343" s="34">
        <f>('regathered clean (EDUCATION REM'!H343-'regathered clean (EDUCATION REM'!F343)/'regathered clean (EDUCATION REM'!F343</f>
        <v>0.02734273649</v>
      </c>
      <c r="J343" s="35">
        <f t="shared" si="2"/>
        <v>0.47504229</v>
      </c>
      <c r="K343" s="36">
        <f>'regathered clean (EDUCATION REM'!I343-'regathered clean (EDUCATION REM'!G343</f>
        <v>1442204</v>
      </c>
      <c r="L343" s="37">
        <f>('regathered clean (EDUCATION REM'!I343-'regathered clean (EDUCATION REM'!G343)/'regathered clean (EDUCATION REM'!G343</f>
        <v>0.03730016361</v>
      </c>
      <c r="M343" s="37">
        <f>('regathered clean (EDUCATION REM'!J343-'regathered clean (EDUCATION REM'!H343)/'regathered clean (EDUCATION REM'!H343</f>
        <v>0.0142420069</v>
      </c>
      <c r="N343" s="38">
        <f t="shared" si="3"/>
        <v>2.619024402</v>
      </c>
      <c r="O343" s="39">
        <f>'regathered clean (EDUCATION REM'!K343-'regathered clean (EDUCATION REM'!I343</f>
        <v>1344453</v>
      </c>
      <c r="P343" s="40">
        <f>('regathered clean (EDUCATION REM'!K343-'regathered clean (EDUCATION REM'!I343)/'regathered clean (EDUCATION REM'!I343</f>
        <v>0.03352163702</v>
      </c>
      <c r="Q343" s="40">
        <f>('regathered clean (EDUCATION REM'!L343-'regathered clean (EDUCATION REM'!J343)/'regathered clean (EDUCATION REM'!J343</f>
        <v>0.01774906736</v>
      </c>
      <c r="R343" s="41">
        <f t="shared" si="4"/>
        <v>1.888642166</v>
      </c>
    </row>
    <row r="344">
      <c r="A344" s="27" t="str">
        <f>'regathered clean (EDUCATION REM'!A344</f>
        <v>NY</v>
      </c>
      <c r="B344" s="27" t="str">
        <f>'regathered clean (EDUCATION REM'!B344</f>
        <v>Yonkers</v>
      </c>
      <c r="C344" s="28">
        <f>'regathered clean (EDUCATION REM'!E344-'regathered clean (EDUCATION REM'!C344</f>
        <v>5877684</v>
      </c>
      <c r="D344" s="29">
        <f>('regathered clean (EDUCATION REM'!E344-'regathered clean (EDUCATION REM'!C344)/'regathered clean (EDUCATION REM'!C344</f>
        <v>0.05912031008</v>
      </c>
      <c r="E344" s="29">
        <f>('regathered clean (EDUCATION REM'!F344-'regathered clean (EDUCATION REM'!D344)/'regathered clean (EDUCATION REM'!D344</f>
        <v>0.02310391638</v>
      </c>
      <c r="F344" s="30">
        <f t="shared" si="1"/>
        <v>2.558886948</v>
      </c>
      <c r="G344" s="31">
        <f>'regathered clean (EDUCATION REM'!G344-'regathered clean (EDUCATION REM'!E344</f>
        <v>2195278</v>
      </c>
      <c r="H344" s="9">
        <f>('regathered clean (EDUCATION REM'!G344-'regathered clean (EDUCATION REM'!E344)/'regathered clean (EDUCATION REM'!E344</f>
        <v>0.02084849446</v>
      </c>
      <c r="I344" s="9">
        <f>('regathered clean (EDUCATION REM'!H344-'regathered clean (EDUCATION REM'!F344)/'regathered clean (EDUCATION REM'!F344</f>
        <v>0.03929653705</v>
      </c>
      <c r="J344" s="32">
        <f t="shared" si="2"/>
        <v>0.5305427914</v>
      </c>
      <c r="K344" s="31">
        <f>'regathered clean (EDUCATION REM'!I344-'regathered clean (EDUCATION REM'!G344</f>
        <v>326968</v>
      </c>
      <c r="L344" s="9">
        <f>('regathered clean (EDUCATION REM'!I344-'regathered clean (EDUCATION REM'!G344)/'regathered clean (EDUCATION REM'!G344</f>
        <v>0.003041789326</v>
      </c>
      <c r="M344" s="9">
        <f>('regathered clean (EDUCATION REM'!J344-'regathered clean (EDUCATION REM'!H344)/'regathered clean (EDUCATION REM'!H344</f>
        <v>-0.004947442763</v>
      </c>
      <c r="N344" s="32">
        <f t="shared" si="3"/>
        <v>-0.6148205188</v>
      </c>
      <c r="O344" s="31">
        <f>'regathered clean (EDUCATION REM'!K344-'regathered clean (EDUCATION REM'!I344</f>
        <v>2320144</v>
      </c>
      <c r="P344" s="9">
        <f>('regathered clean (EDUCATION REM'!K344-'regathered clean (EDUCATION REM'!I344)/'regathered clean (EDUCATION REM'!I344</f>
        <v>0.02151888645</v>
      </c>
      <c r="Q344" s="9">
        <f>('regathered clean (EDUCATION REM'!L344-'regathered clean (EDUCATION REM'!J344)/'regathered clean (EDUCATION REM'!J344</f>
        <v>0.01923070828</v>
      </c>
      <c r="R344" s="32">
        <f t="shared" si="4"/>
        <v>1.118985642</v>
      </c>
    </row>
    <row r="345">
      <c r="A345" s="27" t="str">
        <f>'regathered clean (EDUCATION REM'!A345</f>
        <v>OH</v>
      </c>
      <c r="B345" s="27" t="str">
        <f>'regathered clean (EDUCATION REM'!B345</f>
        <v>Cincinnati</v>
      </c>
      <c r="C345" s="28">
        <f>'regathered clean (EDUCATION REM'!E345-'regathered clean (EDUCATION REM'!C345</f>
        <v>-3126530</v>
      </c>
      <c r="D345" s="29">
        <f>('regathered clean (EDUCATION REM'!E345-'regathered clean (EDUCATION REM'!C345)/'regathered clean (EDUCATION REM'!C345</f>
        <v>-0.02088137038</v>
      </c>
      <c r="E345" s="29">
        <f>('regathered clean (EDUCATION REM'!F345-'regathered clean (EDUCATION REM'!D345)/'regathered clean (EDUCATION REM'!D345</f>
        <v>0.06675083214</v>
      </c>
      <c r="F345" s="30">
        <f t="shared" si="1"/>
        <v>-0.3128256189</v>
      </c>
      <c r="G345" s="33">
        <f>'regathered clean (EDUCATION REM'!G345-'regathered clean (EDUCATION REM'!E345</f>
        <v>5133530</v>
      </c>
      <c r="H345" s="34">
        <f>('regathered clean (EDUCATION REM'!G345-'regathered clean (EDUCATION REM'!E345)/'regathered clean (EDUCATION REM'!E345</f>
        <v>0.03501685895</v>
      </c>
      <c r="I345" s="34">
        <f>('regathered clean (EDUCATION REM'!H345-'regathered clean (EDUCATION REM'!F345)/'regathered clean (EDUCATION REM'!F345</f>
        <v>-0.0518544446</v>
      </c>
      <c r="J345" s="35">
        <f t="shared" si="2"/>
        <v>-0.6752913702</v>
      </c>
      <c r="K345" s="36">
        <f>'regathered clean (EDUCATION REM'!I345-'regathered clean (EDUCATION REM'!G345</f>
        <v>-207570</v>
      </c>
      <c r="L345" s="37">
        <f>('regathered clean (EDUCATION REM'!I345-'regathered clean (EDUCATION REM'!G345)/'regathered clean (EDUCATION REM'!G345</f>
        <v>-0.001367975262</v>
      </c>
      <c r="M345" s="37">
        <f>('regathered clean (EDUCATION REM'!J345-'regathered clean (EDUCATION REM'!H345)/'regathered clean (EDUCATION REM'!H345</f>
        <v>-0.01820700628</v>
      </c>
      <c r="N345" s="38">
        <f t="shared" si="3"/>
        <v>0.0751345521</v>
      </c>
      <c r="O345" s="39">
        <f>'regathered clean (EDUCATION REM'!K345-'regathered clean (EDUCATION REM'!I345</f>
        <v>14225760</v>
      </c>
      <c r="P345" s="40">
        <f>('regathered clean (EDUCATION REM'!K345-'regathered clean (EDUCATION REM'!I345)/'regathered clean (EDUCATION REM'!I345</f>
        <v>0.09388228404</v>
      </c>
      <c r="Q345" s="40">
        <f>('regathered clean (EDUCATION REM'!L345-'regathered clean (EDUCATION REM'!J345)/'regathered clean (EDUCATION REM'!J345</f>
        <v>0.1295745882</v>
      </c>
      <c r="R345" s="41">
        <f t="shared" si="4"/>
        <v>0.7245424072</v>
      </c>
    </row>
    <row r="346">
      <c r="A346" s="27" t="str">
        <f>'regathered clean (EDUCATION REM'!A346</f>
        <v>oh</v>
      </c>
      <c r="B346" s="27" t="str">
        <f>'regathered clean (EDUCATION REM'!B346</f>
        <v>cleveland</v>
      </c>
      <c r="C346" s="28">
        <f>'regathered clean (EDUCATION REM'!E346-'regathered clean (EDUCATION REM'!C346</f>
        <v>6306221</v>
      </c>
      <c r="D346" s="29">
        <f>('regathered clean (EDUCATION REM'!E346-'regathered clean (EDUCATION REM'!C346)/'regathered clean (EDUCATION REM'!C346</f>
        <v>0.03132320895</v>
      </c>
      <c r="E346" s="29">
        <f>('regathered clean (EDUCATION REM'!F346-'regathered clean (EDUCATION REM'!D346)/'regathered clean (EDUCATION REM'!D346</f>
        <v>0.04288430185</v>
      </c>
      <c r="F346" s="30">
        <f t="shared" si="1"/>
        <v>0.7304120061</v>
      </c>
      <c r="G346" s="31">
        <f>'regathered clean (EDUCATION REM'!G346-'regathered clean (EDUCATION REM'!E346</f>
        <v>10736729</v>
      </c>
      <c r="H346" s="9">
        <f>('regathered clean (EDUCATION REM'!G346-'regathered clean (EDUCATION REM'!E346)/'regathered clean (EDUCATION REM'!E346</f>
        <v>0.05170996708</v>
      </c>
      <c r="I346" s="9">
        <f>('regathered clean (EDUCATION REM'!H346-'regathered clean (EDUCATION REM'!F346)/'regathered clean (EDUCATION REM'!F346</f>
        <v>0.03675661708</v>
      </c>
      <c r="J346" s="32">
        <f t="shared" si="2"/>
        <v>1.406820627</v>
      </c>
      <c r="K346" s="31">
        <f>'regathered clean (EDUCATION REM'!I346-'regathered clean (EDUCATION REM'!G346</f>
        <v>-167214</v>
      </c>
      <c r="L346" s="9">
        <f>('regathered clean (EDUCATION REM'!I346-'regathered clean (EDUCATION REM'!G346)/'regathered clean (EDUCATION REM'!G346</f>
        <v>-0.0007657357368</v>
      </c>
      <c r="M346" s="9">
        <f>('regathered clean (EDUCATION REM'!J346-'regathered clean (EDUCATION REM'!H346)/'regathered clean (EDUCATION REM'!H346</f>
        <v>-0.01490154292</v>
      </c>
      <c r="N346" s="32">
        <f t="shared" si="3"/>
        <v>0.05138633906</v>
      </c>
      <c r="O346" s="31">
        <f>'regathered clean (EDUCATION REM'!K346-'regathered clean (EDUCATION REM'!I346</f>
        <v>-218203161</v>
      </c>
      <c r="P346" s="9">
        <f>('regathered clean (EDUCATION REM'!K346-'regathered clean (EDUCATION REM'!I346)/'regathered clean (EDUCATION REM'!I346</f>
        <v>-1</v>
      </c>
      <c r="Q346" s="9">
        <f>('regathered clean (EDUCATION REM'!L346-'regathered clean (EDUCATION REM'!J346)/'regathered clean (EDUCATION REM'!J346</f>
        <v>-1</v>
      </c>
      <c r="R346" s="32">
        <f t="shared" si="4"/>
        <v>1</v>
      </c>
    </row>
    <row r="347">
      <c r="A347" s="27" t="str">
        <f>'regathered clean (EDUCATION REM'!A347</f>
        <v>oh</v>
      </c>
      <c r="B347" s="27" t="str">
        <f>'regathered clean (EDUCATION REM'!B347</f>
        <v>dayton</v>
      </c>
      <c r="C347" s="28">
        <f>'regathered clean (EDUCATION REM'!E347-'regathered clean (EDUCATION REM'!C347</f>
        <v>573279</v>
      </c>
      <c r="D347" s="29">
        <f>('regathered clean (EDUCATION REM'!E347-'regathered clean (EDUCATION REM'!C347)/'regathered clean (EDUCATION REM'!C347</f>
        <v>0.0226132244</v>
      </c>
      <c r="E347" s="29">
        <f>('regathered clean (EDUCATION REM'!F347-'regathered clean (EDUCATION REM'!D347)/'regathered clean (EDUCATION REM'!D347</f>
        <v>0.02549124197</v>
      </c>
      <c r="F347" s="30">
        <f t="shared" si="1"/>
        <v>0.8870977892</v>
      </c>
      <c r="G347" s="33">
        <f>'regathered clean (EDUCATION REM'!G347-'regathered clean (EDUCATION REM'!E347</f>
        <v>793911</v>
      </c>
      <c r="H347" s="34">
        <f>('regathered clean (EDUCATION REM'!G347-'regathered clean (EDUCATION REM'!E347)/'regathered clean (EDUCATION REM'!E347</f>
        <v>0.03062364444</v>
      </c>
      <c r="I347" s="34">
        <f>('regathered clean (EDUCATION REM'!H347-'regathered clean (EDUCATION REM'!F347)/'regathered clean (EDUCATION REM'!F347</f>
        <v>0.002960915555</v>
      </c>
      <c r="J347" s="35">
        <f t="shared" si="2"/>
        <v>10.34262676</v>
      </c>
      <c r="K347" s="36">
        <f>'regathered clean (EDUCATION REM'!I347-'regathered clean (EDUCATION REM'!G347</f>
        <v>429824</v>
      </c>
      <c r="L347" s="37">
        <f>('regathered clean (EDUCATION REM'!I347-'regathered clean (EDUCATION REM'!G347)/'regathered clean (EDUCATION REM'!G347</f>
        <v>0.01608702046</v>
      </c>
      <c r="M347" s="37">
        <f>('regathered clean (EDUCATION REM'!J347-'regathered clean (EDUCATION REM'!H347)/'regathered clean (EDUCATION REM'!H347</f>
        <v>0.006972229876</v>
      </c>
      <c r="N347" s="38">
        <f t="shared" si="3"/>
        <v>2.307299206</v>
      </c>
      <c r="O347" s="39">
        <f>'regathered clean (EDUCATION REM'!K347-'regathered clean (EDUCATION REM'!I347</f>
        <v>-27148507</v>
      </c>
      <c r="P347" s="40">
        <f>('regathered clean (EDUCATION REM'!K347-'regathered clean (EDUCATION REM'!I347)/'regathered clean (EDUCATION REM'!I347</f>
        <v>-1</v>
      </c>
      <c r="Q347" s="40">
        <f>('regathered clean (EDUCATION REM'!L347-'regathered clean (EDUCATION REM'!J347)/'regathered clean (EDUCATION REM'!J347</f>
        <v>-1</v>
      </c>
      <c r="R347" s="41">
        <f t="shared" si="4"/>
        <v>1</v>
      </c>
    </row>
    <row r="348">
      <c r="A348" s="27" t="str">
        <f>'regathered clean (EDUCATION REM'!A348</f>
        <v>OH</v>
      </c>
      <c r="B348" s="27" t="str">
        <f>'regathered clean (EDUCATION REM'!B348</f>
        <v>Delaware</v>
      </c>
      <c r="C348" s="28">
        <f>'regathered clean (EDUCATION REM'!E348-'regathered clean (EDUCATION REM'!C348</f>
        <v>361294</v>
      </c>
      <c r="D348" s="29">
        <f>('regathered clean (EDUCATION REM'!E348-'regathered clean (EDUCATION REM'!C348)/'regathered clean (EDUCATION REM'!C348</f>
        <v>0.04131877824</v>
      </c>
      <c r="E348" s="29">
        <f>('regathered clean (EDUCATION REM'!F348-'regathered clean (EDUCATION REM'!D348)/'regathered clean (EDUCATION REM'!D348</f>
        <v>0.08477694755</v>
      </c>
      <c r="F348" s="30">
        <f t="shared" si="1"/>
        <v>0.4873822358</v>
      </c>
      <c r="G348" s="31">
        <f>'regathered clean (EDUCATION REM'!G348-'regathered clean (EDUCATION REM'!E348</f>
        <v>572185</v>
      </c>
      <c r="H348" s="9">
        <f>('regathered clean (EDUCATION REM'!G348-'regathered clean (EDUCATION REM'!E348)/'regathered clean (EDUCATION REM'!E348</f>
        <v>0.06284047951</v>
      </c>
      <c r="I348" s="9">
        <f>('regathered clean (EDUCATION REM'!H348-'regathered clean (EDUCATION REM'!F348)/'regathered clean (EDUCATION REM'!F348</f>
        <v>0.07698153928</v>
      </c>
      <c r="J348" s="32">
        <f t="shared" si="2"/>
        <v>0.8163058326</v>
      </c>
      <c r="K348" s="31">
        <f>'regathered clean (EDUCATION REM'!I348-'regathered clean (EDUCATION REM'!G348</f>
        <v>450923</v>
      </c>
      <c r="L348" s="9">
        <f>('regathered clean (EDUCATION REM'!I348-'regathered clean (EDUCATION REM'!G348)/'regathered clean (EDUCATION REM'!G348</f>
        <v>0.04659478616</v>
      </c>
      <c r="M348" s="9">
        <f>('regathered clean (EDUCATION REM'!J348-'regathered clean (EDUCATION REM'!H348)/'regathered clean (EDUCATION REM'!H348</f>
        <v>0.06060540577</v>
      </c>
      <c r="N348" s="32">
        <f t="shared" si="3"/>
        <v>0.7688222786</v>
      </c>
      <c r="O348" s="31">
        <f>'regathered clean (EDUCATION REM'!K348-'regathered clean (EDUCATION REM'!I348</f>
        <v>954404</v>
      </c>
      <c r="P348" s="9">
        <f>('regathered clean (EDUCATION REM'!K348-'regathered clean (EDUCATION REM'!I348)/'regathered clean (EDUCATION REM'!I348</f>
        <v>0.0942298759</v>
      </c>
      <c r="Q348" s="9">
        <f>('regathered clean (EDUCATION REM'!L348-'regathered clean (EDUCATION REM'!J348)/'regathered clean (EDUCATION REM'!J348</f>
        <v>0.06745249068</v>
      </c>
      <c r="R348" s="32">
        <f t="shared" si="4"/>
        <v>1.396981415</v>
      </c>
    </row>
    <row r="349">
      <c r="A349" s="27" t="str">
        <f>'regathered clean (EDUCATION REM'!A349</f>
        <v>OH</v>
      </c>
      <c r="B349" s="27" t="str">
        <f>'regathered clean (EDUCATION REM'!B349</f>
        <v>Sandusky</v>
      </c>
      <c r="C349" s="28">
        <f>'regathered clean (EDUCATION REM'!E349-'regathered clean (EDUCATION REM'!C349</f>
        <v>-437210</v>
      </c>
      <c r="D349" s="29">
        <f>('regathered clean (EDUCATION REM'!E349-'regathered clean (EDUCATION REM'!C349)/'regathered clean (EDUCATION REM'!C349</f>
        <v>-0.09260396739</v>
      </c>
      <c r="E349" s="29">
        <f>('regathered clean (EDUCATION REM'!F349-'regathered clean (EDUCATION REM'!D349)/'regathered clean (EDUCATION REM'!D349</f>
        <v>-0.0130771461</v>
      </c>
      <c r="F349" s="30">
        <f t="shared" si="1"/>
        <v>7.081359086</v>
      </c>
      <c r="G349" s="33">
        <f>'regathered clean (EDUCATION REM'!G349-'regathered clean (EDUCATION REM'!E349</f>
        <v>-33728.47</v>
      </c>
      <c r="H349" s="34">
        <f>('regathered clean (EDUCATION REM'!G349-'regathered clean (EDUCATION REM'!E349)/'regathered clean (EDUCATION REM'!E349</f>
        <v>-0.007872982238</v>
      </c>
      <c r="I349" s="34">
        <f>('regathered clean (EDUCATION REM'!H349-'regathered clean (EDUCATION REM'!F349)/'regathered clean (EDUCATION REM'!F349</f>
        <v>-0.07056647501</v>
      </c>
      <c r="J349" s="35">
        <f t="shared" si="2"/>
        <v>0.1115683083</v>
      </c>
      <c r="K349" s="36">
        <f>'regathered clean (EDUCATION REM'!I349-'regathered clean (EDUCATION REM'!G349</f>
        <v>279396.23</v>
      </c>
      <c r="L349" s="37">
        <f>('regathered clean (EDUCATION REM'!I349-'regathered clean (EDUCATION REM'!G349)/'regathered clean (EDUCATION REM'!G349</f>
        <v>0.06573488322</v>
      </c>
      <c r="M349" s="37">
        <f>('regathered clean (EDUCATION REM'!J349-'regathered clean (EDUCATION REM'!H349)/'regathered clean (EDUCATION REM'!H349</f>
        <v>-0.03115244532</v>
      </c>
      <c r="N349" s="38">
        <f t="shared" si="3"/>
        <v>-2.110103478</v>
      </c>
      <c r="O349" s="39">
        <f>'regathered clean (EDUCATION REM'!K349-'regathered clean (EDUCATION REM'!I349</f>
        <v>34804.24</v>
      </c>
      <c r="P349" s="40">
        <f>('regathered clean (EDUCATION REM'!K349-'regathered clean (EDUCATION REM'!I349)/'regathered clean (EDUCATION REM'!I349</f>
        <v>0.007683486413</v>
      </c>
      <c r="Q349" s="40">
        <f>('regathered clean (EDUCATION REM'!L349-'regathered clean (EDUCATION REM'!J349)/'regathered clean (EDUCATION REM'!J349</f>
        <v>0.07312753656</v>
      </c>
      <c r="R349" s="41">
        <f t="shared" si="4"/>
        <v>0.1050696738</v>
      </c>
    </row>
    <row r="350">
      <c r="A350" s="27" t="str">
        <f>'regathered clean (EDUCATION REM'!A350</f>
        <v>oh</v>
      </c>
      <c r="B350" s="27" t="str">
        <f>'regathered clean (EDUCATION REM'!B350</f>
        <v>toledo</v>
      </c>
      <c r="C350" s="28">
        <f>'regathered clean (EDUCATION REM'!E350-'regathered clean (EDUCATION REM'!C350</f>
        <v>4261705</v>
      </c>
      <c r="D350" s="29">
        <f>('regathered clean (EDUCATION REM'!E350-'regathered clean (EDUCATION REM'!C350)/'regathered clean (EDUCATION REM'!C350</f>
        <v>0.052892375</v>
      </c>
      <c r="E350" s="29">
        <f>('regathered clean (EDUCATION REM'!F350-'regathered clean (EDUCATION REM'!D350)/'regathered clean (EDUCATION REM'!D350</f>
        <v>0.05306878776</v>
      </c>
      <c r="F350" s="30">
        <f t="shared" si="1"/>
        <v>0.9966757717</v>
      </c>
      <c r="G350" s="31">
        <f>'regathered clean (EDUCATION REM'!G350-'regathered clean (EDUCATION REM'!E350</f>
        <v>2083364</v>
      </c>
      <c r="H350" s="9">
        <f>('regathered clean (EDUCATION REM'!G350-'regathered clean (EDUCATION REM'!E350)/'regathered clean (EDUCATION REM'!E350</f>
        <v>0.02455787922</v>
      </c>
      <c r="I350" s="9">
        <f>('regathered clean (EDUCATION REM'!H350-'regathered clean (EDUCATION REM'!F350)/'regathered clean (EDUCATION REM'!F350</f>
        <v>0.04630552444</v>
      </c>
      <c r="J350" s="32">
        <f t="shared" si="2"/>
        <v>0.5303444787</v>
      </c>
      <c r="K350" s="31">
        <f>'regathered clean (EDUCATION REM'!I350-'regathered clean (EDUCATION REM'!G350</f>
        <v>-2888208</v>
      </c>
      <c r="L350" s="9">
        <f>('regathered clean (EDUCATION REM'!I350-'regathered clean (EDUCATION REM'!G350)/'regathered clean (EDUCATION REM'!G350</f>
        <v>-0.03322903068</v>
      </c>
      <c r="M350" s="9">
        <f>('regathered clean (EDUCATION REM'!J350-'regathered clean (EDUCATION REM'!H350)/'regathered clean (EDUCATION REM'!H350</f>
        <v>0.006838373776</v>
      </c>
      <c r="N350" s="32">
        <f t="shared" si="3"/>
        <v>-4.859200706</v>
      </c>
      <c r="O350" s="31">
        <f>'regathered clean (EDUCATION REM'!K350-'regathered clean (EDUCATION REM'!I350</f>
        <v>-6246076</v>
      </c>
      <c r="P350" s="9">
        <f>('regathered clean (EDUCATION REM'!K350-'regathered clean (EDUCATION REM'!I350)/'regathered clean (EDUCATION REM'!I350</f>
        <v>-0.07433149535</v>
      </c>
      <c r="Q350" s="9">
        <f>('regathered clean (EDUCATION REM'!L350-'regathered clean (EDUCATION REM'!J350)/'regathered clean (EDUCATION REM'!J350</f>
        <v>-0.01420923714</v>
      </c>
      <c r="R350" s="32">
        <f t="shared" si="4"/>
        <v>5.231209431</v>
      </c>
    </row>
    <row r="351">
      <c r="A351" s="27" t="str">
        <f>'regathered clean (EDUCATION REM'!A351</f>
        <v>OK</v>
      </c>
      <c r="B351" s="27" t="str">
        <f>'regathered clean (EDUCATION REM'!B351</f>
        <v>Enid</v>
      </c>
      <c r="C351" s="28">
        <f>'regathered clean (EDUCATION REM'!E351-'regathered clean (EDUCATION REM'!C351</f>
        <v>190315</v>
      </c>
      <c r="D351" s="29">
        <f>('regathered clean (EDUCATION REM'!E351-'regathered clean (EDUCATION REM'!C351)/'regathered clean (EDUCATION REM'!C351</f>
        <v>0.01821338219</v>
      </c>
      <c r="E351" s="29">
        <f>('regathered clean (EDUCATION REM'!F351-'regathered clean (EDUCATION REM'!D351)/'regathered clean (EDUCATION REM'!D351</f>
        <v>0.04087798621</v>
      </c>
      <c r="F351" s="30">
        <f t="shared" si="1"/>
        <v>0.4455547809</v>
      </c>
      <c r="G351" s="33">
        <f>'regathered clean (EDUCATION REM'!G351-'regathered clean (EDUCATION REM'!E351</f>
        <v>850355</v>
      </c>
      <c r="H351" s="34">
        <f>('regathered clean (EDUCATION REM'!G351-'regathered clean (EDUCATION REM'!E351)/'regathered clean (EDUCATION REM'!E351</f>
        <v>0.07992433855</v>
      </c>
      <c r="I351" s="34">
        <f>('regathered clean (EDUCATION REM'!H351-'regathered clean (EDUCATION REM'!F351)/'regathered clean (EDUCATION REM'!F351</f>
        <v>0.04108702939</v>
      </c>
      <c r="J351" s="35">
        <f t="shared" si="2"/>
        <v>1.945245002</v>
      </c>
      <c r="K351" s="36">
        <f>'regathered clean (EDUCATION REM'!I351-'regathered clean (EDUCATION REM'!G351</f>
        <v>-480545</v>
      </c>
      <c r="L351" s="37">
        <f>('regathered clean (EDUCATION REM'!I351-'regathered clean (EDUCATION REM'!G351)/'regathered clean (EDUCATION REM'!G351</f>
        <v>-0.04182341727</v>
      </c>
      <c r="M351" s="37">
        <f>('regathered clean (EDUCATION REM'!J351-'regathered clean (EDUCATION REM'!H351)/'regathered clean (EDUCATION REM'!H351</f>
        <v>-0.0350963564</v>
      </c>
      <c r="N351" s="38">
        <f t="shared" si="3"/>
        <v>1.191674053</v>
      </c>
      <c r="O351" s="39">
        <f>'regathered clean (EDUCATION REM'!K351-'regathered clean (EDUCATION REM'!I351</f>
        <v>-69640</v>
      </c>
      <c r="P351" s="40">
        <f>('regathered clean (EDUCATION REM'!K351-'regathered clean (EDUCATION REM'!I351)/'regathered clean (EDUCATION REM'!I351</f>
        <v>-0.006325555371</v>
      </c>
      <c r="Q351" s="40">
        <f>('regathered clean (EDUCATION REM'!L351-'regathered clean (EDUCATION REM'!J351)/'regathered clean (EDUCATION REM'!J351</f>
        <v>0.05805548144</v>
      </c>
      <c r="R351" s="41">
        <f t="shared" si="4"/>
        <v>-0.1089570737</v>
      </c>
    </row>
    <row r="352">
      <c r="A352" s="27" t="str">
        <f>'regathered clean (EDUCATION REM'!A352</f>
        <v>ok</v>
      </c>
      <c r="B352" s="27" t="str">
        <f>'regathered clean (EDUCATION REM'!B352</f>
        <v>norman</v>
      </c>
      <c r="C352" s="28">
        <f>'regathered clean (EDUCATION REM'!E352-'regathered clean (EDUCATION REM'!C352</f>
        <v>161811</v>
      </c>
      <c r="D352" s="29">
        <f>('regathered clean (EDUCATION REM'!E352-'regathered clean (EDUCATION REM'!C352)/'regathered clean (EDUCATION REM'!C352</f>
        <v>0.007579448108</v>
      </c>
      <c r="E352" s="29">
        <f>('regathered clean (EDUCATION REM'!F352-'regathered clean (EDUCATION REM'!D352)/'regathered clean (EDUCATION REM'!D352</f>
        <v>0.0321718098</v>
      </c>
      <c r="F352" s="30">
        <f t="shared" si="1"/>
        <v>0.2355928421</v>
      </c>
      <c r="G352" s="31">
        <f>'regathered clean (EDUCATION REM'!G352-'regathered clean (EDUCATION REM'!E352</f>
        <v>840106</v>
      </c>
      <c r="H352" s="9">
        <f>('regathered clean (EDUCATION REM'!G352-'regathered clean (EDUCATION REM'!E352)/'regathered clean (EDUCATION REM'!E352</f>
        <v>0.03905569118</v>
      </c>
      <c r="I352" s="9">
        <f>('regathered clean (EDUCATION REM'!H352-'regathered clean (EDUCATION REM'!F352)/'regathered clean (EDUCATION REM'!F352</f>
        <v>0.05954265607</v>
      </c>
      <c r="J352" s="32">
        <f t="shared" si="2"/>
        <v>0.6559279306</v>
      </c>
      <c r="K352" s="31">
        <f>'regathered clean (EDUCATION REM'!I352-'regathered clean (EDUCATION REM'!G352</f>
        <v>251176</v>
      </c>
      <c r="L352" s="9">
        <f>('regathered clean (EDUCATION REM'!I352-'regathered clean (EDUCATION REM'!G352)/'regathered clean (EDUCATION REM'!G352</f>
        <v>0.01123801367</v>
      </c>
      <c r="M352" s="9">
        <f>('regathered clean (EDUCATION REM'!J352-'regathered clean (EDUCATION REM'!H352)/'regathered clean (EDUCATION REM'!H352</f>
        <v>0.01090313229</v>
      </c>
      <c r="N352" s="32">
        <f t="shared" si="3"/>
        <v>1.030714237</v>
      </c>
      <c r="O352" s="31">
        <f>'regathered clean (EDUCATION REM'!K352-'regathered clean (EDUCATION REM'!I352</f>
        <v>964081</v>
      </c>
      <c r="P352" s="9">
        <f>('regathered clean (EDUCATION REM'!K352-'regathered clean (EDUCATION REM'!I352)/'regathered clean (EDUCATION REM'!I352</f>
        <v>0.04265515782</v>
      </c>
      <c r="Q352" s="9">
        <f>('regathered clean (EDUCATION REM'!L352-'regathered clean (EDUCATION REM'!J352)/'regathered clean (EDUCATION REM'!J352</f>
        <v>0.03485455304</v>
      </c>
      <c r="R352" s="32">
        <f t="shared" si="4"/>
        <v>1.22380447</v>
      </c>
    </row>
    <row r="353">
      <c r="A353" s="27" t="str">
        <f>'regathered clean (EDUCATION REM'!A353</f>
        <v>ok</v>
      </c>
      <c r="B353" s="27" t="str">
        <f>'regathered clean (EDUCATION REM'!B353</f>
        <v>oklahoma city</v>
      </c>
      <c r="C353" s="28">
        <f>'regathered clean (EDUCATION REM'!E353-'regathered clean (EDUCATION REM'!C353</f>
        <v>11431604</v>
      </c>
      <c r="D353" s="29">
        <f>('regathered clean (EDUCATION REM'!E353-'regathered clean (EDUCATION REM'!C353)/'regathered clean (EDUCATION REM'!C353</f>
        <v>0.08343227818</v>
      </c>
      <c r="E353" s="29">
        <f>('regathered clean (EDUCATION REM'!F353-'regathered clean (EDUCATION REM'!D353)/'regathered clean (EDUCATION REM'!D353</f>
        <v>0.1062064957</v>
      </c>
      <c r="F353" s="30">
        <f t="shared" si="1"/>
        <v>0.7855666232</v>
      </c>
      <c r="G353" s="33">
        <f>'regathered clean (EDUCATION REM'!G353-'regathered clean (EDUCATION REM'!E353</f>
        <v>6352318</v>
      </c>
      <c r="H353" s="34">
        <f>('regathered clean (EDUCATION REM'!G353-'regathered clean (EDUCATION REM'!E353)/'regathered clean (EDUCATION REM'!E353</f>
        <v>0.04279148829</v>
      </c>
      <c r="I353" s="34">
        <f>('regathered clean (EDUCATION REM'!H353-'regathered clean (EDUCATION REM'!F353)/'regathered clean (EDUCATION REM'!F353</f>
        <v>0.05126495788</v>
      </c>
      <c r="J353" s="35">
        <f t="shared" si="2"/>
        <v>0.8347122491</v>
      </c>
      <c r="K353" s="36">
        <f>'regathered clean (EDUCATION REM'!I353-'regathered clean (EDUCATION REM'!G353</f>
        <v>-2406914</v>
      </c>
      <c r="L353" s="37">
        <f>('regathered clean (EDUCATION REM'!I353-'regathered clean (EDUCATION REM'!G353)/'regathered clean (EDUCATION REM'!G353</f>
        <v>-0.01554849134</v>
      </c>
      <c r="M353" s="37">
        <f>('regathered clean (EDUCATION REM'!J353-'regathered clean (EDUCATION REM'!H353)/'regathered clean (EDUCATION REM'!H353</f>
        <v>-0.03863489051</v>
      </c>
      <c r="N353" s="38">
        <f t="shared" si="3"/>
        <v>0.4024468849</v>
      </c>
      <c r="O353" s="39">
        <f>'regathered clean (EDUCATION REM'!K353-'regathered clean (EDUCATION REM'!I353</f>
        <v>4067883</v>
      </c>
      <c r="P353" s="40">
        <f>('regathered clean (EDUCATION REM'!K353-'regathered clean (EDUCATION REM'!I353)/'regathered clean (EDUCATION REM'!I353</f>
        <v>0.02669327173</v>
      </c>
      <c r="Q353" s="40">
        <f>('regathered clean (EDUCATION REM'!L353-'regathered clean (EDUCATION REM'!J353)/'regathered clean (EDUCATION REM'!J353</f>
        <v>0.06793237307</v>
      </c>
      <c r="R353" s="41">
        <f t="shared" si="4"/>
        <v>0.3929388967</v>
      </c>
    </row>
    <row r="354">
      <c r="A354" s="27" t="str">
        <f>'regathered clean (EDUCATION REM'!A354</f>
        <v>OK</v>
      </c>
      <c r="B354" s="27" t="str">
        <f>'regathered clean (EDUCATION REM'!B354</f>
        <v>Tulsa</v>
      </c>
      <c r="C354" s="28">
        <f>'regathered clean (EDUCATION REM'!E354-'regathered clean (EDUCATION REM'!C354</f>
        <v>5036000</v>
      </c>
      <c r="D354" s="29">
        <f>('regathered clean (EDUCATION REM'!E354-'regathered clean (EDUCATION REM'!C354)/'regathered clean (EDUCATION REM'!C354</f>
        <v>0.04586270331</v>
      </c>
      <c r="E354" s="29">
        <f>('regathered clean (EDUCATION REM'!F354-'regathered clean (EDUCATION REM'!D354)/'regathered clean (EDUCATION REM'!D354</f>
        <v>0.03228152998</v>
      </c>
      <c r="F354" s="30">
        <f t="shared" si="1"/>
        <v>1.420710336</v>
      </c>
      <c r="G354" s="31">
        <f>'regathered clean (EDUCATION REM'!G354-'regathered clean (EDUCATION REM'!E354</f>
        <v>-12735000</v>
      </c>
      <c r="H354" s="9">
        <f>('regathered clean (EDUCATION REM'!G354-'regathered clean (EDUCATION REM'!E354)/'regathered clean (EDUCATION REM'!E354</f>
        <v>-0.1108914857</v>
      </c>
      <c r="I354" s="9">
        <f>('regathered clean (EDUCATION REM'!H354-'regathered clean (EDUCATION REM'!F354)/'regathered clean (EDUCATION REM'!F354</f>
        <v>0.04994607032</v>
      </c>
      <c r="J354" s="32">
        <f t="shared" si="2"/>
        <v>-2.220224434</v>
      </c>
      <c r="K354" s="31">
        <f>'regathered clean (EDUCATION REM'!I354-'regathered clean (EDUCATION REM'!G354</f>
        <v>429000</v>
      </c>
      <c r="L354" s="9">
        <f>('regathered clean (EDUCATION REM'!I354-'regathered clean (EDUCATION REM'!G354)/'regathered clean (EDUCATION REM'!G354</f>
        <v>0.004201474923</v>
      </c>
      <c r="M354" s="9">
        <f>('regathered clean (EDUCATION REM'!J354-'regathered clean (EDUCATION REM'!H354)/'regathered clean (EDUCATION REM'!H354</f>
        <v>0.06401010848</v>
      </c>
      <c r="N354" s="32">
        <f t="shared" si="3"/>
        <v>0.06563767853</v>
      </c>
      <c r="O354" s="31">
        <f>'regathered clean (EDUCATION REM'!K354-'regathered clean (EDUCATION REM'!I354</f>
        <v>-1460000</v>
      </c>
      <c r="P354" s="9">
        <f>('regathered clean (EDUCATION REM'!K354-'regathered clean (EDUCATION REM'!I354)/'regathered clean (EDUCATION REM'!I354</f>
        <v>-0.01423890146</v>
      </c>
      <c r="Q354" s="9">
        <f>('regathered clean (EDUCATION REM'!L354-'regathered clean (EDUCATION REM'!J354)/'regathered clean (EDUCATION REM'!J354</f>
        <v>0.009345884625</v>
      </c>
      <c r="R354" s="32">
        <f t="shared" si="4"/>
        <v>-1.523547747</v>
      </c>
    </row>
    <row r="355">
      <c r="A355" s="27" t="str">
        <f>'regathered clean (EDUCATION REM'!A355</f>
        <v>OR</v>
      </c>
      <c r="B355" s="27" t="str">
        <f>'regathered clean (EDUCATION REM'!B355</f>
        <v>Astoria</v>
      </c>
      <c r="C355" s="28">
        <f>'regathered clean (EDUCATION REM'!E355-'regathered clean (EDUCATION REM'!C355</f>
        <v>234260</v>
      </c>
      <c r="D355" s="29">
        <f>('regathered clean (EDUCATION REM'!E355-'regathered clean (EDUCATION REM'!C355)/'regathered clean (EDUCATION REM'!C355</f>
        <v>0.09000860665</v>
      </c>
      <c r="E355" s="29">
        <f>('regathered clean (EDUCATION REM'!F355-'regathered clean (EDUCATION REM'!D355)/'regathered clean (EDUCATION REM'!D355</f>
        <v>0.08323211589</v>
      </c>
      <c r="F355" s="30">
        <f t="shared" si="1"/>
        <v>1.081416779</v>
      </c>
      <c r="G355" s="33">
        <f>'regathered clean (EDUCATION REM'!G355-'regathered clean (EDUCATION REM'!E355</f>
        <v>206800</v>
      </c>
      <c r="H355" s="34">
        <f>('regathered clean (EDUCATION REM'!G355-'regathered clean (EDUCATION REM'!E355)/'regathered clean (EDUCATION REM'!E355</f>
        <v>0.0728964715</v>
      </c>
      <c r="I355" s="34">
        <f>('regathered clean (EDUCATION REM'!H355-'regathered clean (EDUCATION REM'!F355)/'regathered clean (EDUCATION REM'!F355</f>
        <v>0.1470119059</v>
      </c>
      <c r="J355" s="35">
        <f t="shared" si="2"/>
        <v>0.4958542036</v>
      </c>
      <c r="K355" s="36">
        <f>'regathered clean (EDUCATION REM'!I355-'regathered clean (EDUCATION REM'!G355</f>
        <v>214720</v>
      </c>
      <c r="L355" s="37">
        <f>('regathered clean (EDUCATION REM'!I355-'regathered clean (EDUCATION REM'!G355)/'regathered clean (EDUCATION REM'!G355</f>
        <v>0.07054571738</v>
      </c>
      <c r="M355" s="37">
        <f>('regathered clean (EDUCATION REM'!J355-'regathered clean (EDUCATION REM'!H355)/'regathered clean (EDUCATION REM'!H355</f>
        <v>0.09814772784</v>
      </c>
      <c r="N355" s="38">
        <f t="shared" si="3"/>
        <v>0.7187707646</v>
      </c>
      <c r="O355" s="39">
        <f>'regathered clean (EDUCATION REM'!K355-'regathered clean (EDUCATION REM'!I355</f>
        <v>50765</v>
      </c>
      <c r="P355" s="40">
        <f>('regathered clean (EDUCATION REM'!K355-'regathered clean (EDUCATION REM'!I355)/'regathered clean (EDUCATION REM'!I355</f>
        <v>0.01557963676</v>
      </c>
      <c r="Q355" s="40">
        <f>('regathered clean (EDUCATION REM'!L355-'regathered clean (EDUCATION REM'!J355)/'regathered clean (EDUCATION REM'!J355</f>
        <v>0.05894145982</v>
      </c>
      <c r="R355" s="41">
        <f t="shared" si="4"/>
        <v>0.2643239038</v>
      </c>
    </row>
    <row r="356">
      <c r="A356" s="27" t="str">
        <f>'regathered clean (EDUCATION REM'!A356</f>
        <v>OR</v>
      </c>
      <c r="B356" s="27" t="str">
        <f>'regathered clean (EDUCATION REM'!B356</f>
        <v>Corvallis</v>
      </c>
      <c r="C356" s="28">
        <f>'regathered clean (EDUCATION REM'!E356-'regathered clean (EDUCATION REM'!C356</f>
        <v>-2186040</v>
      </c>
      <c r="D356" s="29">
        <f>('regathered clean (EDUCATION REM'!E356-'regathered clean (EDUCATION REM'!C356)/'regathered clean (EDUCATION REM'!C356</f>
        <v>-0.1380577786</v>
      </c>
      <c r="E356" s="29">
        <f>('regathered clean (EDUCATION REM'!F356-'regathered clean (EDUCATION REM'!D356)/'regathered clean (EDUCATION REM'!D356</f>
        <v>-0.01000151298</v>
      </c>
      <c r="F356" s="30">
        <f t="shared" si="1"/>
        <v>13.80368938</v>
      </c>
      <c r="G356" s="31">
        <f>'regathered clean (EDUCATION REM'!G356-'regathered clean (EDUCATION REM'!E356</f>
        <v>3040700</v>
      </c>
      <c r="H356" s="9">
        <f>('regathered clean (EDUCATION REM'!G356-'regathered clean (EDUCATION REM'!E356)/'regathered clean (EDUCATION REM'!E356</f>
        <v>0.2227912838</v>
      </c>
      <c r="I356" s="9">
        <f>('regathered clean (EDUCATION REM'!H356-'regathered clean (EDUCATION REM'!F356)/'regathered clean (EDUCATION REM'!F356</f>
        <v>0.1365822523</v>
      </c>
      <c r="J356" s="32">
        <f t="shared" si="2"/>
        <v>1.631187655</v>
      </c>
      <c r="K356" s="31">
        <f>'regathered clean (EDUCATION REM'!I356-'regathered clean (EDUCATION REM'!G356</f>
        <v>-475600</v>
      </c>
      <c r="L356" s="9">
        <f>('regathered clean (EDUCATION REM'!I356-'regathered clean (EDUCATION REM'!G356)/'regathered clean (EDUCATION REM'!G356</f>
        <v>-0.02849798369</v>
      </c>
      <c r="M356" s="9">
        <f>('regathered clean (EDUCATION REM'!J356-'regathered clean (EDUCATION REM'!H356)/'regathered clean (EDUCATION REM'!H356</f>
        <v>0.015490346</v>
      </c>
      <c r="N356" s="32">
        <f t="shared" si="3"/>
        <v>-1.839725445</v>
      </c>
      <c r="O356" s="31">
        <f>'regathered clean (EDUCATION REM'!K356-'regathered clean (EDUCATION REM'!I356</f>
        <v>856900</v>
      </c>
      <c r="P356" s="9">
        <f>('regathered clean (EDUCATION REM'!K356-'regathered clean (EDUCATION REM'!I356)/'regathered clean (EDUCATION REM'!I356</f>
        <v>0.05285167116</v>
      </c>
      <c r="Q356" s="9">
        <f>('regathered clean (EDUCATION REM'!L356-'regathered clean (EDUCATION REM'!J356)/'regathered clean (EDUCATION REM'!J356</f>
        <v>0.03706633342</v>
      </c>
      <c r="R356" s="32">
        <f t="shared" si="4"/>
        <v>1.425867257</v>
      </c>
    </row>
    <row r="357">
      <c r="A357" s="27" t="str">
        <f>'regathered clean (EDUCATION REM'!A357</f>
        <v>OR</v>
      </c>
      <c r="B357" s="27" t="str">
        <f>'regathered clean (EDUCATION REM'!B357</f>
        <v>Eugene</v>
      </c>
      <c r="C357" s="28">
        <f>'regathered clean (EDUCATION REM'!E357-'regathered clean (EDUCATION REM'!C357</f>
        <v>1922295</v>
      </c>
      <c r="D357" s="29">
        <f>('regathered clean (EDUCATION REM'!E357-'regathered clean (EDUCATION REM'!C357)/'regathered clean (EDUCATION REM'!C357</f>
        <v>0.03611854723</v>
      </c>
      <c r="E357" s="29">
        <f>('regathered clean (EDUCATION REM'!F357-'regathered clean (EDUCATION REM'!D357)/'regathered clean (EDUCATION REM'!D357</f>
        <v>0.03166679589</v>
      </c>
      <c r="F357" s="30">
        <f t="shared" si="1"/>
        <v>1.140581048</v>
      </c>
      <c r="G357" s="33">
        <f>'regathered clean (EDUCATION REM'!G357-'regathered clean (EDUCATION REM'!E357</f>
        <v>2274749</v>
      </c>
      <c r="H357" s="34">
        <f>('regathered clean (EDUCATION REM'!G357-'regathered clean (EDUCATION REM'!E357)/'regathered clean (EDUCATION REM'!E357</f>
        <v>0.04125098016</v>
      </c>
      <c r="I357" s="34">
        <f>('regathered clean (EDUCATION REM'!H357-'regathered clean (EDUCATION REM'!F357)/'regathered clean (EDUCATION REM'!F357</f>
        <v>0.05384731296</v>
      </c>
      <c r="J357" s="35">
        <f t="shared" si="2"/>
        <v>0.7660731407</v>
      </c>
      <c r="K357" s="36">
        <f>'regathered clean (EDUCATION REM'!I357-'regathered clean (EDUCATION REM'!G357</f>
        <v>1883740</v>
      </c>
      <c r="L357" s="37">
        <f>('regathered clean (EDUCATION REM'!I357-'regathered clean (EDUCATION REM'!G357)/'regathered clean (EDUCATION REM'!G357</f>
        <v>0.03280698545</v>
      </c>
      <c r="M357" s="37">
        <f>('regathered clean (EDUCATION REM'!J357-'regathered clean (EDUCATION REM'!H357)/'regathered clean (EDUCATION REM'!H357</f>
        <v>0.0408526948</v>
      </c>
      <c r="N357" s="38">
        <f t="shared" si="3"/>
        <v>0.8030556028</v>
      </c>
      <c r="O357" s="39">
        <f>'regathered clean (EDUCATION REM'!K357-'regathered clean (EDUCATION REM'!I357</f>
        <v>-846094</v>
      </c>
      <c r="P357" s="40">
        <f>('regathered clean (EDUCATION REM'!K357-'regathered clean (EDUCATION REM'!I357)/'regathered clean (EDUCATION REM'!I357</f>
        <v>-0.01426739926</v>
      </c>
      <c r="Q357" s="40">
        <f>('regathered clean (EDUCATION REM'!L357-'regathered clean (EDUCATION REM'!J357)/'regathered clean (EDUCATION REM'!J357</f>
        <v>-0.01109002403</v>
      </c>
      <c r="R357" s="41">
        <f t="shared" si="4"/>
        <v>1.286507516</v>
      </c>
    </row>
    <row r="358">
      <c r="A358" s="27" t="str">
        <f>'regathered clean (EDUCATION REM'!A358</f>
        <v>or</v>
      </c>
      <c r="B358" s="27" t="str">
        <f>'regathered clean (EDUCATION REM'!B358</f>
        <v>hermiston</v>
      </c>
      <c r="C358" s="28">
        <f>'regathered clean (EDUCATION REM'!E358-'regathered clean (EDUCATION REM'!C358</f>
        <v>263995</v>
      </c>
      <c r="D358" s="29">
        <f>('regathered clean (EDUCATION REM'!E358-'regathered clean (EDUCATION REM'!C358)/'regathered clean (EDUCATION REM'!C358</f>
        <v>0.05525560913</v>
      </c>
      <c r="E358" s="29">
        <f>('regathered clean (EDUCATION REM'!F358-'regathered clean (EDUCATION REM'!D358)/'regathered clean (EDUCATION REM'!D358</f>
        <v>0.1081917192</v>
      </c>
      <c r="F358" s="30">
        <f t="shared" si="1"/>
        <v>0.5107193925</v>
      </c>
      <c r="G358" s="31">
        <f>'regathered clean (EDUCATION REM'!G358-'regathered clean (EDUCATION REM'!E358</f>
        <v>486490</v>
      </c>
      <c r="H358" s="9">
        <f>('regathered clean (EDUCATION REM'!G358-'regathered clean (EDUCATION REM'!E358)/'regathered clean (EDUCATION REM'!E358</f>
        <v>0.09649324633</v>
      </c>
      <c r="I358" s="9">
        <f>('regathered clean (EDUCATION REM'!H358-'regathered clean (EDUCATION REM'!F358)/'regathered clean (EDUCATION REM'!F358</f>
        <v>-0.06349486725</v>
      </c>
      <c r="J358" s="32">
        <f t="shared" si="2"/>
        <v>-1.519701521</v>
      </c>
      <c r="K358" s="31">
        <f>'regathered clean (EDUCATION REM'!I358-'regathered clean (EDUCATION REM'!G358</f>
        <v>1148585</v>
      </c>
      <c r="L358" s="9">
        <f>('regathered clean (EDUCATION REM'!I358-'regathered clean (EDUCATION REM'!G358)/'regathered clean (EDUCATION REM'!G358</f>
        <v>0.2077687272</v>
      </c>
      <c r="M358" s="9">
        <f>('regathered clean (EDUCATION REM'!J358-'regathered clean (EDUCATION REM'!H358)/'regathered clean (EDUCATION REM'!H358</f>
        <v>0.2865212191</v>
      </c>
      <c r="N358" s="32">
        <f t="shared" si="3"/>
        <v>0.725142549</v>
      </c>
      <c r="O358" s="31">
        <f>'regathered clean (EDUCATION REM'!K358-'regathered clean (EDUCATION REM'!I358</f>
        <v>32552</v>
      </c>
      <c r="P358" s="9">
        <f>('regathered clean (EDUCATION REM'!K358-'regathered clean (EDUCATION REM'!I358)/'regathered clean (EDUCATION REM'!I358</f>
        <v>0.004875407663</v>
      </c>
      <c r="Q358" s="9">
        <f>('regathered clean (EDUCATION REM'!L358-'regathered clean (EDUCATION REM'!J358)/'regathered clean (EDUCATION REM'!J358</f>
        <v>-0.02119146441</v>
      </c>
      <c r="R358" s="32">
        <f t="shared" si="4"/>
        <v>-0.2300646887</v>
      </c>
    </row>
    <row r="359">
      <c r="A359" s="27" t="str">
        <f>'regathered clean (EDUCATION REM'!A359</f>
        <v>or</v>
      </c>
      <c r="B359" s="27" t="str">
        <f>'regathered clean (EDUCATION REM'!B359</f>
        <v>pendleton</v>
      </c>
      <c r="C359" s="28">
        <f>'regathered clean (EDUCATION REM'!E359-'regathered clean (EDUCATION REM'!C359</f>
        <v>51440</v>
      </c>
      <c r="D359" s="29">
        <f>('regathered clean (EDUCATION REM'!E359-'regathered clean (EDUCATION REM'!C359)/'regathered clean (EDUCATION REM'!C359</f>
        <v>0.01078958629</v>
      </c>
      <c r="E359" s="29">
        <f>('regathered clean (EDUCATION REM'!F359-'regathered clean (EDUCATION REM'!D359)/'regathered clean (EDUCATION REM'!D359</f>
        <v>-0.005902071292</v>
      </c>
      <c r="F359" s="30">
        <f t="shared" si="1"/>
        <v>-1.828101653</v>
      </c>
      <c r="G359" s="33">
        <f>'regathered clean (EDUCATION REM'!G359-'regathered clean (EDUCATION REM'!E359</f>
        <v>278100</v>
      </c>
      <c r="H359" s="34">
        <f>('regathered clean (EDUCATION REM'!G359-'regathered clean (EDUCATION REM'!E359)/'regathered clean (EDUCATION REM'!E359</f>
        <v>0.05770906827</v>
      </c>
      <c r="I359" s="34">
        <f>('regathered clean (EDUCATION REM'!H359-'regathered clean (EDUCATION REM'!F359)/'regathered clean (EDUCATION REM'!F359</f>
        <v>0.05956040552</v>
      </c>
      <c r="J359" s="35">
        <f t="shared" si="2"/>
        <v>0.9689166446</v>
      </c>
      <c r="K359" s="36">
        <f>'regathered clean (EDUCATION REM'!I359-'regathered clean (EDUCATION REM'!G359</f>
        <v>197300</v>
      </c>
      <c r="L359" s="37">
        <f>('regathered clean (EDUCATION REM'!I359-'regathered clean (EDUCATION REM'!G359)/'regathered clean (EDUCATION REM'!G359</f>
        <v>0.0387082851</v>
      </c>
      <c r="M359" s="37">
        <f>('regathered clean (EDUCATION REM'!J359-'regathered clean (EDUCATION REM'!H359)/'regathered clean (EDUCATION REM'!H359</f>
        <v>0.009711811046</v>
      </c>
      <c r="N359" s="38">
        <f t="shared" si="3"/>
        <v>3.985691744</v>
      </c>
      <c r="O359" s="39">
        <f>'regathered clean (EDUCATION REM'!K359-'regathered clean (EDUCATION REM'!I359</f>
        <v>-4415</v>
      </c>
      <c r="P359" s="40">
        <f>('regathered clean (EDUCATION REM'!K359-'regathered clean (EDUCATION REM'!I359)/'regathered clean (EDUCATION REM'!I359</f>
        <v>-0.0008338999698</v>
      </c>
      <c r="Q359" s="40">
        <f>('regathered clean (EDUCATION REM'!L359-'regathered clean (EDUCATION REM'!J359)/'regathered clean (EDUCATION REM'!J359</f>
        <v>0.1432358984</v>
      </c>
      <c r="R359" s="41">
        <f t="shared" si="4"/>
        <v>-0.005821864346</v>
      </c>
    </row>
    <row r="360">
      <c r="A360" s="27" t="str">
        <f>'regathered clean (EDUCATION REM'!A360</f>
        <v>or</v>
      </c>
      <c r="B360" s="27" t="str">
        <f>'regathered clean (EDUCATION REM'!B360</f>
        <v>portland</v>
      </c>
      <c r="C360" s="28">
        <f>'regathered clean (EDUCATION REM'!E360-'regathered clean (EDUCATION REM'!C360</f>
        <v>16611609</v>
      </c>
      <c r="D360" s="29">
        <f>('regathered clean (EDUCATION REM'!E360-'regathered clean (EDUCATION REM'!C360)/'regathered clean (EDUCATION REM'!C360</f>
        <v>0.08225984645</v>
      </c>
      <c r="E360" s="29">
        <f>('regathered clean (EDUCATION REM'!F360-'regathered clean (EDUCATION REM'!D360)/'regathered clean (EDUCATION REM'!D360</f>
        <v>0.08259519639</v>
      </c>
      <c r="F360" s="30">
        <f t="shared" si="1"/>
        <v>0.9959398372</v>
      </c>
      <c r="G360" s="31">
        <f>'regathered clean (EDUCATION REM'!G360-'regathered clean (EDUCATION REM'!E360</f>
        <v>11074123</v>
      </c>
      <c r="H360" s="9">
        <f>('regathered clean (EDUCATION REM'!G360-'regathered clean (EDUCATION REM'!E360)/'regathered clean (EDUCATION REM'!E360</f>
        <v>0.05067036018</v>
      </c>
      <c r="I360" s="9">
        <f>('regathered clean (EDUCATION REM'!H360-'regathered clean (EDUCATION REM'!F360)/'regathered clean (EDUCATION REM'!F360</f>
        <v>0.07483430449</v>
      </c>
      <c r="J360" s="32">
        <f t="shared" si="2"/>
        <v>0.6771007031</v>
      </c>
      <c r="K360" s="31">
        <f>'regathered clean (EDUCATION REM'!I360-'regathered clean (EDUCATION REM'!G360</f>
        <v>-8134113</v>
      </c>
      <c r="L360" s="9">
        <f>('regathered clean (EDUCATION REM'!I360-'regathered clean (EDUCATION REM'!G360)/'regathered clean (EDUCATION REM'!G360</f>
        <v>-0.03542324714</v>
      </c>
      <c r="M360" s="9">
        <f>('regathered clean (EDUCATION REM'!J360-'regathered clean (EDUCATION REM'!H360)/'regathered clean (EDUCATION REM'!H360</f>
        <v>-0.02683089071</v>
      </c>
      <c r="N360" s="32">
        <f t="shared" si="3"/>
        <v>1.320241192</v>
      </c>
      <c r="O360" s="31">
        <f>'regathered clean (EDUCATION REM'!K360-'regathered clean (EDUCATION REM'!I360</f>
        <v>1078931</v>
      </c>
      <c r="P360" s="9">
        <f>('regathered clean (EDUCATION REM'!K360-'regathered clean (EDUCATION REM'!I360)/'regathered clean (EDUCATION REM'!I360</f>
        <v>0.004871189763</v>
      </c>
      <c r="Q360" s="9">
        <f>('regathered clean (EDUCATION REM'!L360-'regathered clean (EDUCATION REM'!J360)/'regathered clean (EDUCATION REM'!J360</f>
        <v>0.08035478534</v>
      </c>
      <c r="R360" s="32">
        <f t="shared" si="4"/>
        <v>0.06062102889</v>
      </c>
    </row>
    <row r="361">
      <c r="A361" s="27" t="str">
        <f>'regathered clean (EDUCATION REM'!A361</f>
        <v>or</v>
      </c>
      <c r="B361" s="27" t="str">
        <f>'regathered clean (EDUCATION REM'!B361</f>
        <v>prineville</v>
      </c>
      <c r="C361" s="28">
        <f>'regathered clean (EDUCATION REM'!E361-'regathered clean (EDUCATION REM'!C361</f>
        <v>667500</v>
      </c>
      <c r="D361" s="29">
        <f>('regathered clean (EDUCATION REM'!E361-'regathered clean (EDUCATION REM'!C361)/'regathered clean (EDUCATION REM'!C361</f>
        <v>0.1643238719</v>
      </c>
      <c r="E361" s="29">
        <f>('regathered clean (EDUCATION REM'!F361-'regathered clean (EDUCATION REM'!D361)/'regathered clean (EDUCATION REM'!D361</f>
        <v>0.1039523295</v>
      </c>
      <c r="F361" s="30">
        <f t="shared" si="1"/>
        <v>1.580761803</v>
      </c>
      <c r="G361" s="33">
        <f>'regathered clean (EDUCATION REM'!G361-'regathered clean (EDUCATION REM'!E361</f>
        <v>669400</v>
      </c>
      <c r="H361" s="34">
        <f>('regathered clean (EDUCATION REM'!G361-'regathered clean (EDUCATION REM'!E361)/'regathered clean (EDUCATION REM'!E361</f>
        <v>0.1415341678</v>
      </c>
      <c r="I361" s="34">
        <f>('regathered clean (EDUCATION REM'!H361-'regathered clean (EDUCATION REM'!F361)/'regathered clean (EDUCATION REM'!F361</f>
        <v>0.1242507454</v>
      </c>
      <c r="J361" s="35">
        <f t="shared" si="2"/>
        <v>1.139101156</v>
      </c>
      <c r="K361" s="36">
        <f>'regathered clean (EDUCATION REM'!I361-'regathered clean (EDUCATION REM'!G361</f>
        <v>304100</v>
      </c>
      <c r="L361" s="37">
        <f>('regathered clean (EDUCATION REM'!I361-'regathered clean (EDUCATION REM'!G361)/'regathered clean (EDUCATION REM'!G361</f>
        <v>0.05632524542</v>
      </c>
      <c r="M361" s="37">
        <f>('regathered clean (EDUCATION REM'!J361-'regathered clean (EDUCATION REM'!H361)/'regathered clean (EDUCATION REM'!H361</f>
        <v>0.0657733116</v>
      </c>
      <c r="N361" s="38">
        <f t="shared" si="3"/>
        <v>0.8563541054</v>
      </c>
      <c r="O361" s="39">
        <f>'regathered clean (EDUCATION REM'!K361-'regathered clean (EDUCATION REM'!I361</f>
        <v>506300</v>
      </c>
      <c r="P361" s="40">
        <f>('regathered clean (EDUCATION REM'!K361-'regathered clean (EDUCATION REM'!I361)/'regathered clean (EDUCATION REM'!I361</f>
        <v>0.08877627957</v>
      </c>
      <c r="Q361" s="40">
        <f>('regathered clean (EDUCATION REM'!L361-'regathered clean (EDUCATION REM'!J361)/'regathered clean (EDUCATION REM'!J361</f>
        <v>0.3030450665</v>
      </c>
      <c r="R361" s="41">
        <f t="shared" si="4"/>
        <v>0.2929474504</v>
      </c>
    </row>
    <row r="362">
      <c r="A362" s="27" t="str">
        <f>'regathered clean (EDUCATION REM'!A362</f>
        <v>OR</v>
      </c>
      <c r="B362" s="27" t="str">
        <f>'regathered clean (EDUCATION REM'!B362</f>
        <v>salem</v>
      </c>
      <c r="C362" s="28">
        <f>'regathered clean (EDUCATION REM'!E362-'regathered clean (EDUCATION REM'!C362</f>
        <v>1697260</v>
      </c>
      <c r="D362" s="29">
        <f>('regathered clean (EDUCATION REM'!E362-'regathered clean (EDUCATION REM'!C362)/'regathered clean (EDUCATION REM'!C362</f>
        <v>0.03934005064</v>
      </c>
      <c r="E362" s="29">
        <f>('regathered clean (EDUCATION REM'!F362-'regathered clean (EDUCATION REM'!D362)/'regathered clean (EDUCATION REM'!D362</f>
        <v>-0.05695024212</v>
      </c>
      <c r="F362" s="30">
        <f t="shared" si="1"/>
        <v>-0.6907793395</v>
      </c>
      <c r="G362" s="31">
        <f>'regathered clean (EDUCATION REM'!G362-'regathered clean (EDUCATION REM'!E362</f>
        <v>2103570</v>
      </c>
      <c r="H362" s="9">
        <f>('regathered clean (EDUCATION REM'!G362-'regathered clean (EDUCATION REM'!E362)/'regathered clean (EDUCATION REM'!E362</f>
        <v>0.04691220473</v>
      </c>
      <c r="I362" s="9">
        <f>('regathered clean (EDUCATION REM'!H362-'regathered clean (EDUCATION REM'!F362)/'regathered clean (EDUCATION REM'!F362</f>
        <v>0.02567865004</v>
      </c>
      <c r="J362" s="32">
        <f t="shared" si="2"/>
        <v>1.826895287</v>
      </c>
      <c r="K362" s="31">
        <f>'regathered clean (EDUCATION REM'!I362-'regathered clean (EDUCATION REM'!G362</f>
        <v>1949370</v>
      </c>
      <c r="L362" s="9">
        <f>('regathered clean (EDUCATION REM'!I362-'regathered clean (EDUCATION REM'!G362)/'regathered clean (EDUCATION REM'!G362</f>
        <v>0.04152531072</v>
      </c>
      <c r="M362" s="9">
        <f>('regathered clean (EDUCATION REM'!J362-'regathered clean (EDUCATION REM'!H362)/'regathered clean (EDUCATION REM'!H362</f>
        <v>0.05436337625</v>
      </c>
      <c r="N362" s="32">
        <f t="shared" si="3"/>
        <v>0.763847163</v>
      </c>
      <c r="O362" s="31">
        <f>'regathered clean (EDUCATION REM'!K362-'regathered clean (EDUCATION REM'!I362</f>
        <v>2870020</v>
      </c>
      <c r="P362" s="9">
        <f>('regathered clean (EDUCATION REM'!K362-'regathered clean (EDUCATION REM'!I362)/'regathered clean (EDUCATION REM'!I362</f>
        <v>0.05869940612</v>
      </c>
      <c r="Q362" s="9">
        <f>('regathered clean (EDUCATION REM'!L362-'regathered clean (EDUCATION REM'!J362)/'regathered clean (EDUCATION REM'!J362</f>
        <v>0.09376309362</v>
      </c>
      <c r="R362" s="32">
        <f t="shared" si="4"/>
        <v>0.6260395626</v>
      </c>
    </row>
    <row r="363">
      <c r="A363" s="27" t="str">
        <f>'regathered clean (EDUCATION REM'!A363</f>
        <v>PA</v>
      </c>
      <c r="B363" s="27" t="str">
        <f>'regathered clean (EDUCATION REM'!B363</f>
        <v>Bethlehem</v>
      </c>
      <c r="C363" s="28">
        <f>'regathered clean (EDUCATION REM'!E363-'regathered clean (EDUCATION REM'!C363</f>
        <v>-794035</v>
      </c>
      <c r="D363" s="29">
        <f>('regathered clean (EDUCATION REM'!E363-'regathered clean (EDUCATION REM'!C363)/'regathered clean (EDUCATION REM'!C363</f>
        <v>-0.04943001426</v>
      </c>
      <c r="E363" s="29">
        <f>('regathered clean (EDUCATION REM'!F363-'regathered clean (EDUCATION REM'!D363)/'regathered clean (EDUCATION REM'!D363</f>
        <v>0.02040626769</v>
      </c>
      <c r="F363" s="30">
        <f t="shared" si="1"/>
        <v>-2.422295689</v>
      </c>
      <c r="G363" s="33">
        <f>'regathered clean (EDUCATION REM'!G363-'regathered clean (EDUCATION REM'!E363</f>
        <v>912239</v>
      </c>
      <c r="H363" s="34">
        <f>('regathered clean (EDUCATION REM'!G363-'regathered clean (EDUCATION REM'!E363)/'regathered clean (EDUCATION REM'!E363</f>
        <v>0.0597414319</v>
      </c>
      <c r="I363" s="34">
        <f>('regathered clean (EDUCATION REM'!H363-'regathered clean (EDUCATION REM'!F363)/'regathered clean (EDUCATION REM'!F363</f>
        <v>0.02901794872</v>
      </c>
      <c r="J363" s="35">
        <f t="shared" si="2"/>
        <v>2.058775156</v>
      </c>
      <c r="K363" s="36">
        <f>'regathered clean (EDUCATION REM'!I363-'regathered clean (EDUCATION REM'!G363</f>
        <v>372204</v>
      </c>
      <c r="L363" s="37">
        <f>('regathered clean (EDUCATION REM'!I363-'regathered clean (EDUCATION REM'!G363)/'regathered clean (EDUCATION REM'!G363</f>
        <v>0.02300107397</v>
      </c>
      <c r="M363" s="37">
        <f>('regathered clean (EDUCATION REM'!J363-'regathered clean (EDUCATION REM'!H363)/'regathered clean (EDUCATION REM'!H363</f>
        <v>0.09442488108</v>
      </c>
      <c r="N363" s="38">
        <f t="shared" si="3"/>
        <v>0.2435912411</v>
      </c>
      <c r="O363" s="39">
        <f>'regathered clean (EDUCATION REM'!K363-'regathered clean (EDUCATION REM'!I363</f>
        <v>537579</v>
      </c>
      <c r="P363" s="40">
        <f>('regathered clean (EDUCATION REM'!K363-'regathered clean (EDUCATION REM'!I363)/'regathered clean (EDUCATION REM'!I363</f>
        <v>0.03247381289</v>
      </c>
      <c r="Q363" s="40">
        <f>('regathered clean (EDUCATION REM'!L363-'regathered clean (EDUCATION REM'!J363)/'regathered clean (EDUCATION REM'!J363</f>
        <v>0.06156191652</v>
      </c>
      <c r="R363" s="41">
        <f t="shared" si="4"/>
        <v>0.5274984069</v>
      </c>
    </row>
    <row r="364">
      <c r="A364" s="27" t="str">
        <f>'regathered clean (EDUCATION REM'!A364</f>
        <v>pa</v>
      </c>
      <c r="B364" s="27" t="str">
        <f>'regathered clean (EDUCATION REM'!B364</f>
        <v>butler</v>
      </c>
      <c r="C364" s="28">
        <f>'regathered clean (EDUCATION REM'!E364-'regathered clean (EDUCATION REM'!C364</f>
        <v>-188293</v>
      </c>
      <c r="D364" s="29">
        <f>('regathered clean (EDUCATION REM'!E364-'regathered clean (EDUCATION REM'!C364)/'regathered clean (EDUCATION REM'!C364</f>
        <v>-0.07981621665</v>
      </c>
      <c r="E364" s="29">
        <f>('regathered clean (EDUCATION REM'!F364-'regathered clean (EDUCATION REM'!D364)/'regathered clean (EDUCATION REM'!D364</f>
        <v>0.0005948713243</v>
      </c>
      <c r="F364" s="30">
        <f t="shared" si="1"/>
        <v>-134.1739186</v>
      </c>
      <c r="G364" s="31">
        <f>'regathered clean (EDUCATION REM'!G364-'regathered clean (EDUCATION REM'!E364</f>
        <v>16256</v>
      </c>
      <c r="H364" s="9">
        <f>('regathered clean (EDUCATION REM'!G364-'regathered clean (EDUCATION REM'!E364)/'regathered clean (EDUCATION REM'!E364</f>
        <v>0.007488521455</v>
      </c>
      <c r="I364" s="9">
        <f>('regathered clean (EDUCATION REM'!H364-'regathered clean (EDUCATION REM'!F364)/'regathered clean (EDUCATION REM'!F364</f>
        <v>0.03442743145</v>
      </c>
      <c r="J364" s="32">
        <f t="shared" si="2"/>
        <v>0.2175161242</v>
      </c>
      <c r="K364" s="31">
        <f>'regathered clean (EDUCATION REM'!I364-'regathered clean (EDUCATION REM'!G364</f>
        <v>65189</v>
      </c>
      <c r="L364" s="9">
        <f>('regathered clean (EDUCATION REM'!I364-'regathered clean (EDUCATION REM'!G364)/'regathered clean (EDUCATION REM'!G364</f>
        <v>0.02980688555</v>
      </c>
      <c r="M364" s="9">
        <f>('regathered clean (EDUCATION REM'!J364-'regathered clean (EDUCATION REM'!H364)/'regathered clean (EDUCATION REM'!H364</f>
        <v>0.1653051326</v>
      </c>
      <c r="N364" s="32">
        <f t="shared" si="3"/>
        <v>0.1803143379</v>
      </c>
      <c r="O364" s="31">
        <f>'regathered clean (EDUCATION REM'!K364-'regathered clean (EDUCATION REM'!I364</f>
        <v>124613</v>
      </c>
      <c r="P364" s="9">
        <f>('regathered clean (EDUCATION REM'!K364-'regathered clean (EDUCATION REM'!I364)/'regathered clean (EDUCATION REM'!I364</f>
        <v>0.05532862038</v>
      </c>
      <c r="Q364" s="9">
        <f>('regathered clean (EDUCATION REM'!L364-'regathered clean (EDUCATION REM'!J364)/'regathered clean (EDUCATION REM'!J364</f>
        <v>-0.04719452142</v>
      </c>
      <c r="R364" s="32">
        <f t="shared" si="4"/>
        <v>-1.17235261</v>
      </c>
    </row>
    <row r="365">
      <c r="A365" s="27" t="str">
        <f>'regathered clean (EDUCATION REM'!A365</f>
        <v>pa</v>
      </c>
      <c r="B365" s="27" t="str">
        <f>'regathered clean (EDUCATION REM'!B365</f>
        <v>easton</v>
      </c>
      <c r="C365" s="28">
        <f>'regathered clean (EDUCATION REM'!E365-'regathered clean (EDUCATION REM'!C365</f>
        <v>11673365</v>
      </c>
      <c r="D365" s="29" t="str">
        <f>('regathered clean (EDUCATION REM'!E365-'regathered clean (EDUCATION REM'!C365)/'regathered clean (EDUCATION REM'!C365</f>
        <v>#DIV/0!</v>
      </c>
      <c r="E365" s="29" t="str">
        <f>('regathered clean (EDUCATION REM'!F365-'regathered clean (EDUCATION REM'!D365)/'regathered clean (EDUCATION REM'!D365</f>
        <v>#DIV/0!</v>
      </c>
      <c r="F365" s="27" t="str">
        <f t="shared" si="1"/>
        <v>#DIV/0!</v>
      </c>
      <c r="G365" s="33">
        <f>'regathered clean (EDUCATION REM'!G365-'regathered clean (EDUCATION REM'!E365</f>
        <v>-822645</v>
      </c>
      <c r="H365" s="34">
        <f>('regathered clean (EDUCATION REM'!G365-'regathered clean (EDUCATION REM'!E365)/'regathered clean (EDUCATION REM'!E365</f>
        <v>-0.07047196759</v>
      </c>
      <c r="I365" s="34">
        <f>('regathered clean (EDUCATION REM'!H365-'regathered clean (EDUCATION REM'!F365)/'regathered clean (EDUCATION REM'!F365</f>
        <v>-0.1668103456</v>
      </c>
      <c r="J365" s="35">
        <f t="shared" si="2"/>
        <v>0.4224676073</v>
      </c>
      <c r="K365" s="36">
        <f>'regathered clean (EDUCATION REM'!I365-'regathered clean (EDUCATION REM'!G365</f>
        <v>1033770</v>
      </c>
      <c r="L365" s="37">
        <f>('regathered clean (EDUCATION REM'!I365-'regathered clean (EDUCATION REM'!G365)/'regathered clean (EDUCATION REM'!G365</f>
        <v>0.09527201882</v>
      </c>
      <c r="M365" s="37">
        <f>('regathered clean (EDUCATION REM'!J365-'regathered clean (EDUCATION REM'!H365)/'regathered clean (EDUCATION REM'!H365</f>
        <v>0.03221503862</v>
      </c>
      <c r="N365" s="38">
        <f t="shared" si="3"/>
        <v>2.957377141</v>
      </c>
      <c r="O365" s="39">
        <f>'regathered clean (EDUCATION REM'!K365-'regathered clean (EDUCATION REM'!I365</f>
        <v>-11884490</v>
      </c>
      <c r="P365" s="40">
        <f>('regathered clean (EDUCATION REM'!K365-'regathered clean (EDUCATION REM'!I365)/'regathered clean (EDUCATION REM'!I365</f>
        <v>-1</v>
      </c>
      <c r="Q365" s="40">
        <f>('regathered clean (EDUCATION REM'!L365-'regathered clean (EDUCATION REM'!J365)/'regathered clean (EDUCATION REM'!J365</f>
        <v>-1</v>
      </c>
      <c r="R365" s="41">
        <f t="shared" si="4"/>
        <v>1</v>
      </c>
    </row>
    <row r="366">
      <c r="A366" s="27" t="str">
        <f>'regathered clean (EDUCATION REM'!A366</f>
        <v>PA</v>
      </c>
      <c r="B366" s="27" t="str">
        <f>'regathered clean (EDUCATION REM'!B366</f>
        <v>Erie</v>
      </c>
      <c r="C366" s="28">
        <f>'regathered clean (EDUCATION REM'!E366-'regathered clean (EDUCATION REM'!C366</f>
        <v>962007</v>
      </c>
      <c r="D366" s="29">
        <f>('regathered clean (EDUCATION REM'!E366-'regathered clean (EDUCATION REM'!C366)/'regathered clean (EDUCATION REM'!C366</f>
        <v>0.03206053705</v>
      </c>
      <c r="E366" s="29">
        <f>('regathered clean (EDUCATION REM'!F366-'regathered clean (EDUCATION REM'!D366)/'regathered clean (EDUCATION REM'!D366</f>
        <v>0.02680795738</v>
      </c>
      <c r="F366" s="30">
        <f t="shared" si="1"/>
        <v>1.195933603</v>
      </c>
      <c r="G366" s="31">
        <f>'regathered clean (EDUCATION REM'!G366-'regathered clean (EDUCATION REM'!E366</f>
        <v>6576607</v>
      </c>
      <c r="H366" s="9">
        <f>('regathered clean (EDUCATION REM'!G366-'regathered clean (EDUCATION REM'!E366)/'regathered clean (EDUCATION REM'!E366</f>
        <v>0.2123680988</v>
      </c>
      <c r="I366" s="9">
        <f>('regathered clean (EDUCATION REM'!H366-'regathered clean (EDUCATION REM'!F366)/'regathered clean (EDUCATION REM'!F366</f>
        <v>0.1671424803</v>
      </c>
      <c r="J366" s="32">
        <f t="shared" si="2"/>
        <v>1.270581234</v>
      </c>
      <c r="K366" s="31">
        <f>'regathered clean (EDUCATION REM'!I366-'regathered clean (EDUCATION REM'!G366</f>
        <v>363256</v>
      </c>
      <c r="L366" s="9">
        <f>('regathered clean (EDUCATION REM'!I366-'regathered clean (EDUCATION REM'!G366)/'regathered clean (EDUCATION REM'!G366</f>
        <v>0.009675327733</v>
      </c>
      <c r="M366" s="9">
        <f>('regathered clean (EDUCATION REM'!J366-'regathered clean (EDUCATION REM'!H366)/'regathered clean (EDUCATION REM'!H366</f>
        <v>0.02740566119</v>
      </c>
      <c r="N366" s="32">
        <f t="shared" si="3"/>
        <v>0.3530412081</v>
      </c>
      <c r="O366" s="31">
        <f>'regathered clean (EDUCATION REM'!K366-'regathered clean (EDUCATION REM'!I366</f>
        <v>1665559</v>
      </c>
      <c r="P366" s="9">
        <f>('regathered clean (EDUCATION REM'!K366-'regathered clean (EDUCATION REM'!I366)/'regathered clean (EDUCATION REM'!I366</f>
        <v>0.04393707748</v>
      </c>
      <c r="Q366" s="9">
        <f>('regathered clean (EDUCATION REM'!L366-'regathered clean (EDUCATION REM'!J366)/'regathered clean (EDUCATION REM'!J366</f>
        <v>-0.02054741129</v>
      </c>
      <c r="R366" s="32">
        <f t="shared" si="4"/>
        <v>-2.138326666</v>
      </c>
    </row>
    <row r="367">
      <c r="A367" s="27" t="str">
        <f>'regathered clean (EDUCATION REM'!A367</f>
        <v>pa</v>
      </c>
      <c r="B367" s="27" t="str">
        <f>'regathered clean (EDUCATION REM'!B367</f>
        <v>harrisburg</v>
      </c>
      <c r="C367" s="28">
        <f>'regathered clean (EDUCATION REM'!E367-'regathered clean (EDUCATION REM'!C367</f>
        <v>-766623</v>
      </c>
      <c r="D367" s="29">
        <f>('regathered clean (EDUCATION REM'!E367-'regathered clean (EDUCATION REM'!C367)/'regathered clean (EDUCATION REM'!C367</f>
        <v>-0.0385653904</v>
      </c>
      <c r="E367" s="29">
        <f>('regathered clean (EDUCATION REM'!F367-'regathered clean (EDUCATION REM'!D367)/'regathered clean (EDUCATION REM'!D367</f>
        <v>-0.02749672663</v>
      </c>
      <c r="F367" s="30">
        <f t="shared" si="1"/>
        <v>1.40254478</v>
      </c>
      <c r="G367" s="33">
        <f>'regathered clean (EDUCATION REM'!G367-'regathered clean (EDUCATION REM'!E367</f>
        <v>600387</v>
      </c>
      <c r="H367" s="34">
        <f>('regathered clean (EDUCATION REM'!G367-'regathered clean (EDUCATION REM'!E367)/'regathered clean (EDUCATION REM'!E367</f>
        <v>0.03141430208</v>
      </c>
      <c r="I367" s="34">
        <f>('regathered clean (EDUCATION REM'!H367-'regathered clean (EDUCATION REM'!F367)/'regathered clean (EDUCATION REM'!F367</f>
        <v>0.04955173805</v>
      </c>
      <c r="J367" s="35">
        <f t="shared" si="2"/>
        <v>0.6339697318</v>
      </c>
      <c r="K367" s="36">
        <f>'regathered clean (EDUCATION REM'!I367-'regathered clean (EDUCATION REM'!G367</f>
        <v>1984007</v>
      </c>
      <c r="L367" s="37">
        <f>('regathered clean (EDUCATION REM'!I367-'regathered clean (EDUCATION REM'!G367)/'regathered clean (EDUCATION REM'!G367</f>
        <v>0.1006482404</v>
      </c>
      <c r="M367" s="37">
        <f>('regathered clean (EDUCATION REM'!J367-'regathered clean (EDUCATION REM'!H367)/'regathered clean (EDUCATION REM'!H367</f>
        <v>0.06982558013</v>
      </c>
      <c r="N367" s="38">
        <f t="shared" si="3"/>
        <v>1.441423618</v>
      </c>
      <c r="O367" s="39">
        <f>'regathered clean (EDUCATION REM'!K367-'regathered clean (EDUCATION REM'!I367</f>
        <v>-21696294</v>
      </c>
      <c r="P367" s="40">
        <f>('regathered clean (EDUCATION REM'!K367-'regathered clean (EDUCATION REM'!I367)/'regathered clean (EDUCATION REM'!I367</f>
        <v>-1</v>
      </c>
      <c r="Q367" s="40">
        <f>('regathered clean (EDUCATION REM'!L367-'regathered clean (EDUCATION REM'!J367)/'regathered clean (EDUCATION REM'!J367</f>
        <v>-1</v>
      </c>
      <c r="R367" s="41">
        <f t="shared" si="4"/>
        <v>1</v>
      </c>
    </row>
    <row r="368">
      <c r="A368" s="27" t="str">
        <f>'regathered clean (EDUCATION REM'!A368</f>
        <v>pa</v>
      </c>
      <c r="B368" s="27" t="str">
        <f>'regathered clean (EDUCATION REM'!B368</f>
        <v>lancaster</v>
      </c>
      <c r="C368" s="28">
        <f>'regathered clean (EDUCATION REM'!E368-'regathered clean (EDUCATION REM'!C368</f>
        <v>1320891</v>
      </c>
      <c r="D368" s="29">
        <f>('regathered clean (EDUCATION REM'!E368-'regathered clean (EDUCATION REM'!C368)/'regathered clean (EDUCATION REM'!C368</f>
        <v>0.05401429898</v>
      </c>
      <c r="E368" s="29">
        <f>('regathered clean (EDUCATION REM'!F368-'regathered clean (EDUCATION REM'!D368)/'regathered clean (EDUCATION REM'!D368</f>
        <v>0.0588140683</v>
      </c>
      <c r="F368" s="30">
        <f t="shared" si="1"/>
        <v>0.9183907957</v>
      </c>
      <c r="G368" s="31">
        <f>'regathered clean (EDUCATION REM'!G368-'regathered clean (EDUCATION REM'!E368</f>
        <v>1071037</v>
      </c>
      <c r="H368" s="9">
        <f>('regathered clean (EDUCATION REM'!G368-'regathered clean (EDUCATION REM'!E368)/'regathered clean (EDUCATION REM'!E368</f>
        <v>0.0415527465</v>
      </c>
      <c r="I368" s="9">
        <f>('regathered clean (EDUCATION REM'!H368-'regathered clean (EDUCATION REM'!F368)/'regathered clean (EDUCATION REM'!F368</f>
        <v>0.02887252142</v>
      </c>
      <c r="J368" s="32">
        <f t="shared" si="2"/>
        <v>1.439179693</v>
      </c>
      <c r="K368" s="31">
        <f>'regathered clean (EDUCATION REM'!I368-'regathered clean (EDUCATION REM'!G368</f>
        <v>375855</v>
      </c>
      <c r="L368" s="9">
        <f>('regathered clean (EDUCATION REM'!I368-'regathered clean (EDUCATION REM'!G368)/'regathered clean (EDUCATION REM'!G368</f>
        <v>0.01400020271</v>
      </c>
      <c r="M368" s="9">
        <f>('regathered clean (EDUCATION REM'!J368-'regathered clean (EDUCATION REM'!H368)/'regathered clean (EDUCATION REM'!H368</f>
        <v>0.02958757512</v>
      </c>
      <c r="N368" s="32">
        <f t="shared" si="3"/>
        <v>0.4731784423</v>
      </c>
      <c r="O368" s="31">
        <f>'regathered clean (EDUCATION REM'!K368-'regathered clean (EDUCATION REM'!I368</f>
        <v>1532376</v>
      </c>
      <c r="P368" s="9">
        <f>('regathered clean (EDUCATION REM'!K368-'regathered clean (EDUCATION REM'!I368)/'regathered clean (EDUCATION REM'!I368</f>
        <v>0.05629130169</v>
      </c>
      <c r="Q368" s="9">
        <f>('regathered clean (EDUCATION REM'!L368-'regathered clean (EDUCATION REM'!J368)/'regathered clean (EDUCATION REM'!J368</f>
        <v>0.03955085432</v>
      </c>
      <c r="R368" s="32">
        <f t="shared" si="4"/>
        <v>1.423263862</v>
      </c>
    </row>
    <row r="369">
      <c r="A369" s="27" t="str">
        <f>'regathered clean (EDUCATION REM'!A369</f>
        <v>pa</v>
      </c>
      <c r="B369" s="27" t="str">
        <f>'regathered clean (EDUCATION REM'!B369</f>
        <v>norristown</v>
      </c>
      <c r="C369" s="28">
        <f>'regathered clean (EDUCATION REM'!E369-'regathered clean (EDUCATION REM'!C369</f>
        <v>1676773</v>
      </c>
      <c r="D369" s="29">
        <f>('regathered clean (EDUCATION REM'!E369-'regathered clean (EDUCATION REM'!C369)/'regathered clean (EDUCATION REM'!C369</f>
        <v>0.1479095052</v>
      </c>
      <c r="E369" s="29">
        <f>('regathered clean (EDUCATION REM'!F369-'regathered clean (EDUCATION REM'!D369)/'regathered clean (EDUCATION REM'!D369</f>
        <v>0.0196958598</v>
      </c>
      <c r="F369" s="30">
        <f t="shared" si="1"/>
        <v>7.509674964</v>
      </c>
      <c r="G369" s="33">
        <f>'regathered clean (EDUCATION REM'!G369-'regathered clean (EDUCATION REM'!E369</f>
        <v>2268980</v>
      </c>
      <c r="H369" s="34">
        <f>('regathered clean (EDUCATION REM'!G369-'regathered clean (EDUCATION REM'!E369)/'regathered clean (EDUCATION REM'!E369</f>
        <v>0.174359184</v>
      </c>
      <c r="I369" s="34">
        <f>('regathered clean (EDUCATION REM'!H369-'regathered clean (EDUCATION REM'!F369)/'regathered clean (EDUCATION REM'!F369</f>
        <v>-0.002606506692</v>
      </c>
      <c r="J369" s="35">
        <f t="shared" si="2"/>
        <v>-66.89381789</v>
      </c>
      <c r="K369" s="36">
        <f>'regathered clean (EDUCATION REM'!I369-'regathered clean (EDUCATION REM'!G369</f>
        <v>-15282232</v>
      </c>
      <c r="L369" s="37">
        <f>('regathered clean (EDUCATION REM'!I369-'regathered clean (EDUCATION REM'!G369)/'regathered clean (EDUCATION REM'!G369</f>
        <v>-1</v>
      </c>
      <c r="M369" s="37">
        <f>('regathered clean (EDUCATION REM'!J369-'regathered clean (EDUCATION REM'!H369)/'regathered clean (EDUCATION REM'!H369</f>
        <v>-1</v>
      </c>
      <c r="N369" s="38">
        <f t="shared" si="3"/>
        <v>1</v>
      </c>
      <c r="O369" s="43">
        <f>'regathered clean (EDUCATION REM'!K369-'regathered clean (EDUCATION REM'!I369</f>
        <v>0</v>
      </c>
      <c r="P369" s="40" t="str">
        <f>('regathered clean (EDUCATION REM'!K369-'regathered clean (EDUCATION REM'!I369)/'regathered clean (EDUCATION REM'!I369</f>
        <v>#DIV/0!</v>
      </c>
      <c r="Q369" s="40" t="str">
        <f>('regathered clean (EDUCATION REM'!L369-'regathered clean (EDUCATION REM'!J369)/'regathered clean (EDUCATION REM'!J369</f>
        <v>#DIV/0!</v>
      </c>
      <c r="R369" s="43" t="str">
        <f t="shared" si="4"/>
        <v>#DIV/0!</v>
      </c>
    </row>
    <row r="370">
      <c r="A370" s="27" t="str">
        <f>'regathered clean (EDUCATION REM'!A370</f>
        <v>pa</v>
      </c>
      <c r="B370" s="27" t="str">
        <f>'regathered clean (EDUCATION REM'!B370</f>
        <v>philadelphia</v>
      </c>
      <c r="C370" s="28">
        <f>'regathered clean (EDUCATION REM'!E370-'regathered clean (EDUCATION REM'!C370</f>
        <v>57386847</v>
      </c>
      <c r="D370" s="29">
        <f>('regathered clean (EDUCATION REM'!E370-'regathered clean (EDUCATION REM'!C370)/'regathered clean (EDUCATION REM'!C370</f>
        <v>0.08800231629</v>
      </c>
      <c r="E370" s="29">
        <f>('regathered clean (EDUCATION REM'!F370-'regathered clean (EDUCATION REM'!D370)/'regathered clean (EDUCATION REM'!D370</f>
        <v>0.06485065582</v>
      </c>
      <c r="F370" s="30">
        <f t="shared" si="1"/>
        <v>1.356999635</v>
      </c>
      <c r="G370" s="31">
        <f>'regathered clean (EDUCATION REM'!G370-'regathered clean (EDUCATION REM'!E370</f>
        <v>31672153</v>
      </c>
      <c r="H370" s="9">
        <f>('regathered clean (EDUCATION REM'!G370-'regathered clean (EDUCATION REM'!E370)/'regathered clean (EDUCATION REM'!E370</f>
        <v>0.04464054684</v>
      </c>
      <c r="I370" s="9">
        <f>('regathered clean (EDUCATION REM'!H370-'regathered clean (EDUCATION REM'!F370)/'regathered clean (EDUCATION REM'!F370</f>
        <v>0.06343642573</v>
      </c>
      <c r="J370" s="32">
        <f t="shared" si="2"/>
        <v>0.7037052659</v>
      </c>
      <c r="K370" s="31">
        <f>'regathered clean (EDUCATION REM'!I370-'regathered clean (EDUCATION REM'!G370</f>
        <v>-14157363</v>
      </c>
      <c r="L370" s="9">
        <f>('regathered clean (EDUCATION REM'!I370-'regathered clean (EDUCATION REM'!G370)/'regathered clean (EDUCATION REM'!G370</f>
        <v>-0.01910149717</v>
      </c>
      <c r="M370" s="9">
        <f>('regathered clean (EDUCATION REM'!J370-'regathered clean (EDUCATION REM'!H370)/'regathered clean (EDUCATION REM'!H370</f>
        <v>-0.04386135978</v>
      </c>
      <c r="N370" s="32">
        <f t="shared" si="3"/>
        <v>0.4354971497</v>
      </c>
      <c r="O370" s="31">
        <f>'regathered clean (EDUCATION REM'!K370-'regathered clean (EDUCATION REM'!I370</f>
        <v>2340000</v>
      </c>
      <c r="P370" s="9">
        <f>('regathered clean (EDUCATION REM'!K370-'regathered clean (EDUCATION REM'!I370)/'regathered clean (EDUCATION REM'!I370</f>
        <v>0.003218672774</v>
      </c>
      <c r="Q370" s="9">
        <f>('regathered clean (EDUCATION REM'!L370-'regathered clean (EDUCATION REM'!J370)/'regathered clean (EDUCATION REM'!J370</f>
        <v>0.09658884323</v>
      </c>
      <c r="R370" s="32">
        <f t="shared" si="4"/>
        <v>0.03332344261</v>
      </c>
    </row>
    <row r="371">
      <c r="A371" s="27" t="str">
        <f>'regathered clean (EDUCATION REM'!A371</f>
        <v>pa</v>
      </c>
      <c r="B371" s="27" t="str">
        <f>'regathered clean (EDUCATION REM'!B371</f>
        <v>pittsburgh</v>
      </c>
      <c r="C371" s="28">
        <f>'regathered clean (EDUCATION REM'!E371-'regathered clean (EDUCATION REM'!C371</f>
        <v>4283394</v>
      </c>
      <c r="D371" s="29">
        <f>('regathered clean (EDUCATION REM'!E371-'regathered clean (EDUCATION REM'!C371)/'regathered clean (EDUCATION REM'!C371</f>
        <v>0.04272203731</v>
      </c>
      <c r="E371" s="29">
        <f>('regathered clean (EDUCATION REM'!F371-'regathered clean (EDUCATION REM'!D371)/'regathered clean (EDUCATION REM'!D371</f>
        <v>0.03322382927</v>
      </c>
      <c r="F371" s="30">
        <f t="shared" si="1"/>
        <v>1.28588541</v>
      </c>
      <c r="G371" s="33">
        <f>'regathered clean (EDUCATION REM'!G371-'regathered clean (EDUCATION REM'!E371</f>
        <v>10241674</v>
      </c>
      <c r="H371" s="34">
        <f>('regathered clean (EDUCATION REM'!G371-'regathered clean (EDUCATION REM'!E371)/'regathered clean (EDUCATION REM'!E371</f>
        <v>0.09796395871</v>
      </c>
      <c r="I371" s="34">
        <f>('regathered clean (EDUCATION REM'!H371-'regathered clean (EDUCATION REM'!F371)/'regathered clean (EDUCATION REM'!F371</f>
        <v>0.05774703305</v>
      </c>
      <c r="J371" s="35">
        <f t="shared" si="2"/>
        <v>1.696432761</v>
      </c>
      <c r="K371" s="36">
        <f>'regathered clean (EDUCATION REM'!I371-'regathered clean (EDUCATION REM'!G371</f>
        <v>345994</v>
      </c>
      <c r="L371" s="37">
        <f>('regathered clean (EDUCATION REM'!I371-'regathered clean (EDUCATION REM'!G371)/'regathered clean (EDUCATION REM'!G371</f>
        <v>0.00301422635</v>
      </c>
      <c r="M371" s="37">
        <f>('regathered clean (EDUCATION REM'!J371-'regathered clean (EDUCATION REM'!H371)/'regathered clean (EDUCATION REM'!H371</f>
        <v>-0.01021992523</v>
      </c>
      <c r="N371" s="38">
        <f t="shared" si="3"/>
        <v>-0.294936243</v>
      </c>
      <c r="O371" s="39">
        <f>'regathered clean (EDUCATION REM'!K371-'regathered clean (EDUCATION REM'!I371</f>
        <v>5445413</v>
      </c>
      <c r="P371" s="40">
        <f>('regathered clean (EDUCATION REM'!K371-'regathered clean (EDUCATION REM'!I371)/'regathered clean (EDUCATION REM'!I371</f>
        <v>0.04729672017</v>
      </c>
      <c r="Q371" s="40">
        <f>('regathered clean (EDUCATION REM'!L371-'regathered clean (EDUCATION REM'!J371)/'regathered clean (EDUCATION REM'!J371</f>
        <v>0.01884325108</v>
      </c>
      <c r="R371" s="41">
        <f t="shared" si="4"/>
        <v>2.510008489</v>
      </c>
    </row>
    <row r="372">
      <c r="A372" s="27" t="str">
        <f>'regathered clean (EDUCATION REM'!A372</f>
        <v>pa</v>
      </c>
      <c r="B372" s="27" t="str">
        <f>'regathered clean (EDUCATION REM'!B372</f>
        <v>state college</v>
      </c>
      <c r="C372" s="28">
        <f>'regathered clean (EDUCATION REM'!E372-'regathered clean (EDUCATION REM'!C372</f>
        <v>818957</v>
      </c>
      <c r="D372" s="29">
        <f>('regathered clean (EDUCATION REM'!E372-'regathered clean (EDUCATION REM'!C372)/'regathered clean (EDUCATION REM'!C372</f>
        <v>0.07940149267</v>
      </c>
      <c r="E372" s="29">
        <f>('regathered clean (EDUCATION REM'!F372-'regathered clean (EDUCATION REM'!D372)/'regathered clean (EDUCATION REM'!D372</f>
        <v>0.07169197119</v>
      </c>
      <c r="F372" s="30">
        <f t="shared" si="1"/>
        <v>1.107536749</v>
      </c>
      <c r="G372" s="31">
        <f>'regathered clean (EDUCATION REM'!G372-'regathered clean (EDUCATION REM'!E372</f>
        <v>160705</v>
      </c>
      <c r="H372" s="9">
        <f>('regathered clean (EDUCATION REM'!G372-'regathered clean (EDUCATION REM'!E372)/'regathered clean (EDUCATION REM'!E372</f>
        <v>0.01443490541</v>
      </c>
      <c r="I372" s="9">
        <f>('regathered clean (EDUCATION REM'!H372-'regathered clean (EDUCATION REM'!F372)/'regathered clean (EDUCATION REM'!F372</f>
        <v>0.06343963007</v>
      </c>
      <c r="J372" s="32">
        <f t="shared" si="2"/>
        <v>0.2275376668</v>
      </c>
      <c r="K372" s="31">
        <f>'regathered clean (EDUCATION REM'!I372-'regathered clean (EDUCATION REM'!G372</f>
        <v>80756</v>
      </c>
      <c r="L372" s="9">
        <f>('regathered clean (EDUCATION REM'!I372-'regathered clean (EDUCATION REM'!G372)/'regathered clean (EDUCATION REM'!G372</f>
        <v>0.007150479538</v>
      </c>
      <c r="M372" s="9">
        <f>('regathered clean (EDUCATION REM'!J372-'regathered clean (EDUCATION REM'!H372)/'regathered clean (EDUCATION REM'!H372</f>
        <v>0.02145108417</v>
      </c>
      <c r="N372" s="32">
        <f t="shared" si="3"/>
        <v>0.333338841</v>
      </c>
      <c r="O372" s="31">
        <f>'regathered clean (EDUCATION REM'!K372-'regathered clean (EDUCATION REM'!I372</f>
        <v>-583780</v>
      </c>
      <c r="P372" s="9">
        <f>('regathered clean (EDUCATION REM'!K372-'regathered clean (EDUCATION REM'!I372)/'regathered clean (EDUCATION REM'!I372</f>
        <v>-0.05132337613</v>
      </c>
      <c r="Q372" s="9">
        <f>('regathered clean (EDUCATION REM'!L372-'regathered clean (EDUCATION REM'!J372)/'regathered clean (EDUCATION REM'!J372</f>
        <v>0.01667938354</v>
      </c>
      <c r="R372" s="32">
        <f t="shared" si="4"/>
        <v>-3.077054737</v>
      </c>
    </row>
    <row r="373">
      <c r="A373" s="27" t="str">
        <f>'regathered clean (EDUCATION REM'!A373</f>
        <v>PA</v>
      </c>
      <c r="B373" s="27" t="str">
        <f>'regathered clean (EDUCATION REM'!B373</f>
        <v>Wilkes Barre</v>
      </c>
      <c r="C373" s="28">
        <f>'regathered clean (EDUCATION REM'!E373-'regathered clean (EDUCATION REM'!C373</f>
        <v>697552</v>
      </c>
      <c r="D373" s="29">
        <f>('regathered clean (EDUCATION REM'!E373-'regathered clean (EDUCATION REM'!C373)/'regathered clean (EDUCATION REM'!C373</f>
        <v>0.05448019962</v>
      </c>
      <c r="E373" s="29">
        <f>('regathered clean (EDUCATION REM'!F373-'regathered clean (EDUCATION REM'!D373)/'regathered clean (EDUCATION REM'!D373</f>
        <v>0.01958431236</v>
      </c>
      <c r="F373" s="30">
        <f t="shared" si="1"/>
        <v>2.781828569</v>
      </c>
      <c r="G373" s="33">
        <f>'regathered clean (EDUCATION REM'!G373-'regathered clean (EDUCATION REM'!E373</f>
        <v>702013</v>
      </c>
      <c r="H373" s="34">
        <f>('regathered clean (EDUCATION REM'!G373-'regathered clean (EDUCATION REM'!E373)/'regathered clean (EDUCATION REM'!E373</f>
        <v>0.05199586737</v>
      </c>
      <c r="I373" s="34">
        <f>('regathered clean (EDUCATION REM'!H373-'regathered clean (EDUCATION REM'!F373)/'regathered clean (EDUCATION REM'!F373</f>
        <v>0.03029933692</v>
      </c>
      <c r="J373" s="35">
        <f t="shared" si="2"/>
        <v>1.716072781</v>
      </c>
      <c r="K373" s="36">
        <f>'regathered clean (EDUCATION REM'!I373-'regathered clean (EDUCATION REM'!G373</f>
        <v>132000</v>
      </c>
      <c r="L373" s="37">
        <f>('regathered clean (EDUCATION REM'!I373-'regathered clean (EDUCATION REM'!G373)/'regathered clean (EDUCATION REM'!G373</f>
        <v>0.009293591308</v>
      </c>
      <c r="M373" s="37">
        <f>('regathered clean (EDUCATION REM'!J373-'regathered clean (EDUCATION REM'!H373)/'regathered clean (EDUCATION REM'!H373</f>
        <v>0.02463396127</v>
      </c>
      <c r="N373" s="38">
        <f t="shared" si="3"/>
        <v>0.377267432</v>
      </c>
      <c r="O373" s="39">
        <f>'regathered clean (EDUCATION REM'!K373-'regathered clean (EDUCATION REM'!I373</f>
        <v>566478</v>
      </c>
      <c r="P373" s="40">
        <f>('regathered clean (EDUCATION REM'!K373-'regathered clean (EDUCATION REM'!I373)/'regathered clean (EDUCATION REM'!I373</f>
        <v>0.03951619969</v>
      </c>
      <c r="Q373" s="40">
        <f>('regathered clean (EDUCATION REM'!L373-'regathered clean (EDUCATION REM'!J373)/'regathered clean (EDUCATION REM'!J373</f>
        <v>0.02167798062</v>
      </c>
      <c r="R373" s="41">
        <f t="shared" si="4"/>
        <v>1.822872729</v>
      </c>
    </row>
    <row r="374">
      <c r="A374" s="27" t="str">
        <f>'regathered clean (EDUCATION REM'!A374</f>
        <v>ri</v>
      </c>
      <c r="B374" s="27" t="str">
        <f>'regathered clean (EDUCATION REM'!B374</f>
        <v>bristol</v>
      </c>
      <c r="C374" s="28">
        <f>'regathered clean (EDUCATION REM'!E374-'regathered clean (EDUCATION REM'!C374</f>
        <v>63575</v>
      </c>
      <c r="D374" s="29">
        <f>('regathered clean (EDUCATION REM'!E374-'regathered clean (EDUCATION REM'!C374)/'regathered clean (EDUCATION REM'!C374</f>
        <v>0.009599424291</v>
      </c>
      <c r="E374" s="29">
        <f>('regathered clean (EDUCATION REM'!F374-'regathered clean (EDUCATION REM'!D374)/'regathered clean (EDUCATION REM'!D374</f>
        <v>0.01967657914</v>
      </c>
      <c r="F374" s="30">
        <f t="shared" si="1"/>
        <v>0.4878604265</v>
      </c>
      <c r="G374" s="31">
        <f>'regathered clean (EDUCATION REM'!G374-'regathered clean (EDUCATION REM'!E374</f>
        <v>218684</v>
      </c>
      <c r="H374" s="9">
        <f>('regathered clean (EDUCATION REM'!G374-'regathered clean (EDUCATION REM'!E374)/'regathered clean (EDUCATION REM'!E374</f>
        <v>0.03270594738</v>
      </c>
      <c r="I374" s="9">
        <f>('regathered clean (EDUCATION REM'!H374-'regathered clean (EDUCATION REM'!F374)/'regathered clean (EDUCATION REM'!F374</f>
        <v>0.00844921128</v>
      </c>
      <c r="J374" s="32">
        <f t="shared" si="2"/>
        <v>3.870887625</v>
      </c>
      <c r="K374" s="31">
        <f>'regathered clean (EDUCATION REM'!I374-'regathered clean (EDUCATION REM'!G374</f>
        <v>362574</v>
      </c>
      <c r="L374" s="9">
        <f>('regathered clean (EDUCATION REM'!I374-'regathered clean (EDUCATION REM'!G374)/'regathered clean (EDUCATION REM'!G374</f>
        <v>0.05250851116</v>
      </c>
      <c r="M374" s="9">
        <f>('regathered clean (EDUCATION REM'!J374-'regathered clean (EDUCATION REM'!H374)/'regathered clean (EDUCATION REM'!H374</f>
        <v>0.04059380757</v>
      </c>
      <c r="N374" s="32">
        <f t="shared" si="3"/>
        <v>1.293510373</v>
      </c>
      <c r="O374" s="31">
        <f>'regathered clean (EDUCATION REM'!K374-'regathered clean (EDUCATION REM'!I374</f>
        <v>324214</v>
      </c>
      <c r="P374" s="9">
        <f>('regathered clean (EDUCATION REM'!K374-'regathered clean (EDUCATION REM'!I374)/'regathered clean (EDUCATION REM'!I374</f>
        <v>0.04461071607</v>
      </c>
      <c r="Q374" s="9">
        <f>('regathered clean (EDUCATION REM'!L374-'regathered clean (EDUCATION REM'!J374)/'regathered clean (EDUCATION REM'!J374</f>
        <v>0.04920628427</v>
      </c>
      <c r="R374" s="32">
        <f t="shared" si="4"/>
        <v>0.9066060714</v>
      </c>
    </row>
    <row r="375">
      <c r="A375" s="27" t="str">
        <f>'regathered clean (EDUCATION REM'!A375</f>
        <v>ri</v>
      </c>
      <c r="B375" s="27" t="str">
        <f>'regathered clean (EDUCATION REM'!B375</f>
        <v>pawtucket</v>
      </c>
      <c r="C375" s="28">
        <f>'regathered clean (EDUCATION REM'!E375-'regathered clean (EDUCATION REM'!C375</f>
        <v>1111381</v>
      </c>
      <c r="D375" s="29">
        <f>('regathered clean (EDUCATION REM'!E375-'regathered clean (EDUCATION REM'!C375)/'regathered clean (EDUCATION REM'!C375</f>
        <v>0.04924958026</v>
      </c>
      <c r="E375" s="29">
        <f>('regathered clean (EDUCATION REM'!F375-'regathered clean (EDUCATION REM'!D375)/'regathered clean (EDUCATION REM'!D375</f>
        <v>0.04763638407</v>
      </c>
      <c r="F375" s="30">
        <f t="shared" si="1"/>
        <v>1.033864791</v>
      </c>
      <c r="G375" s="33">
        <f>'regathered clean (EDUCATION REM'!G375-'regathered clean (EDUCATION REM'!E375</f>
        <v>721591</v>
      </c>
      <c r="H375" s="34">
        <f>('regathered clean (EDUCATION REM'!G375-'regathered clean (EDUCATION REM'!E375)/'regathered clean (EDUCATION REM'!E375</f>
        <v>0.03047557225</v>
      </c>
      <c r="I375" s="34">
        <f>('regathered clean (EDUCATION REM'!H375-'regathered clean (EDUCATION REM'!F375)/'regathered clean (EDUCATION REM'!F375</f>
        <v>0.02240389888</v>
      </c>
      <c r="J375" s="35">
        <f t="shared" si="2"/>
        <v>1.360279852</v>
      </c>
      <c r="K375" s="36">
        <f>'regathered clean (EDUCATION REM'!I375-'regathered clean (EDUCATION REM'!G375</f>
        <v>2656620</v>
      </c>
      <c r="L375" s="37">
        <f>('regathered clean (EDUCATION REM'!I375-'regathered clean (EDUCATION REM'!G375)/'regathered clean (EDUCATION REM'!G375</f>
        <v>0.1088810996</v>
      </c>
      <c r="M375" s="37">
        <f>('regathered clean (EDUCATION REM'!J375-'regathered clean (EDUCATION REM'!H375)/'regathered clean (EDUCATION REM'!H375</f>
        <v>0.04611305904</v>
      </c>
      <c r="N375" s="38">
        <f t="shared" si="3"/>
        <v>2.361177112</v>
      </c>
      <c r="O375" s="39">
        <f>'regathered clean (EDUCATION REM'!K375-'regathered clean (EDUCATION REM'!I375</f>
        <v>-83256</v>
      </c>
      <c r="P375" s="40">
        <f>('regathered clean (EDUCATION REM'!K375-'regathered clean (EDUCATION REM'!I375)/'regathered clean (EDUCATION REM'!I375</f>
        <v>-0.003077185099</v>
      </c>
      <c r="Q375" s="40">
        <f>('regathered clean (EDUCATION REM'!L375-'regathered clean (EDUCATION REM'!J375)/'regathered clean (EDUCATION REM'!J375</f>
        <v>0.05079504771</v>
      </c>
      <c r="R375" s="41">
        <f t="shared" si="4"/>
        <v>-0.06058041556</v>
      </c>
    </row>
    <row r="376">
      <c r="A376" s="27" t="str">
        <f>'regathered clean (EDUCATION REM'!A376</f>
        <v>ri</v>
      </c>
      <c r="B376" s="27" t="str">
        <f>'regathered clean (EDUCATION REM'!B376</f>
        <v>providence</v>
      </c>
      <c r="C376" s="28">
        <f>'regathered clean (EDUCATION REM'!E376-'regathered clean (EDUCATION REM'!C376</f>
        <v>2794809</v>
      </c>
      <c r="D376" s="29">
        <f>('regathered clean (EDUCATION REM'!E376-'regathered clean (EDUCATION REM'!C376)/'regathered clean (EDUCATION REM'!C376</f>
        <v>0.03636206067</v>
      </c>
      <c r="E376" s="29">
        <f>('regathered clean (EDUCATION REM'!F376-'regathered clean (EDUCATION REM'!D376)/'regathered clean (EDUCATION REM'!D376</f>
        <v>0.01645745562</v>
      </c>
      <c r="F376" s="30">
        <f t="shared" si="1"/>
        <v>2.209458225</v>
      </c>
      <c r="G376" s="31">
        <f>'regathered clean (EDUCATION REM'!G376-'regathered clean (EDUCATION REM'!E376</f>
        <v>6781283</v>
      </c>
      <c r="H376" s="9">
        <f>('regathered clean (EDUCATION REM'!G376-'regathered clean (EDUCATION REM'!E376)/'regathered clean (EDUCATION REM'!E376</f>
        <v>0.0851327607</v>
      </c>
      <c r="I376" s="9">
        <f>('regathered clean (EDUCATION REM'!H376-'regathered clean (EDUCATION REM'!F376)/'regathered clean (EDUCATION REM'!F376</f>
        <v>0.03764585638</v>
      </c>
      <c r="J376" s="32">
        <f t="shared" si="2"/>
        <v>2.261411185</v>
      </c>
      <c r="K376" s="31">
        <f>'regathered clean (EDUCATION REM'!I376-'regathered clean (EDUCATION REM'!G376</f>
        <v>5206833</v>
      </c>
      <c r="L376" s="9">
        <f>('regathered clean (EDUCATION REM'!I376-'regathered clean (EDUCATION REM'!G376)/'regathered clean (EDUCATION REM'!G376</f>
        <v>0.06023870424</v>
      </c>
      <c r="M376" s="9">
        <f>('regathered clean (EDUCATION REM'!J376-'regathered clean (EDUCATION REM'!H376)/'regathered clean (EDUCATION REM'!H376</f>
        <v>0.00637434908</v>
      </c>
      <c r="N376" s="32">
        <f t="shared" si="3"/>
        <v>9.45017342</v>
      </c>
      <c r="O376" s="31">
        <f>'regathered clean (EDUCATION REM'!K376-'regathered clean (EDUCATION REM'!I376</f>
        <v>2287415</v>
      </c>
      <c r="P376" s="9">
        <f>('regathered clean (EDUCATION REM'!K376-'regathered clean (EDUCATION REM'!I376)/'regathered clean (EDUCATION REM'!I376</f>
        <v>0.02495992542</v>
      </c>
      <c r="Q376" s="9">
        <f>('regathered clean (EDUCATION REM'!L376-'regathered clean (EDUCATION REM'!J376)/'regathered clean (EDUCATION REM'!J376</f>
        <v>0.07521860103</v>
      </c>
      <c r="R376" s="32">
        <f t="shared" si="4"/>
        <v>0.3318318219</v>
      </c>
    </row>
    <row r="377">
      <c r="A377" s="27" t="str">
        <f>'regathered clean (EDUCATION REM'!A377</f>
        <v>ri</v>
      </c>
      <c r="B377" s="27" t="str">
        <f>'regathered clean (EDUCATION REM'!B377</f>
        <v>warwick</v>
      </c>
      <c r="C377" s="28">
        <f>'regathered clean (EDUCATION REM'!E377-'regathered clean (EDUCATION REM'!C377</f>
        <v>54223</v>
      </c>
      <c r="D377" s="29">
        <f>('regathered clean (EDUCATION REM'!E377-'regathered clean (EDUCATION REM'!C377)/'regathered clean (EDUCATION REM'!C377</f>
        <v>0.002663900791</v>
      </c>
      <c r="E377" s="29">
        <f>('regathered clean (EDUCATION REM'!F377-'regathered clean (EDUCATION REM'!D377)/'regathered clean (EDUCATION REM'!D377</f>
        <v>0.05522611361</v>
      </c>
      <c r="F377" s="30">
        <f t="shared" si="1"/>
        <v>0.04823625305</v>
      </c>
      <c r="G377" s="33">
        <f>'regathered clean (EDUCATION REM'!G377-'regathered clean (EDUCATION REM'!E377</f>
        <v>769577</v>
      </c>
      <c r="H377" s="34">
        <f>('regathered clean (EDUCATION REM'!G377-'regathered clean (EDUCATION REM'!E377)/'regathered clean (EDUCATION REM'!E377</f>
        <v>0.03770780089</v>
      </c>
      <c r="I377" s="34">
        <f>('regathered clean (EDUCATION REM'!H377-'regathered clean (EDUCATION REM'!F377)/'regathered clean (EDUCATION REM'!F377</f>
        <v>0.04007187506</v>
      </c>
      <c r="J377" s="35">
        <f t="shared" si="2"/>
        <v>0.941004154</v>
      </c>
      <c r="K377" s="36">
        <f>'regathered clean (EDUCATION REM'!I377-'regathered clean (EDUCATION REM'!G377</f>
        <v>-57495</v>
      </c>
      <c r="L377" s="37">
        <f>('regathered clean (EDUCATION REM'!I377-'regathered clean (EDUCATION REM'!G377)/'regathered clean (EDUCATION REM'!G377</f>
        <v>-0.002714776757</v>
      </c>
      <c r="M377" s="37">
        <f>('regathered clean (EDUCATION REM'!J377-'regathered clean (EDUCATION REM'!H377)/'regathered clean (EDUCATION REM'!H377</f>
        <v>-0.03191715104</v>
      </c>
      <c r="N377" s="38">
        <f t="shared" si="3"/>
        <v>0.08505698875</v>
      </c>
      <c r="O377" s="39">
        <f>'regathered clean (EDUCATION REM'!K377-'regathered clean (EDUCATION REM'!I377</f>
        <v>240895</v>
      </c>
      <c r="P377" s="40">
        <f>('regathered clean (EDUCATION REM'!K377-'regathered clean (EDUCATION REM'!I377)/'regathered clean (EDUCATION REM'!I377</f>
        <v>0.01140545055</v>
      </c>
      <c r="Q377" s="40">
        <f>('regathered clean (EDUCATION REM'!L377-'regathered clean (EDUCATION REM'!J377)/'regathered clean (EDUCATION REM'!J377</f>
        <v>0.04718473138</v>
      </c>
      <c r="R377" s="41">
        <f t="shared" si="4"/>
        <v>0.2417190945</v>
      </c>
    </row>
    <row r="378">
      <c r="A378" s="27" t="str">
        <f>'regathered clean (EDUCATION REM'!A378</f>
        <v>ri</v>
      </c>
      <c r="B378" s="27" t="str">
        <f>'regathered clean (EDUCATION REM'!B378</f>
        <v>woonsocket</v>
      </c>
      <c r="C378" s="28">
        <f>'regathered clean (EDUCATION REM'!E378-'regathered clean (EDUCATION REM'!C378</f>
        <v>142648</v>
      </c>
      <c r="D378" s="29">
        <f>('regathered clean (EDUCATION REM'!E378-'regathered clean (EDUCATION REM'!C378)/'regathered clean (EDUCATION REM'!C378</f>
        <v>0.01443119894</v>
      </c>
      <c r="E378" s="29">
        <f>('regathered clean (EDUCATION REM'!F378-'regathered clean (EDUCATION REM'!D378)/'regathered clean (EDUCATION REM'!D378</f>
        <v>0.05565131181</v>
      </c>
      <c r="F378" s="30">
        <f t="shared" si="1"/>
        <v>0.259314623</v>
      </c>
      <c r="G378" s="31">
        <f>'regathered clean (EDUCATION REM'!G378-'regathered clean (EDUCATION REM'!E378</f>
        <v>-92390</v>
      </c>
      <c r="H378" s="9">
        <f>('regathered clean (EDUCATION REM'!G378-'regathered clean (EDUCATION REM'!E378)/'regathered clean (EDUCATION REM'!E378</f>
        <v>-0.009213806688</v>
      </c>
      <c r="I378" s="9">
        <f>('regathered clean (EDUCATION REM'!H378-'regathered clean (EDUCATION REM'!F378)/'regathered clean (EDUCATION REM'!F378</f>
        <v>-0.03692797815</v>
      </c>
      <c r="J378" s="32">
        <f t="shared" si="2"/>
        <v>0.2495074778</v>
      </c>
      <c r="K378" s="31">
        <f>'regathered clean (EDUCATION REM'!I378-'regathered clean (EDUCATION REM'!G378</f>
        <v>173606</v>
      </c>
      <c r="L378" s="9">
        <f>('regathered clean (EDUCATION REM'!I378-'regathered clean (EDUCATION REM'!G378)/'regathered clean (EDUCATION REM'!G378</f>
        <v>0.01747426485</v>
      </c>
      <c r="M378" s="9">
        <f>('regathered clean (EDUCATION REM'!J378-'regathered clean (EDUCATION REM'!H378)/'regathered clean (EDUCATION REM'!H378</f>
        <v>0.002264450757</v>
      </c>
      <c r="N378" s="32">
        <f t="shared" si="3"/>
        <v>7.716778472</v>
      </c>
      <c r="O378" s="31">
        <f>'regathered clean (EDUCATION REM'!K378-'regathered clean (EDUCATION REM'!I378</f>
        <v>325163</v>
      </c>
      <c r="P378" s="9">
        <f>('regathered clean (EDUCATION REM'!K378-'regathered clean (EDUCATION REM'!I378)/'regathered clean (EDUCATION REM'!I378</f>
        <v>0.03216709721</v>
      </c>
      <c r="Q378" s="9">
        <f>('regathered clean (EDUCATION REM'!L378-'regathered clean (EDUCATION REM'!J378)/'regathered clean (EDUCATION REM'!J378</f>
        <v>-0.002011227361</v>
      </c>
      <c r="R378" s="32">
        <f t="shared" si="4"/>
        <v>-15.99376472</v>
      </c>
    </row>
    <row r="379">
      <c r="A379" s="27" t="str">
        <f>'regathered clean (EDUCATION REM'!A379</f>
        <v>sc</v>
      </c>
      <c r="B379" s="27" t="str">
        <f>'regathered clean (EDUCATION REM'!B379</f>
        <v>charleston</v>
      </c>
      <c r="C379" s="28">
        <f>'regathered clean (EDUCATION REM'!E379-'regathered clean (EDUCATION REM'!C379</f>
        <v>2354346</v>
      </c>
      <c r="D379" s="29">
        <f>('regathered clean (EDUCATION REM'!E379-'regathered clean (EDUCATION REM'!C379)/'regathered clean (EDUCATION REM'!C379</f>
        <v>0.04777086794</v>
      </c>
      <c r="E379" s="29">
        <f>('regathered clean (EDUCATION REM'!F379-'regathered clean (EDUCATION REM'!D379)/'regathered clean (EDUCATION REM'!D379</f>
        <v>0.08395958493</v>
      </c>
      <c r="F379" s="30">
        <f t="shared" si="1"/>
        <v>0.5689745605</v>
      </c>
      <c r="G379" s="33">
        <f>'regathered clean (EDUCATION REM'!G379-'regathered clean (EDUCATION REM'!E379</f>
        <v>-530957</v>
      </c>
      <c r="H379" s="34">
        <f>('regathered clean (EDUCATION REM'!G379-'regathered clean (EDUCATION REM'!E379)/'regathered clean (EDUCATION REM'!E379</f>
        <v>-0.01028219594</v>
      </c>
      <c r="I379" s="34">
        <f>('regathered clean (EDUCATION REM'!H379-'regathered clean (EDUCATION REM'!F379)/'regathered clean (EDUCATION REM'!F379</f>
        <v>-0.009047130704</v>
      </c>
      <c r="J379" s="35">
        <f t="shared" si="2"/>
        <v>1.136514578</v>
      </c>
      <c r="K379" s="36">
        <f>'regathered clean (EDUCATION REM'!I379-'regathered clean (EDUCATION REM'!G379</f>
        <v>4212245</v>
      </c>
      <c r="L379" s="37">
        <f>('regathered clean (EDUCATION REM'!I379-'regathered clean (EDUCATION REM'!G379)/'regathered clean (EDUCATION REM'!G379</f>
        <v>0.0824192703</v>
      </c>
      <c r="M379" s="37">
        <f>('regathered clean (EDUCATION REM'!J379-'regathered clean (EDUCATION REM'!H379)/'regathered clean (EDUCATION REM'!H379</f>
        <v>0.05148813453</v>
      </c>
      <c r="N379" s="38">
        <f t="shared" si="3"/>
        <v>1.600742988</v>
      </c>
      <c r="O379" s="39">
        <f>'regathered clean (EDUCATION REM'!K379-'regathered clean (EDUCATION REM'!I379</f>
        <v>-782750</v>
      </c>
      <c r="P379" s="40">
        <f>('regathered clean (EDUCATION REM'!K379-'regathered clean (EDUCATION REM'!I379)/'regathered clean (EDUCATION REM'!I379</f>
        <v>-0.01414955243</v>
      </c>
      <c r="Q379" s="40">
        <f>('regathered clean (EDUCATION REM'!L379-'regathered clean (EDUCATION REM'!J379)/'regathered clean (EDUCATION REM'!J379</f>
        <v>0.09082276058</v>
      </c>
      <c r="R379" s="41">
        <f t="shared" si="4"/>
        <v>-0.155793023</v>
      </c>
    </row>
    <row r="380">
      <c r="A380" s="27" t="str">
        <f>'regathered clean (EDUCATION REM'!A380</f>
        <v>SC</v>
      </c>
      <c r="B380" s="27" t="str">
        <f>'regathered clean (EDUCATION REM'!B380</f>
        <v>Columbia</v>
      </c>
      <c r="C380" s="28">
        <f>'regathered clean (EDUCATION REM'!E380-'regathered clean (EDUCATION REM'!C380</f>
        <v>374159</v>
      </c>
      <c r="D380" s="29">
        <f>('regathered clean (EDUCATION REM'!E380-'regathered clean (EDUCATION REM'!C380)/'regathered clean (EDUCATION REM'!C380</f>
        <v>0.009402963027</v>
      </c>
      <c r="E380" s="29">
        <f>('regathered clean (EDUCATION REM'!F380-'regathered clean (EDUCATION REM'!D380)/'regathered clean (EDUCATION REM'!D380</f>
        <v>0.01012712306</v>
      </c>
      <c r="F380" s="30">
        <f t="shared" si="1"/>
        <v>0.9284930157</v>
      </c>
      <c r="G380" s="31">
        <f>'regathered clean (EDUCATION REM'!G380-'regathered clean (EDUCATION REM'!E380</f>
        <v>2200588</v>
      </c>
      <c r="H380" s="9">
        <f>('regathered clean (EDUCATION REM'!G380-'regathered clean (EDUCATION REM'!E380)/'regathered clean (EDUCATION REM'!E380</f>
        <v>0.05478765312</v>
      </c>
      <c r="I380" s="9">
        <f>('regathered clean (EDUCATION REM'!H380-'regathered clean (EDUCATION REM'!F380)/'regathered clean (EDUCATION REM'!F380</f>
        <v>0.03081857483</v>
      </c>
      <c r="J380" s="32">
        <f t="shared" si="2"/>
        <v>1.777747784</v>
      </c>
      <c r="K380" s="31">
        <f>'regathered clean (EDUCATION REM'!I380-'regathered clean (EDUCATION REM'!G380</f>
        <v>-527667</v>
      </c>
      <c r="L380" s="9">
        <f>('regathered clean (EDUCATION REM'!I380-'regathered clean (EDUCATION REM'!G380)/'regathered clean (EDUCATION REM'!G380</f>
        <v>-0.01245486011</v>
      </c>
      <c r="M380" s="9">
        <f>('regathered clean (EDUCATION REM'!J380-'regathered clean (EDUCATION REM'!H380)/'regathered clean (EDUCATION REM'!H380</f>
        <v>-0.04957751694</v>
      </c>
      <c r="N380" s="32">
        <f t="shared" si="3"/>
        <v>0.2512199254</v>
      </c>
      <c r="O380" s="31">
        <f>'regathered clean (EDUCATION REM'!K380-'regathered clean (EDUCATION REM'!I380</f>
        <v>1606569</v>
      </c>
      <c r="P380" s="9">
        <f>('regathered clean (EDUCATION REM'!K380-'regathered clean (EDUCATION REM'!I380)/'regathered clean (EDUCATION REM'!I380</f>
        <v>0.03839912659</v>
      </c>
      <c r="Q380" s="9">
        <f>('regathered clean (EDUCATION REM'!L380-'regathered clean (EDUCATION REM'!J380)/'regathered clean (EDUCATION REM'!J380</f>
        <v>0.03663695561</v>
      </c>
      <c r="R380" s="32">
        <f t="shared" si="4"/>
        <v>1.048098183</v>
      </c>
    </row>
    <row r="381">
      <c r="A381" s="27" t="str">
        <f>'regathered clean (EDUCATION REM'!A381</f>
        <v>sc</v>
      </c>
      <c r="B381" s="27" t="str">
        <f>'regathered clean (EDUCATION REM'!B381</f>
        <v>greenville</v>
      </c>
      <c r="C381" s="28">
        <f>'regathered clean (EDUCATION REM'!E381-'regathered clean (EDUCATION REM'!C381</f>
        <v>3385713</v>
      </c>
      <c r="D381" s="29">
        <f>('regathered clean (EDUCATION REM'!E381-'regathered clean (EDUCATION REM'!C381)/'regathered clean (EDUCATION REM'!C381</f>
        <v>0.1496569776</v>
      </c>
      <c r="E381" s="29">
        <f>('regathered clean (EDUCATION REM'!F381-'regathered clean (EDUCATION REM'!D381)/'regathered clean (EDUCATION REM'!D381</f>
        <v>0.06092082958</v>
      </c>
      <c r="F381" s="30">
        <f t="shared" si="1"/>
        <v>2.456581412</v>
      </c>
      <c r="G381" s="33">
        <f>'regathered clean (EDUCATION REM'!G381-'regathered clean (EDUCATION REM'!E381</f>
        <v>1141743</v>
      </c>
      <c r="H381" s="34">
        <f>('regathered clean (EDUCATION REM'!G381-'regathered clean (EDUCATION REM'!E381)/'regathered clean (EDUCATION REM'!E381</f>
        <v>0.04389821964</v>
      </c>
      <c r="I381" s="34">
        <f>('regathered clean (EDUCATION REM'!H381-'regathered clean (EDUCATION REM'!F381)/'regathered clean (EDUCATION REM'!F381</f>
        <v>0.09264026566</v>
      </c>
      <c r="J381" s="35">
        <f t="shared" si="2"/>
        <v>0.4738567979</v>
      </c>
      <c r="K381" s="36">
        <f>'regathered clean (EDUCATION REM'!I381-'regathered clean (EDUCATION REM'!G381</f>
        <v>1016957</v>
      </c>
      <c r="L381" s="37">
        <f>('regathered clean (EDUCATION REM'!I381-'regathered clean (EDUCATION REM'!G381)/'regathered clean (EDUCATION REM'!G381</f>
        <v>0.03745613681</v>
      </c>
      <c r="M381" s="37">
        <f>('regathered clean (EDUCATION REM'!J381-'regathered clean (EDUCATION REM'!H381)/'regathered clean (EDUCATION REM'!H381</f>
        <v>0.05607155995</v>
      </c>
      <c r="N381" s="38">
        <f t="shared" si="3"/>
        <v>0.6680059702</v>
      </c>
      <c r="O381" s="39">
        <f>'regathered clean (EDUCATION REM'!K381-'regathered clean (EDUCATION REM'!I381</f>
        <v>1148354</v>
      </c>
      <c r="P381" s="40">
        <f>('regathered clean (EDUCATION REM'!K381-'regathered clean (EDUCATION REM'!I381)/'regathered clean (EDUCATION REM'!I381</f>
        <v>0.0407686599</v>
      </c>
      <c r="Q381" s="40">
        <f>('regathered clean (EDUCATION REM'!L381-'regathered clean (EDUCATION REM'!J381)/'regathered clean (EDUCATION REM'!J381</f>
        <v>0.4017998607</v>
      </c>
      <c r="R381" s="41">
        <f t="shared" si="4"/>
        <v>0.1014650922</v>
      </c>
    </row>
    <row r="382">
      <c r="A382" s="27" t="str">
        <f>'regathered clean (EDUCATION REM'!A382</f>
        <v>sd</v>
      </c>
      <c r="B382" s="27" t="str">
        <f>'regathered clean (EDUCATION REM'!B382</f>
        <v>aberdeen</v>
      </c>
      <c r="C382" s="28">
        <f>'regathered clean (EDUCATION REM'!E382-'regathered clean (EDUCATION REM'!C382</f>
        <v>163150</v>
      </c>
      <c r="D382" s="29">
        <f>('regathered clean (EDUCATION REM'!E382-'regathered clean (EDUCATION REM'!C382)/'regathered clean (EDUCATION REM'!C382</f>
        <v>0.0335976112</v>
      </c>
      <c r="E382" s="29">
        <f>('regathered clean (EDUCATION REM'!F382-'regathered clean (EDUCATION REM'!D382)/'regathered clean (EDUCATION REM'!D382</f>
        <v>0.01787413772</v>
      </c>
      <c r="F382" s="30">
        <f t="shared" si="1"/>
        <v>1.879677315</v>
      </c>
      <c r="G382" s="31">
        <f>'regathered clean (EDUCATION REM'!G382-'regathered clean (EDUCATION REM'!E382</f>
        <v>201500</v>
      </c>
      <c r="H382" s="9">
        <f>('regathered clean (EDUCATION REM'!G382-'regathered clean (EDUCATION REM'!E382)/'regathered clean (EDUCATION REM'!E382</f>
        <v>0.0401462399</v>
      </c>
      <c r="I382" s="9">
        <f>('regathered clean (EDUCATION REM'!H382-'regathered clean (EDUCATION REM'!F382)/'regathered clean (EDUCATION REM'!F382</f>
        <v>0.09276809181</v>
      </c>
      <c r="J382" s="32">
        <f t="shared" si="2"/>
        <v>0.4327591429</v>
      </c>
      <c r="K382" s="31">
        <f>'regathered clean (EDUCATION REM'!I382-'regathered clean (EDUCATION REM'!G382</f>
        <v>282100</v>
      </c>
      <c r="L382" s="9">
        <f>('regathered clean (EDUCATION REM'!I382-'regathered clean (EDUCATION REM'!G382)/'regathered clean (EDUCATION REM'!G382</f>
        <v>0.05403541705</v>
      </c>
      <c r="M382" s="9">
        <f>('regathered clean (EDUCATION REM'!J382-'regathered clean (EDUCATION REM'!H382)/'regathered clean (EDUCATION REM'!H382</f>
        <v>0.005134693195</v>
      </c>
      <c r="N382" s="32">
        <f t="shared" si="3"/>
        <v>10.52359216</v>
      </c>
      <c r="O382" s="31">
        <f>'regathered clean (EDUCATION REM'!K382-'regathered clean (EDUCATION REM'!I382</f>
        <v>-5502750</v>
      </c>
      <c r="P382" s="9">
        <f>('regathered clean (EDUCATION REM'!K382-'regathered clean (EDUCATION REM'!I382)/'regathered clean (EDUCATION REM'!I382</f>
        <v>-1</v>
      </c>
      <c r="Q382" s="9">
        <f>('regathered clean (EDUCATION REM'!L382-'regathered clean (EDUCATION REM'!J382)/'regathered clean (EDUCATION REM'!J382</f>
        <v>-1</v>
      </c>
      <c r="R382" s="32">
        <f t="shared" si="4"/>
        <v>1</v>
      </c>
    </row>
    <row r="383">
      <c r="A383" s="27" t="str">
        <f>'regathered clean (EDUCATION REM'!A383</f>
        <v>sd</v>
      </c>
      <c r="B383" s="27" t="str">
        <f>'regathered clean (EDUCATION REM'!B383</f>
        <v>rapid city</v>
      </c>
      <c r="C383" s="28">
        <f>'regathered clean (EDUCATION REM'!E383-'regathered clean (EDUCATION REM'!C383</f>
        <v>19539</v>
      </c>
      <c r="D383" s="29">
        <f>('regathered clean (EDUCATION REM'!E383-'regathered clean (EDUCATION REM'!C383)/'regathered clean (EDUCATION REM'!C383</f>
        <v>0.001250148839</v>
      </c>
      <c r="E383" s="29">
        <f>('regathered clean (EDUCATION REM'!F383-'regathered clean (EDUCATION REM'!D383)/'regathered clean (EDUCATION REM'!D383</f>
        <v>0.00005803849178</v>
      </c>
      <c r="F383" s="30">
        <f t="shared" si="1"/>
        <v>21.53999528</v>
      </c>
      <c r="G383" s="33">
        <f>'regathered clean (EDUCATION REM'!G383-'regathered clean (EDUCATION REM'!E383</f>
        <v>216775</v>
      </c>
      <c r="H383" s="34">
        <f>('regathered clean (EDUCATION REM'!G383-'regathered clean (EDUCATION REM'!E383)/'regathered clean (EDUCATION REM'!E383</f>
        <v>0.01385243083</v>
      </c>
      <c r="I383" s="34">
        <f>('regathered clean (EDUCATION REM'!H383-'regathered clean (EDUCATION REM'!F383)/'regathered clean (EDUCATION REM'!F383</f>
        <v>0.02101444535</v>
      </c>
      <c r="J383" s="35">
        <f t="shared" si="2"/>
        <v>0.6591861264</v>
      </c>
      <c r="K383" s="36">
        <f>'regathered clean (EDUCATION REM'!I383-'regathered clean (EDUCATION REM'!G383</f>
        <v>1090312</v>
      </c>
      <c r="L383" s="37">
        <f>('regathered clean (EDUCATION REM'!I383-'regathered clean (EDUCATION REM'!G383)/'regathered clean (EDUCATION REM'!G383</f>
        <v>0.06872153324</v>
      </c>
      <c r="M383" s="37">
        <f>('regathered clean (EDUCATION REM'!J383-'regathered clean (EDUCATION REM'!H383)/'regathered clean (EDUCATION REM'!H383</f>
        <v>0.03177622615</v>
      </c>
      <c r="N383" s="38">
        <f t="shared" si="3"/>
        <v>2.162671329</v>
      </c>
      <c r="O383" s="39">
        <f>'regathered clean (EDUCATION REM'!K383-'regathered clean (EDUCATION REM'!I383</f>
        <v>2387940</v>
      </c>
      <c r="P383" s="40">
        <f>('regathered clean (EDUCATION REM'!K383-'regathered clean (EDUCATION REM'!I383)/'regathered clean (EDUCATION REM'!I383</f>
        <v>0.1408318547</v>
      </c>
      <c r="Q383" s="40">
        <f>('regathered clean (EDUCATION REM'!L383-'regathered clean (EDUCATION REM'!J383)/'regathered clean (EDUCATION REM'!J383</f>
        <v>0.1203183836</v>
      </c>
      <c r="R383" s="41">
        <f t="shared" si="4"/>
        <v>1.17049324</v>
      </c>
    </row>
    <row r="384">
      <c r="A384" s="27" t="str">
        <f>'regathered clean (EDUCATION REM'!A384</f>
        <v>sd</v>
      </c>
      <c r="B384" s="27" t="str">
        <f>'regathered clean (EDUCATION REM'!B384</f>
        <v>sioux falls</v>
      </c>
      <c r="C384" s="28">
        <f>'regathered clean (EDUCATION REM'!E384-'regathered clean (EDUCATION REM'!C384</f>
        <v>2462701</v>
      </c>
      <c r="D384" s="29">
        <f>('regathered clean (EDUCATION REM'!E384-'regathered clean (EDUCATION REM'!C384)/'regathered clean (EDUCATION REM'!C384</f>
        <v>0.06946372934</v>
      </c>
      <c r="E384" s="29">
        <f>('regathered clean (EDUCATION REM'!F384-'regathered clean (EDUCATION REM'!D384)/'regathered clean (EDUCATION REM'!D384</f>
        <v>0.04707217383</v>
      </c>
      <c r="F384" s="30">
        <f t="shared" si="1"/>
        <v>1.475685606</v>
      </c>
      <c r="G384" s="31">
        <f>'regathered clean (EDUCATION REM'!G384-'regathered clean (EDUCATION REM'!E384</f>
        <v>2315381</v>
      </c>
      <c r="H384" s="9">
        <f>('regathered clean (EDUCATION REM'!G384-'regathered clean (EDUCATION REM'!E384)/'regathered clean (EDUCATION REM'!E384</f>
        <v>0.06106646974</v>
      </c>
      <c r="I384" s="9">
        <f>('regathered clean (EDUCATION REM'!H384-'regathered clean (EDUCATION REM'!F384)/'regathered clean (EDUCATION REM'!F384</f>
        <v>0.05061947616</v>
      </c>
      <c r="J384" s="32">
        <f t="shared" si="2"/>
        <v>1.206382886</v>
      </c>
      <c r="K384" s="31">
        <f>'regathered clean (EDUCATION REM'!I384-'regathered clean (EDUCATION REM'!G384</f>
        <v>3256757</v>
      </c>
      <c r="L384" s="9">
        <f>('regathered clean (EDUCATION REM'!I384-'regathered clean (EDUCATION REM'!G384)/'regathered clean (EDUCATION REM'!G384</f>
        <v>0.0809511669</v>
      </c>
      <c r="M384" s="9">
        <f>('regathered clean (EDUCATION REM'!J384-'regathered clean (EDUCATION REM'!H384)/'regathered clean (EDUCATION REM'!H384</f>
        <v>0.04461893529</v>
      </c>
      <c r="N384" s="32">
        <f t="shared" si="3"/>
        <v>1.814278319</v>
      </c>
      <c r="O384" s="31">
        <f>'regathered clean (EDUCATION REM'!K384-'regathered clean (EDUCATION REM'!I384</f>
        <v>1314157</v>
      </c>
      <c r="P384" s="9">
        <f>('regathered clean (EDUCATION REM'!K384-'regathered clean (EDUCATION REM'!I384)/'regathered clean (EDUCATION REM'!I384</f>
        <v>0.03021891981</v>
      </c>
      <c r="Q384" s="9">
        <f>('regathered clean (EDUCATION REM'!L384-'regathered clean (EDUCATION REM'!J384)/'regathered clean (EDUCATION REM'!J384</f>
        <v>0.07379438629</v>
      </c>
      <c r="R384" s="32">
        <f t="shared" si="4"/>
        <v>0.4095016074</v>
      </c>
    </row>
    <row r="385">
      <c r="A385" s="27" t="str">
        <f>'regathered clean (EDUCATION REM'!A385</f>
        <v>tn</v>
      </c>
      <c r="B385" s="27" t="str">
        <f>'regathered clean (EDUCATION REM'!B385</f>
        <v>brentwood</v>
      </c>
      <c r="C385" s="28">
        <f>'regathered clean (EDUCATION REM'!E385-'regathered clean (EDUCATION REM'!C385</f>
        <v>1051160</v>
      </c>
      <c r="D385" s="29">
        <f>('regathered clean (EDUCATION REM'!E385-'regathered clean (EDUCATION REM'!C385)/'regathered clean (EDUCATION REM'!C385</f>
        <v>0.1355305452</v>
      </c>
      <c r="E385" s="29">
        <f>('regathered clean (EDUCATION REM'!F385-'regathered clean (EDUCATION REM'!D385)/'regathered clean (EDUCATION REM'!D385</f>
        <v>0.04163328598</v>
      </c>
      <c r="F385" s="30">
        <f t="shared" si="1"/>
        <v>3.255341057</v>
      </c>
      <c r="G385" s="33">
        <f>'regathered clean (EDUCATION REM'!G385-'regathered clean (EDUCATION REM'!E385</f>
        <v>562825</v>
      </c>
      <c r="H385" s="34">
        <f>('regathered clean (EDUCATION REM'!G385-'regathered clean (EDUCATION REM'!E385)/'regathered clean (EDUCATION REM'!E385</f>
        <v>0.06390618879</v>
      </c>
      <c r="I385" s="34">
        <f>('regathered clean (EDUCATION REM'!H385-'regathered clean (EDUCATION REM'!F385)/'regathered clean (EDUCATION REM'!F385</f>
        <v>0.03704842467</v>
      </c>
      <c r="J385" s="35">
        <f t="shared" si="2"/>
        <v>1.724936738</v>
      </c>
      <c r="K385" s="36">
        <f>'regathered clean (EDUCATION REM'!I385-'regathered clean (EDUCATION REM'!G385</f>
        <v>-543925</v>
      </c>
      <c r="L385" s="37">
        <f>('regathered clean (EDUCATION REM'!I385-'regathered clean (EDUCATION REM'!G385)/'regathered clean (EDUCATION REM'!G385</f>
        <v>-0.05805040089</v>
      </c>
      <c r="M385" s="37">
        <f>('regathered clean (EDUCATION REM'!J385-'regathered clean (EDUCATION REM'!H385)/'regathered clean (EDUCATION REM'!H385</f>
        <v>0.0115072689</v>
      </c>
      <c r="N385" s="38">
        <f t="shared" si="3"/>
        <v>-5.044672321</v>
      </c>
      <c r="O385" s="39">
        <f>'regathered clean (EDUCATION REM'!K385-'regathered clean (EDUCATION REM'!I385</f>
        <v>654935</v>
      </c>
      <c r="P385" s="40">
        <f>('regathered clean (EDUCATION REM'!K385-'regathered clean (EDUCATION REM'!I385)/'regathered clean (EDUCATION REM'!I385</f>
        <v>0.07420560959</v>
      </c>
      <c r="Q385" s="40">
        <f>('regathered clean (EDUCATION REM'!L385-'regathered clean (EDUCATION REM'!J385)/'regathered clean (EDUCATION REM'!J385</f>
        <v>0.06657476776</v>
      </c>
      <c r="R385" s="41">
        <f t="shared" si="4"/>
        <v>1.11462063</v>
      </c>
    </row>
    <row r="386">
      <c r="A386" s="27" t="str">
        <f>'regathered clean (EDUCATION REM'!A386</f>
        <v>tn</v>
      </c>
      <c r="B386" s="27" t="str">
        <f>'regathered clean (EDUCATION REM'!B386</f>
        <v>chattanooga</v>
      </c>
      <c r="C386" s="28">
        <f>'regathered clean (EDUCATION REM'!E386-'regathered clean (EDUCATION REM'!C386</f>
        <v>2919846</v>
      </c>
      <c r="D386" s="29">
        <f>('regathered clean (EDUCATION REM'!E386-'regathered clean (EDUCATION REM'!C386)/'regathered clean (EDUCATION REM'!C386</f>
        <v>0.04169839613</v>
      </c>
      <c r="E386" s="29">
        <f>('regathered clean (EDUCATION REM'!F386-'regathered clean (EDUCATION REM'!D386)/'regathered clean (EDUCATION REM'!D386</f>
        <v>0.07939442181</v>
      </c>
      <c r="F386" s="30">
        <f t="shared" si="1"/>
        <v>0.5252056149</v>
      </c>
      <c r="G386" s="31">
        <f>'regathered clean (EDUCATION REM'!G386-'regathered clean (EDUCATION REM'!E386</f>
        <v>60059</v>
      </c>
      <c r="H386" s="9">
        <f>('regathered clean (EDUCATION REM'!G386-'regathered clean (EDUCATION REM'!E386)/'regathered clean (EDUCATION REM'!E386</f>
        <v>0.0008233708847</v>
      </c>
      <c r="I386" s="9">
        <f>('regathered clean (EDUCATION REM'!H386-'regathered clean (EDUCATION REM'!F386)/'regathered clean (EDUCATION REM'!F386</f>
        <v>-0.01369027837</v>
      </c>
      <c r="J386" s="32">
        <f t="shared" si="2"/>
        <v>-0.06014274237</v>
      </c>
      <c r="K386" s="31">
        <f>'regathered clean (EDUCATION REM'!I386-'regathered clean (EDUCATION REM'!G386</f>
        <v>-3782734</v>
      </c>
      <c r="L386" s="9">
        <f>('regathered clean (EDUCATION REM'!I386-'regathered clean (EDUCATION REM'!G386)/'regathered clean (EDUCATION REM'!G386</f>
        <v>-0.05181622546</v>
      </c>
      <c r="M386" s="9">
        <f>('regathered clean (EDUCATION REM'!J386-'regathered clean (EDUCATION REM'!H386)/'regathered clean (EDUCATION REM'!H386</f>
        <v>-0.0404993021</v>
      </c>
      <c r="N386" s="32">
        <f t="shared" si="3"/>
        <v>1.279435022</v>
      </c>
      <c r="O386" s="31">
        <f>'regathered clean (EDUCATION REM'!K386-'regathered clean (EDUCATION REM'!I386</f>
        <v>2767373</v>
      </c>
      <c r="P386" s="9">
        <f>('regathered clean (EDUCATION REM'!K386-'regathered clean (EDUCATION REM'!I386)/'regathered clean (EDUCATION REM'!I386</f>
        <v>0.03997929678</v>
      </c>
      <c r="Q386" s="9">
        <f>('regathered clean (EDUCATION REM'!L386-'regathered clean (EDUCATION REM'!J386)/'regathered clean (EDUCATION REM'!J386</f>
        <v>0.2273751352</v>
      </c>
      <c r="R386" s="32">
        <f t="shared" si="4"/>
        <v>0.1758296779</v>
      </c>
    </row>
    <row r="387">
      <c r="A387" s="27" t="str">
        <f>'regathered clean (EDUCATION REM'!A387</f>
        <v>tn</v>
      </c>
      <c r="B387" s="27" t="str">
        <f>'regathered clean (EDUCATION REM'!B387</f>
        <v>germantown</v>
      </c>
      <c r="C387" s="28">
        <f>'regathered clean (EDUCATION REM'!E387-'regathered clean (EDUCATION REM'!C387</f>
        <v>846381</v>
      </c>
      <c r="D387" s="29">
        <f>('regathered clean (EDUCATION REM'!E387-'regathered clean (EDUCATION REM'!C387)/'regathered clean (EDUCATION REM'!C387</f>
        <v>0.06951687317</v>
      </c>
      <c r="E387" s="29">
        <f>('regathered clean (EDUCATION REM'!F387-'regathered clean (EDUCATION REM'!D387)/'regathered clean (EDUCATION REM'!D387</f>
        <v>0.05927985854</v>
      </c>
      <c r="F387" s="30">
        <f t="shared" si="1"/>
        <v>1.172689593</v>
      </c>
      <c r="G387" s="33">
        <f>'regathered clean (EDUCATION REM'!G387-'regathered clean (EDUCATION REM'!E387</f>
        <v>882389</v>
      </c>
      <c r="H387" s="34">
        <f>('regathered clean (EDUCATION REM'!G387-'regathered clean (EDUCATION REM'!E387)/'regathered clean (EDUCATION REM'!E387</f>
        <v>0.06776364661</v>
      </c>
      <c r="I387" s="34">
        <f>('regathered clean (EDUCATION REM'!H387-'regathered clean (EDUCATION REM'!F387)/'regathered clean (EDUCATION REM'!F387</f>
        <v>0.1056093772</v>
      </c>
      <c r="J387" s="35">
        <f t="shared" si="2"/>
        <v>0.6416442211</v>
      </c>
      <c r="K387" s="36">
        <f>'regathered clean (EDUCATION REM'!I387-'regathered clean (EDUCATION REM'!G387</f>
        <v>223493</v>
      </c>
      <c r="L387" s="37">
        <f>('regathered clean (EDUCATION REM'!I387-'regathered clean (EDUCATION REM'!G387)/'regathered clean (EDUCATION REM'!G387</f>
        <v>0.01607405603</v>
      </c>
      <c r="M387" s="37">
        <f>('regathered clean (EDUCATION REM'!J387-'regathered clean (EDUCATION REM'!H387)/'regathered clean (EDUCATION REM'!H387</f>
        <v>-0.03780866523</v>
      </c>
      <c r="N387" s="38">
        <f t="shared" si="3"/>
        <v>-0.4251421186</v>
      </c>
      <c r="O387" s="39">
        <f>'regathered clean (EDUCATION REM'!K387-'regathered clean (EDUCATION REM'!I387</f>
        <v>567746</v>
      </c>
      <c r="P387" s="40">
        <f>('regathered clean (EDUCATION REM'!K387-'regathered clean (EDUCATION REM'!I387)/'regathered clean (EDUCATION REM'!I387</f>
        <v>0.04018743367</v>
      </c>
      <c r="Q387" s="40">
        <f>('regathered clean (EDUCATION REM'!L387-'regathered clean (EDUCATION REM'!J387)/'regathered clean (EDUCATION REM'!J387</f>
        <v>0.03939230041</v>
      </c>
      <c r="R387" s="41">
        <f t="shared" si="4"/>
        <v>1.020184992</v>
      </c>
    </row>
    <row r="388">
      <c r="A388" s="27" t="str">
        <f>'regathered clean (EDUCATION REM'!A388</f>
        <v>tn</v>
      </c>
      <c r="B388" s="27" t="str">
        <f>'regathered clean (EDUCATION REM'!B388</f>
        <v>knoxville</v>
      </c>
      <c r="C388" s="28">
        <f>'regathered clean (EDUCATION REM'!E388-'regathered clean (EDUCATION REM'!C388</f>
        <v>1661170</v>
      </c>
      <c r="D388" s="29">
        <f>('regathered clean (EDUCATION REM'!E388-'regathered clean (EDUCATION REM'!C388)/'regathered clean (EDUCATION REM'!C388</f>
        <v>0.03107565577</v>
      </c>
      <c r="E388" s="29">
        <f>('regathered clean (EDUCATION REM'!F388-'regathered clean (EDUCATION REM'!D388)/'regathered clean (EDUCATION REM'!D388</f>
        <v>0.0339306406</v>
      </c>
      <c r="F388" s="30">
        <f t="shared" si="1"/>
        <v>0.9158582104</v>
      </c>
      <c r="G388" s="31">
        <f>'regathered clean (EDUCATION REM'!G388-'regathered clean (EDUCATION REM'!E388</f>
        <v>1533720</v>
      </c>
      <c r="H388" s="9">
        <f>('regathered clean (EDUCATION REM'!G388-'regathered clean (EDUCATION REM'!E388)/'regathered clean (EDUCATION REM'!E388</f>
        <v>0.02782670414</v>
      </c>
      <c r="I388" s="9">
        <f>('regathered clean (EDUCATION REM'!H388-'regathered clean (EDUCATION REM'!F388)/'regathered clean (EDUCATION REM'!F388</f>
        <v>0.01936553528</v>
      </c>
      <c r="J388" s="32">
        <f t="shared" si="2"/>
        <v>1.436918925</v>
      </c>
      <c r="K388" s="31">
        <f>'regathered clean (EDUCATION REM'!I388-'regathered clean (EDUCATION REM'!G388</f>
        <v>1405650</v>
      </c>
      <c r="L388" s="9">
        <f>('regathered clean (EDUCATION REM'!I388-'regathered clean (EDUCATION REM'!G388)/'regathered clean (EDUCATION REM'!G388</f>
        <v>0.02481264086</v>
      </c>
      <c r="M388" s="9">
        <f>('regathered clean (EDUCATION REM'!J388-'regathered clean (EDUCATION REM'!H388)/'regathered clean (EDUCATION REM'!H388</f>
        <v>0.02523597161</v>
      </c>
      <c r="N388" s="32">
        <f t="shared" si="3"/>
        <v>0.983225106</v>
      </c>
      <c r="O388" s="31">
        <f>'regathered clean (EDUCATION REM'!K388-'regathered clean (EDUCATION REM'!I388</f>
        <v>2605150</v>
      </c>
      <c r="P388" s="9">
        <f>('regathered clean (EDUCATION REM'!K388-'regathered clean (EDUCATION REM'!I388)/'regathered clean (EDUCATION REM'!I388</f>
        <v>0.04487289129</v>
      </c>
      <c r="Q388" s="9">
        <f>('regathered clean (EDUCATION REM'!L388-'regathered clean (EDUCATION REM'!J388)/'regathered clean (EDUCATION REM'!J388</f>
        <v>0.06079431067</v>
      </c>
      <c r="R388" s="32">
        <f t="shared" si="4"/>
        <v>0.7381100435</v>
      </c>
    </row>
    <row r="389">
      <c r="A389" s="27" t="str">
        <f>'regathered clean (EDUCATION REM'!A389</f>
        <v>tn</v>
      </c>
      <c r="B389" s="27" t="str">
        <f>'regathered clean (EDUCATION REM'!B389</f>
        <v>memphis</v>
      </c>
      <c r="C389" s="28">
        <f>'regathered clean (EDUCATION REM'!E389-'regathered clean (EDUCATION REM'!C389</f>
        <v>3608720</v>
      </c>
      <c r="D389" s="29">
        <f>('regathered clean (EDUCATION REM'!E389-'regathered clean (EDUCATION REM'!C389)/'regathered clean (EDUCATION REM'!C389</f>
        <v>0.01390489225</v>
      </c>
      <c r="E389" s="29">
        <f>('regathered clean (EDUCATION REM'!F389-'regathered clean (EDUCATION REM'!D389)/'regathered clean (EDUCATION REM'!D389</f>
        <v>0.02464552273</v>
      </c>
      <c r="F389" s="30">
        <f t="shared" si="1"/>
        <v>0.5641954689</v>
      </c>
      <c r="G389" s="33">
        <f>'regathered clean (EDUCATION REM'!G389-'regathered clean (EDUCATION REM'!E389</f>
        <v>9642493</v>
      </c>
      <c r="H389" s="34">
        <f>('regathered clean (EDUCATION REM'!G389-'regathered clean (EDUCATION REM'!E389)/'regathered clean (EDUCATION REM'!E389</f>
        <v>0.03664431055</v>
      </c>
      <c r="I389" s="34">
        <f>('regathered clean (EDUCATION REM'!H389-'regathered clean (EDUCATION REM'!F389)/'regathered clean (EDUCATION REM'!F389</f>
        <v>0.03828584363</v>
      </c>
      <c r="J389" s="35">
        <f t="shared" si="2"/>
        <v>0.9571242807</v>
      </c>
      <c r="K389" s="36">
        <f>'regathered clean (EDUCATION REM'!I389-'regathered clean (EDUCATION REM'!G389</f>
        <v>8699484</v>
      </c>
      <c r="L389" s="37">
        <f>('regathered clean (EDUCATION REM'!I389-'regathered clean (EDUCATION REM'!G389)/'regathered clean (EDUCATION REM'!G389</f>
        <v>0.0318919407</v>
      </c>
      <c r="M389" s="37">
        <f>('regathered clean (EDUCATION REM'!J389-'regathered clean (EDUCATION REM'!H389)/'regathered clean (EDUCATION REM'!H389</f>
        <v>-0.004024407698</v>
      </c>
      <c r="N389" s="38">
        <f t="shared" si="3"/>
        <v>-7.924629684</v>
      </c>
      <c r="O389" s="39">
        <f>'regathered clean (EDUCATION REM'!K389-'regathered clean (EDUCATION REM'!I389</f>
        <v>-281479497</v>
      </c>
      <c r="P389" s="40">
        <f>('regathered clean (EDUCATION REM'!K389-'regathered clean (EDUCATION REM'!I389)/'regathered clean (EDUCATION REM'!I389</f>
        <v>-1</v>
      </c>
      <c r="Q389" s="40">
        <f>('regathered clean (EDUCATION REM'!L389-'regathered clean (EDUCATION REM'!J389)/'regathered clean (EDUCATION REM'!J389</f>
        <v>-1</v>
      </c>
      <c r="R389" s="41">
        <f t="shared" si="4"/>
        <v>1</v>
      </c>
    </row>
    <row r="390">
      <c r="A390" s="27" t="str">
        <f>'regathered clean (EDUCATION REM'!A390</f>
        <v>TN</v>
      </c>
      <c r="B390" s="27" t="str">
        <f>'regathered clean (EDUCATION REM'!B390</f>
        <v>Murfreesboro</v>
      </c>
      <c r="C390" s="28">
        <f>'regathered clean (EDUCATION REM'!E390-'regathered clean (EDUCATION REM'!C390</f>
        <v>1347498</v>
      </c>
      <c r="D390" s="29">
        <f>('regathered clean (EDUCATION REM'!E390-'regathered clean (EDUCATION REM'!C390)/'regathered clean (EDUCATION REM'!C390</f>
        <v>0.04356120896</v>
      </c>
      <c r="E390" s="29">
        <f>('regathered clean (EDUCATION REM'!F390-'regathered clean (EDUCATION REM'!D390)/'regathered clean (EDUCATION REM'!D390</f>
        <v>0.08209828718</v>
      </c>
      <c r="F390" s="30">
        <f t="shared" si="1"/>
        <v>0.5305982676</v>
      </c>
      <c r="G390" s="31">
        <f>'regathered clean (EDUCATION REM'!G390-'regathered clean (EDUCATION REM'!E390</f>
        <v>4119259</v>
      </c>
      <c r="H390" s="9">
        <f>('regathered clean (EDUCATION REM'!G390-'regathered clean (EDUCATION REM'!E390)/'regathered clean (EDUCATION REM'!E390</f>
        <v>0.12760655</v>
      </c>
      <c r="I390" s="9">
        <f>('regathered clean (EDUCATION REM'!H390-'regathered clean (EDUCATION REM'!F390)/'regathered clean (EDUCATION REM'!F390</f>
        <v>0.07949207172</v>
      </c>
      <c r="J390" s="32">
        <f t="shared" si="2"/>
        <v>1.605273925</v>
      </c>
      <c r="K390" s="31">
        <f>'regathered clean (EDUCATION REM'!I390-'regathered clean (EDUCATION REM'!G390</f>
        <v>-848795</v>
      </c>
      <c r="L390" s="9">
        <f>('regathered clean (EDUCATION REM'!I390-'regathered clean (EDUCATION REM'!G390)/'regathered clean (EDUCATION REM'!G390</f>
        <v>-0.0233184184</v>
      </c>
      <c r="M390" s="9">
        <f>('regathered clean (EDUCATION REM'!J390-'regathered clean (EDUCATION REM'!H390)/'regathered clean (EDUCATION REM'!H390</f>
        <v>-0.04296006332</v>
      </c>
      <c r="N390" s="32">
        <f t="shared" si="3"/>
        <v>0.5427929242</v>
      </c>
      <c r="O390" s="31">
        <f>'regathered clean (EDUCATION REM'!K390-'regathered clean (EDUCATION REM'!I390</f>
        <v>5480035</v>
      </c>
      <c r="P390" s="9">
        <f>('regathered clean (EDUCATION REM'!K390-'regathered clean (EDUCATION REM'!I390)/'regathered clean (EDUCATION REM'!I390</f>
        <v>0.1541439956</v>
      </c>
      <c r="Q390" s="9">
        <f>('regathered clean (EDUCATION REM'!L390-'regathered clean (EDUCATION REM'!J390)/'regathered clean (EDUCATION REM'!J390</f>
        <v>0.1355070681</v>
      </c>
      <c r="R390" s="32">
        <f t="shared" si="4"/>
        <v>1.137534726</v>
      </c>
    </row>
    <row r="391">
      <c r="A391" s="27" t="str">
        <f>'regathered clean (EDUCATION REM'!A391</f>
        <v>TN</v>
      </c>
      <c r="B391" s="27" t="str">
        <f>'regathered clean (EDUCATION REM'!B391</f>
        <v>Nashville</v>
      </c>
      <c r="C391" s="28">
        <f>'regathered clean (EDUCATION REM'!E391-'regathered clean (EDUCATION REM'!C391</f>
        <v>781800</v>
      </c>
      <c r="D391" s="29">
        <f>('regathered clean (EDUCATION REM'!E391-'regathered clean (EDUCATION REM'!C391)/'regathered clean (EDUCATION REM'!C391</f>
        <v>0.003940736723</v>
      </c>
      <c r="E391" s="29">
        <f>('regathered clean (EDUCATION REM'!F391-'regathered clean (EDUCATION REM'!D391)/'regathered clean (EDUCATION REM'!D391</f>
        <v>-0.0154334274</v>
      </c>
      <c r="F391" s="30">
        <f t="shared" si="1"/>
        <v>-0.2553377562</v>
      </c>
      <c r="G391" s="33">
        <f>'regathered clean (EDUCATION REM'!G391-'regathered clean (EDUCATION REM'!E391</f>
        <v>7628200</v>
      </c>
      <c r="H391" s="34">
        <f>('regathered clean (EDUCATION REM'!G391-'regathered clean (EDUCATION REM'!E391)/'regathered clean (EDUCATION REM'!E391</f>
        <v>0.03829973324</v>
      </c>
      <c r="I391" s="34">
        <f>('regathered clean (EDUCATION REM'!H391-'regathered clean (EDUCATION REM'!F391)/'regathered clean (EDUCATION REM'!F391</f>
        <v>0.04943970843</v>
      </c>
      <c r="J391" s="35">
        <f t="shared" si="2"/>
        <v>0.7746755485</v>
      </c>
      <c r="K391" s="36">
        <f>'regathered clean (EDUCATION REM'!I391-'regathered clean (EDUCATION REM'!G391</f>
        <v>6403000</v>
      </c>
      <c r="L391" s="37">
        <f>('regathered clean (EDUCATION REM'!I391-'regathered clean (EDUCATION REM'!G391)/'regathered clean (EDUCATION REM'!G391</f>
        <v>0.0309623872</v>
      </c>
      <c r="M391" s="37">
        <f>('regathered clean (EDUCATION REM'!J391-'regathered clean (EDUCATION REM'!H391)/'regathered clean (EDUCATION REM'!H391</f>
        <v>0.01413351226</v>
      </c>
      <c r="N391" s="38">
        <f t="shared" si="3"/>
        <v>2.190707209</v>
      </c>
      <c r="O391" s="39">
        <f>'regathered clean (EDUCATION REM'!K391-'regathered clean (EDUCATION REM'!I391</f>
        <v>22392800</v>
      </c>
      <c r="P391" s="40">
        <f>('regathered clean (EDUCATION REM'!K391-'regathered clean (EDUCATION REM'!I391)/'regathered clean (EDUCATION REM'!I391</f>
        <v>0.1050307619</v>
      </c>
      <c r="Q391" s="40">
        <f>('regathered clean (EDUCATION REM'!L391-'regathered clean (EDUCATION REM'!J391)/'regathered clean (EDUCATION REM'!J391</f>
        <v>0.08622024774</v>
      </c>
      <c r="R391" s="41">
        <f t="shared" si="4"/>
        <v>1.218168175</v>
      </c>
    </row>
    <row r="392">
      <c r="A392" s="27" t="str">
        <f>'regathered clean (EDUCATION REM'!A392</f>
        <v>TX</v>
      </c>
      <c r="B392" s="27" t="str">
        <f>'regathered clean (EDUCATION REM'!B392</f>
        <v>Abilene</v>
      </c>
      <c r="C392" s="28">
        <f>'regathered clean (EDUCATION REM'!E392-'regathered clean (EDUCATION REM'!C392</f>
        <v>1358530</v>
      </c>
      <c r="D392" s="29">
        <f>('regathered clean (EDUCATION REM'!E392-'regathered clean (EDUCATION REM'!C392)/'regathered clean (EDUCATION REM'!C392</f>
        <v>0.04909310753</v>
      </c>
      <c r="E392" s="29">
        <f>('regathered clean (EDUCATION REM'!F392-'regathered clean (EDUCATION REM'!D392)/'regathered clean (EDUCATION REM'!D392</f>
        <v>0.06819938929</v>
      </c>
      <c r="F392" s="30">
        <f t="shared" si="1"/>
        <v>0.7198467323</v>
      </c>
      <c r="G392" s="31">
        <f>'regathered clean (EDUCATION REM'!G392-'regathered clean (EDUCATION REM'!E392</f>
        <v>1331020</v>
      </c>
      <c r="H392" s="9">
        <f>('regathered clean (EDUCATION REM'!G392-'regathered clean (EDUCATION REM'!E392)/'regathered clean (EDUCATION REM'!E392</f>
        <v>0.04584815224</v>
      </c>
      <c r="I392" s="9">
        <f>('regathered clean (EDUCATION REM'!H392-'regathered clean (EDUCATION REM'!F392)/'regathered clean (EDUCATION REM'!F392</f>
        <v>0.07980437981</v>
      </c>
      <c r="J392" s="32">
        <f t="shared" si="2"/>
        <v>0.5745067169</v>
      </c>
      <c r="K392" s="31">
        <f>'regathered clean (EDUCATION REM'!I392-'regathered clean (EDUCATION REM'!G392</f>
        <v>1103630</v>
      </c>
      <c r="L392" s="9">
        <f>('regathered clean (EDUCATION REM'!I392-'regathered clean (EDUCATION REM'!G392)/'regathered clean (EDUCATION REM'!G392</f>
        <v>0.03634897094</v>
      </c>
      <c r="M392" s="9">
        <f>('regathered clean (EDUCATION REM'!J392-'regathered clean (EDUCATION REM'!H392)/'regathered clean (EDUCATION REM'!H392</f>
        <v>0.005035059069</v>
      </c>
      <c r="N392" s="32">
        <f t="shared" si="3"/>
        <v>7.219174679</v>
      </c>
      <c r="O392" s="31">
        <f>'regathered clean (EDUCATION REM'!K392-'regathered clean (EDUCATION REM'!I392</f>
        <v>1819495</v>
      </c>
      <c r="P392" s="9">
        <f>('regathered clean (EDUCATION REM'!K392-'regathered clean (EDUCATION REM'!I392)/'regathered clean (EDUCATION REM'!I392</f>
        <v>0.05782471072</v>
      </c>
      <c r="Q392" s="9">
        <f>('regathered clean (EDUCATION REM'!L392-'regathered clean (EDUCATION REM'!J392)/'regathered clean (EDUCATION REM'!J392</f>
        <v>0.034667119</v>
      </c>
      <c r="R392" s="32">
        <f t="shared" si="4"/>
        <v>1.667998737</v>
      </c>
    </row>
    <row r="393">
      <c r="A393" s="27" t="str">
        <f>'regathered clean (EDUCATION REM'!A393</f>
        <v>tx</v>
      </c>
      <c r="B393" s="27" t="str">
        <f>'regathered clean (EDUCATION REM'!B393</f>
        <v>amarillo</v>
      </c>
      <c r="C393" s="28">
        <f>'regathered clean (EDUCATION REM'!E393-'regathered clean (EDUCATION REM'!C393</f>
        <v>3010928</v>
      </c>
      <c r="D393" s="29">
        <f>('regathered clean (EDUCATION REM'!E393-'regathered clean (EDUCATION REM'!C393)/'regathered clean (EDUCATION REM'!C393</f>
        <v>0.07467932203</v>
      </c>
      <c r="E393" s="29">
        <f>('regathered clean (EDUCATION REM'!F393-'regathered clean (EDUCATION REM'!D393)/'regathered clean (EDUCATION REM'!D393</f>
        <v>0.06115101194</v>
      </c>
      <c r="F393" s="30">
        <f t="shared" si="1"/>
        <v>1.221227902</v>
      </c>
      <c r="G393" s="33">
        <f>'regathered clean (EDUCATION REM'!G393-'regathered clean (EDUCATION REM'!E393</f>
        <v>250290</v>
      </c>
      <c r="H393" s="34">
        <f>('regathered clean (EDUCATION REM'!G393-'regathered clean (EDUCATION REM'!E393)/'regathered clean (EDUCATION REM'!E393</f>
        <v>0.005776497661</v>
      </c>
      <c r="I393" s="34">
        <f>('regathered clean (EDUCATION REM'!H393-'regathered clean (EDUCATION REM'!F393)/'regathered clean (EDUCATION REM'!F393</f>
        <v>0.01457504562</v>
      </c>
      <c r="J393" s="35">
        <f t="shared" si="2"/>
        <v>0.39632793</v>
      </c>
      <c r="K393" s="36">
        <f>'regathered clean (EDUCATION REM'!I393-'regathered clean (EDUCATION REM'!G393</f>
        <v>1042240</v>
      </c>
      <c r="L393" s="37">
        <f>('regathered clean (EDUCATION REM'!I393-'regathered clean (EDUCATION REM'!G393)/'regathered clean (EDUCATION REM'!G393</f>
        <v>0.02391593461</v>
      </c>
      <c r="M393" s="37">
        <f>('regathered clean (EDUCATION REM'!J393-'regathered clean (EDUCATION REM'!H393)/'regathered clean (EDUCATION REM'!H393</f>
        <v>0.01984535832</v>
      </c>
      <c r="N393" s="38">
        <f t="shared" si="3"/>
        <v>1.205114779</v>
      </c>
      <c r="O393" s="39">
        <f>'regathered clean (EDUCATION REM'!K393-'regathered clean (EDUCATION REM'!I393</f>
        <v>1192469</v>
      </c>
      <c r="P393" s="40">
        <f>('regathered clean (EDUCATION REM'!K393-'regathered clean (EDUCATION REM'!I393)/'regathered clean (EDUCATION REM'!I393</f>
        <v>0.02672405866</v>
      </c>
      <c r="Q393" s="40">
        <f>('regathered clean (EDUCATION REM'!L393-'regathered clean (EDUCATION REM'!J393)/'regathered clean (EDUCATION REM'!J393</f>
        <v>0.1141834031</v>
      </c>
      <c r="R393" s="41">
        <f t="shared" si="4"/>
        <v>0.2340450358</v>
      </c>
    </row>
    <row r="394">
      <c r="A394" s="27" t="str">
        <f>'regathered clean (EDUCATION REM'!A394</f>
        <v>tx</v>
      </c>
      <c r="B394" s="27" t="str">
        <f>'regathered clean (EDUCATION REM'!B394</f>
        <v>austin</v>
      </c>
      <c r="C394" s="28">
        <f>'regathered clean (EDUCATION REM'!E394-'regathered clean (EDUCATION REM'!C394</f>
        <v>14743397</v>
      </c>
      <c r="D394" s="29">
        <f>('regathered clean (EDUCATION REM'!E394-'regathered clean (EDUCATION REM'!C394)/'regathered clean (EDUCATION REM'!C394</f>
        <v>0.03662629852</v>
      </c>
      <c r="E394" s="29">
        <f>('regathered clean (EDUCATION REM'!F394-'regathered clean (EDUCATION REM'!D394)/'regathered clean (EDUCATION REM'!D394</f>
        <v>-0.009468982148</v>
      </c>
      <c r="F394" s="30">
        <f t="shared" si="1"/>
        <v>-3.868029103</v>
      </c>
      <c r="G394" s="31">
        <f>'regathered clean (EDUCATION REM'!G394-'regathered clean (EDUCATION REM'!E394</f>
        <v>17196531</v>
      </c>
      <c r="H394" s="9">
        <f>('regathered clean (EDUCATION REM'!G394-'regathered clean (EDUCATION REM'!E394)/'regathered clean (EDUCATION REM'!E394</f>
        <v>0.04121108942</v>
      </c>
      <c r="I394" s="9">
        <f>('regathered clean (EDUCATION REM'!H394-'regathered clean (EDUCATION REM'!F394)/'regathered clean (EDUCATION REM'!F394</f>
        <v>0.04685116865</v>
      </c>
      <c r="J394" s="32">
        <f t="shared" si="2"/>
        <v>0.8796171067</v>
      </c>
      <c r="K394" s="31">
        <f>'regathered clean (EDUCATION REM'!I394-'regathered clean (EDUCATION REM'!G394</f>
        <v>-141527029</v>
      </c>
      <c r="L394" s="9">
        <f>('regathered clean (EDUCATION REM'!I394-'regathered clean (EDUCATION REM'!G394)/'regathered clean (EDUCATION REM'!G394</f>
        <v>-0.3257420711</v>
      </c>
      <c r="M394" s="9">
        <f>('regathered clean (EDUCATION REM'!J394-'regathered clean (EDUCATION REM'!H394)/'regathered clean (EDUCATION REM'!H394</f>
        <v>-0.08917810279</v>
      </c>
      <c r="N394" s="32">
        <f t="shared" si="3"/>
        <v>3.652713624</v>
      </c>
      <c r="O394" s="31">
        <f>'regathered clean (EDUCATION REM'!K394-'regathered clean (EDUCATION REM'!I394</f>
        <v>150117818</v>
      </c>
      <c r="P394" s="9">
        <f>('regathered clean (EDUCATION REM'!K394-'regathered clean (EDUCATION REM'!I394)/'regathered clean (EDUCATION REM'!I394</f>
        <v>0.512437194</v>
      </c>
      <c r="Q394" s="9">
        <f>('regathered clean (EDUCATION REM'!L394-'regathered clean (EDUCATION REM'!J394)/'regathered clean (EDUCATION REM'!J394</f>
        <v>0.1853375612</v>
      </c>
      <c r="R394" s="32">
        <f t="shared" si="4"/>
        <v>2.764885815</v>
      </c>
    </row>
    <row r="395">
      <c r="A395" s="27" t="str">
        <f>'regathered clean (EDUCATION REM'!A395</f>
        <v>tx</v>
      </c>
      <c r="B395" s="27" t="str">
        <f>'regathered clean (EDUCATION REM'!B395</f>
        <v>brownsville</v>
      </c>
      <c r="C395" s="28">
        <f>'regathered clean (EDUCATION REM'!E395-'regathered clean (EDUCATION REM'!C395</f>
        <v>-279620</v>
      </c>
      <c r="D395" s="29">
        <f>('regathered clean (EDUCATION REM'!E395-'regathered clean (EDUCATION REM'!C395)/'regathered clean (EDUCATION REM'!C395</f>
        <v>-0.009311573915</v>
      </c>
      <c r="E395" s="29">
        <f>('regathered clean (EDUCATION REM'!F395-'regathered clean (EDUCATION REM'!D395)/'regathered clean (EDUCATION REM'!D395</f>
        <v>-0.02280520595</v>
      </c>
      <c r="F395" s="30">
        <f t="shared" si="1"/>
        <v>0.4083091351</v>
      </c>
      <c r="G395" s="33">
        <f>'regathered clean (EDUCATION REM'!G395-'regathered clean (EDUCATION REM'!E395</f>
        <v>1362039</v>
      </c>
      <c r="H395" s="34">
        <f>('regathered clean (EDUCATION REM'!G395-'regathered clean (EDUCATION REM'!E395)/'regathered clean (EDUCATION REM'!E395</f>
        <v>0.04578332368</v>
      </c>
      <c r="I395" s="34">
        <f>('regathered clean (EDUCATION REM'!H395-'regathered clean (EDUCATION REM'!F395)/'regathered clean (EDUCATION REM'!F395</f>
        <v>0.01363527298</v>
      </c>
      <c r="J395" s="35">
        <f t="shared" si="2"/>
        <v>3.357712292</v>
      </c>
      <c r="K395" s="36">
        <f>'regathered clean (EDUCATION REM'!I395-'regathered clean (EDUCATION REM'!G395</f>
        <v>-747979</v>
      </c>
      <c r="L395" s="37">
        <f>('regathered clean (EDUCATION REM'!I395-'regathered clean (EDUCATION REM'!G395)/'regathered clean (EDUCATION REM'!G395</f>
        <v>-0.02404171625</v>
      </c>
      <c r="M395" s="37">
        <f>('regathered clean (EDUCATION REM'!J395-'regathered clean (EDUCATION REM'!H395)/'regathered clean (EDUCATION REM'!H395</f>
        <v>0.05696906971</v>
      </c>
      <c r="N395" s="38">
        <f t="shared" si="3"/>
        <v>-0.4220134956</v>
      </c>
      <c r="O395" s="39">
        <f>'regathered clean (EDUCATION REM'!K395-'regathered clean (EDUCATION REM'!I395</f>
        <v>619556</v>
      </c>
      <c r="P395" s="40">
        <f>('regathered clean (EDUCATION REM'!K395-'regathered clean (EDUCATION REM'!I395)/'regathered clean (EDUCATION REM'!I395</f>
        <v>0.02040447264</v>
      </c>
      <c r="Q395" s="40">
        <f>('regathered clean (EDUCATION REM'!L395-'regathered clean (EDUCATION REM'!J395)/'regathered clean (EDUCATION REM'!J395</f>
        <v>-0.01387864828</v>
      </c>
      <c r="R395" s="41">
        <f t="shared" si="4"/>
        <v>-1.470206048</v>
      </c>
    </row>
    <row r="396">
      <c r="A396" s="27" t="str">
        <f>'regathered clean (EDUCATION REM'!A396</f>
        <v>tx</v>
      </c>
      <c r="B396" s="27" t="str">
        <f>'regathered clean (EDUCATION REM'!B396</f>
        <v>college station</v>
      </c>
      <c r="C396" s="28">
        <f>'regathered clean (EDUCATION REM'!E396-'regathered clean (EDUCATION REM'!C396</f>
        <v>969996</v>
      </c>
      <c r="D396" s="29">
        <f>('regathered clean (EDUCATION REM'!E396-'regathered clean (EDUCATION REM'!C396)/'regathered clean (EDUCATION REM'!C396</f>
        <v>0.0421252365</v>
      </c>
      <c r="E396" s="29">
        <f>('regathered clean (EDUCATION REM'!F396-'regathered clean (EDUCATION REM'!D396)/'regathered clean (EDUCATION REM'!D396</f>
        <v>0.03659951745</v>
      </c>
      <c r="F396" s="30">
        <f t="shared" si="1"/>
        <v>1.150977921</v>
      </c>
      <c r="G396" s="31">
        <f>'regathered clean (EDUCATION REM'!G396-'regathered clean (EDUCATION REM'!E396</f>
        <v>895953</v>
      </c>
      <c r="H396" s="9">
        <f>('regathered clean (EDUCATION REM'!G396-'regathered clean (EDUCATION REM'!E396)/'regathered clean (EDUCATION REM'!E396</f>
        <v>0.03733685418</v>
      </c>
      <c r="I396" s="9">
        <f>('regathered clean (EDUCATION REM'!H396-'regathered clean (EDUCATION REM'!F396)/'regathered clean (EDUCATION REM'!F396</f>
        <v>0.02392914258</v>
      </c>
      <c r="J396" s="32">
        <f t="shared" si="2"/>
        <v>1.560308902</v>
      </c>
      <c r="K396" s="31">
        <f>'regathered clean (EDUCATION REM'!I396-'regathered clean (EDUCATION REM'!G396</f>
        <v>-286546</v>
      </c>
      <c r="L396" s="9">
        <f>('regathered clean (EDUCATION REM'!I396-'regathered clean (EDUCATION REM'!G396)/'regathered clean (EDUCATION REM'!G396</f>
        <v>-0.01151137067</v>
      </c>
      <c r="M396" s="9">
        <f>('regathered clean (EDUCATION REM'!J396-'regathered clean (EDUCATION REM'!H396)/'regathered clean (EDUCATION REM'!H396</f>
        <v>-0.03067751322</v>
      </c>
      <c r="N396" s="32">
        <f t="shared" si="3"/>
        <v>0.3752380639</v>
      </c>
      <c r="O396" s="31">
        <f>'regathered clean (EDUCATION REM'!K396-'regathered clean (EDUCATION REM'!I396</f>
        <v>1850499</v>
      </c>
      <c r="P396" s="9">
        <f>('regathered clean (EDUCATION REM'!K396-'regathered clean (EDUCATION REM'!I396)/'regathered clean (EDUCATION REM'!I396</f>
        <v>0.07520554534</v>
      </c>
      <c r="Q396" s="9">
        <f>('regathered clean (EDUCATION REM'!L396-'regathered clean (EDUCATION REM'!J396)/'regathered clean (EDUCATION REM'!J396</f>
        <v>0.1273319846</v>
      </c>
      <c r="R396" s="32">
        <f t="shared" si="4"/>
        <v>0.5906257222</v>
      </c>
    </row>
    <row r="397">
      <c r="A397" s="27" t="str">
        <f>'regathered clean (EDUCATION REM'!A397</f>
        <v>tx</v>
      </c>
      <c r="B397" s="27" t="str">
        <f>'regathered clean (EDUCATION REM'!B397</f>
        <v>converse</v>
      </c>
      <c r="C397" s="28">
        <f>'regathered clean (EDUCATION REM'!E397-'regathered clean (EDUCATION REM'!C397</f>
        <v>264588.74</v>
      </c>
      <c r="D397" s="29">
        <f>('regathered clean (EDUCATION REM'!E397-'regathered clean (EDUCATION REM'!C397)/'regathered clean (EDUCATION REM'!C397</f>
        <v>0.06891032969</v>
      </c>
      <c r="E397" s="29">
        <f>('regathered clean (EDUCATION REM'!F397-'regathered clean (EDUCATION REM'!D397)/'regathered clean (EDUCATION REM'!D397</f>
        <v>0.1483105297</v>
      </c>
      <c r="F397" s="30">
        <f t="shared" si="1"/>
        <v>0.46463545</v>
      </c>
      <c r="G397" s="33">
        <f>'regathered clean (EDUCATION REM'!G397-'regathered clean (EDUCATION REM'!E397</f>
        <v>489177</v>
      </c>
      <c r="H397" s="34">
        <f>('regathered clean (EDUCATION REM'!G397-'regathered clean (EDUCATION REM'!E397)/'regathered clean (EDUCATION REM'!E397</f>
        <v>0.1191894251</v>
      </c>
      <c r="I397" s="34">
        <f>('regathered clean (EDUCATION REM'!H397-'regathered clean (EDUCATION REM'!F397)/'regathered clean (EDUCATION REM'!F397</f>
        <v>0.04904217368</v>
      </c>
      <c r="J397" s="35">
        <f t="shared" si="2"/>
        <v>2.430345479</v>
      </c>
      <c r="K397" s="36">
        <f>'regathered clean (EDUCATION REM'!I397-'regathered clean (EDUCATION REM'!G397</f>
        <v>364152</v>
      </c>
      <c r="L397" s="37">
        <f>('regathered clean (EDUCATION REM'!I397-'regathered clean (EDUCATION REM'!G397)/'regathered clean (EDUCATION REM'!G397</f>
        <v>0.07927765532</v>
      </c>
      <c r="M397" s="37">
        <f>('regathered clean (EDUCATION REM'!J397-'regathered clean (EDUCATION REM'!H397)/'regathered clean (EDUCATION REM'!H397</f>
        <v>0.1572444763</v>
      </c>
      <c r="N397" s="38">
        <f t="shared" si="3"/>
        <v>0.5041681412</v>
      </c>
      <c r="O397" s="39">
        <f>'regathered clean (EDUCATION REM'!K397-'regathered clean (EDUCATION REM'!I397</f>
        <v>316392</v>
      </c>
      <c r="P397" s="40">
        <f>('regathered clean (EDUCATION REM'!K397-'regathered clean (EDUCATION REM'!I397)/'regathered clean (EDUCATION REM'!I397</f>
        <v>0.06382052987</v>
      </c>
      <c r="Q397" s="40">
        <f>('regathered clean (EDUCATION REM'!L397-'regathered clean (EDUCATION REM'!J397)/'regathered clean (EDUCATION REM'!J397</f>
        <v>0.033754915</v>
      </c>
      <c r="R397" s="41">
        <f t="shared" si="4"/>
        <v>1.890703321</v>
      </c>
    </row>
    <row r="398">
      <c r="A398" s="27" t="str">
        <f>'regathered clean (EDUCATION REM'!A398</f>
        <v>TX</v>
      </c>
      <c r="B398" s="27" t="str">
        <f>'regathered clean (EDUCATION REM'!B398</f>
        <v>Corpus Christi</v>
      </c>
      <c r="C398" s="28">
        <f>'regathered clean (EDUCATION REM'!E398-'regathered clean (EDUCATION REM'!C398</f>
        <v>2093222</v>
      </c>
      <c r="D398" s="29">
        <f>('regathered clean (EDUCATION REM'!E398-'regathered clean (EDUCATION REM'!C398)/'regathered clean (EDUCATION REM'!C398</f>
        <v>0.02786163111</v>
      </c>
      <c r="E398" s="29">
        <f>('regathered clean (EDUCATION REM'!F398-'regathered clean (EDUCATION REM'!D398)/'regathered clean (EDUCATION REM'!D398</f>
        <v>0.05823325303</v>
      </c>
      <c r="F398" s="30">
        <f t="shared" si="1"/>
        <v>0.4784488184</v>
      </c>
      <c r="G398" s="31">
        <f>'regathered clean (EDUCATION REM'!G398-'regathered clean (EDUCATION REM'!E398</f>
        <v>3711120</v>
      </c>
      <c r="H398" s="9">
        <f>('regathered clean (EDUCATION REM'!G398-'regathered clean (EDUCATION REM'!E398)/'regathered clean (EDUCATION REM'!E398</f>
        <v>0.04805754598</v>
      </c>
      <c r="I398" s="9">
        <f>('regathered clean (EDUCATION REM'!H398-'regathered clean (EDUCATION REM'!F398)/'regathered clean (EDUCATION REM'!F398</f>
        <v>0.07019816462</v>
      </c>
      <c r="J398" s="32">
        <f t="shared" si="2"/>
        <v>0.6845983259</v>
      </c>
      <c r="K398" s="31">
        <f>'regathered clean (EDUCATION REM'!I398-'regathered clean (EDUCATION REM'!G398</f>
        <v>-9936685</v>
      </c>
      <c r="L398" s="9">
        <f>('regathered clean (EDUCATION REM'!I398-'regathered clean (EDUCATION REM'!G398)/'regathered clean (EDUCATION REM'!G398</f>
        <v>-0.1227758603</v>
      </c>
      <c r="M398" s="9">
        <f>('regathered clean (EDUCATION REM'!J398-'regathered clean (EDUCATION REM'!H398)/'regathered clean (EDUCATION REM'!H398</f>
        <v>-0.02144835532</v>
      </c>
      <c r="N398" s="32">
        <f t="shared" si="3"/>
        <v>5.724255239</v>
      </c>
      <c r="O398" s="31">
        <f>'regathered clean (EDUCATION REM'!K398-'regathered clean (EDUCATION REM'!I398</f>
        <v>2280182</v>
      </c>
      <c r="P398" s="9">
        <f>('regathered clean (EDUCATION REM'!K398-'regathered clean (EDUCATION REM'!I398)/'regathered clean (EDUCATION REM'!I398</f>
        <v>0.03211666207</v>
      </c>
      <c r="Q398" s="9">
        <f>('regathered clean (EDUCATION REM'!L398-'regathered clean (EDUCATION REM'!J398)/'regathered clean (EDUCATION REM'!J398</f>
        <v>0.1276229292</v>
      </c>
      <c r="R398" s="32">
        <f t="shared" si="4"/>
        <v>0.2516527575</v>
      </c>
    </row>
    <row r="399">
      <c r="A399" s="27" t="str">
        <f>'regathered clean (EDUCATION REM'!A399</f>
        <v>TX</v>
      </c>
      <c r="B399" s="27" t="str">
        <f>'regathered clean (EDUCATION REM'!B399</f>
        <v>Dallas</v>
      </c>
      <c r="C399" s="28">
        <f>'regathered clean (EDUCATION REM'!E399-'regathered clean (EDUCATION REM'!C399</f>
        <v>20874476</v>
      </c>
      <c r="D399" s="29">
        <f>('regathered clean (EDUCATION REM'!E399-'regathered clean (EDUCATION REM'!C399)/'regathered clean (EDUCATION REM'!C399</f>
        <v>0.04232469886</v>
      </c>
      <c r="E399" s="29">
        <f>('regathered clean (EDUCATION REM'!F399-'regathered clean (EDUCATION REM'!D399)/'regathered clean (EDUCATION REM'!D399</f>
        <v>0.07015344943</v>
      </c>
      <c r="F399" s="30">
        <f t="shared" si="1"/>
        <v>0.6033160052</v>
      </c>
      <c r="G399" s="33">
        <f>'regathered clean (EDUCATION REM'!G399-'regathered clean (EDUCATION REM'!E399</f>
        <v>2894266</v>
      </c>
      <c r="H399" s="34">
        <f>('regathered clean (EDUCATION REM'!G399-'regathered clean (EDUCATION REM'!E399)/'regathered clean (EDUCATION REM'!E399</f>
        <v>0.005630068881</v>
      </c>
      <c r="I399" s="34">
        <f>('regathered clean (EDUCATION REM'!H399-'regathered clean (EDUCATION REM'!F399)/'regathered clean (EDUCATION REM'!F399</f>
        <v>0.04650893013</v>
      </c>
      <c r="J399" s="35">
        <f t="shared" si="2"/>
        <v>0.1210535023</v>
      </c>
      <c r="K399" s="36">
        <f>'regathered clean (EDUCATION REM'!I399-'regathered clean (EDUCATION REM'!G399</f>
        <v>-3432165</v>
      </c>
      <c r="L399" s="37">
        <f>('regathered clean (EDUCATION REM'!I399-'regathered clean (EDUCATION REM'!G399)/'regathered clean (EDUCATION REM'!G399</f>
        <v>-0.006639038286</v>
      </c>
      <c r="M399" s="37">
        <f>('regathered clean (EDUCATION REM'!J399-'regathered clean (EDUCATION REM'!H399)/'regathered clean (EDUCATION REM'!H399</f>
        <v>0.011397203</v>
      </c>
      <c r="N399" s="38">
        <f t="shared" si="3"/>
        <v>-0.5825147001</v>
      </c>
      <c r="O399" s="39">
        <f>'regathered clean (EDUCATION REM'!K399-'regathered clean (EDUCATION REM'!I399</f>
        <v>53799538</v>
      </c>
      <c r="P399" s="40">
        <f>('regathered clean (EDUCATION REM'!K399-'regathered clean (EDUCATION REM'!I399)/'regathered clean (EDUCATION REM'!I399</f>
        <v>0.1047631317</v>
      </c>
      <c r="Q399" s="40">
        <f>('regathered clean (EDUCATION REM'!L399-'regathered clean (EDUCATION REM'!J399)/'regathered clean (EDUCATION REM'!J399</f>
        <v>0.06173922538</v>
      </c>
      <c r="R399" s="41">
        <f t="shared" si="4"/>
        <v>1.696865017</v>
      </c>
    </row>
    <row r="400">
      <c r="A400" s="27" t="str">
        <f>'regathered clean (EDUCATION REM'!A400</f>
        <v>tx</v>
      </c>
      <c r="B400" s="27" t="str">
        <f>'regathered clean (EDUCATION REM'!B400</f>
        <v>el paso</v>
      </c>
      <c r="C400" s="28">
        <f>'regathered clean (EDUCATION REM'!E400-'regathered clean (EDUCATION REM'!C400</f>
        <v>10560525</v>
      </c>
      <c r="D400" s="29">
        <f>('regathered clean (EDUCATION REM'!E400-'regathered clean (EDUCATION REM'!C400)/'regathered clean (EDUCATION REM'!C400</f>
        <v>0.07665787608</v>
      </c>
      <c r="E400" s="29">
        <f>('regathered clean (EDUCATION REM'!F400-'regathered clean (EDUCATION REM'!D400)/'regathered clean (EDUCATION REM'!D400</f>
        <v>0.07657090323</v>
      </c>
      <c r="F400" s="30">
        <f t="shared" si="1"/>
        <v>1.001135847</v>
      </c>
      <c r="G400" s="31">
        <f>'regathered clean (EDUCATION REM'!G400-'regathered clean (EDUCATION REM'!E400</f>
        <v>-1438850</v>
      </c>
      <c r="H400" s="9">
        <f>('regathered clean (EDUCATION REM'!G400-'regathered clean (EDUCATION REM'!E400)/'regathered clean (EDUCATION REM'!E400</f>
        <v>-0.009700833993</v>
      </c>
      <c r="I400" s="9">
        <f>('regathered clean (EDUCATION REM'!H400-'regathered clean (EDUCATION REM'!F400)/'regathered clean (EDUCATION REM'!F400</f>
        <v>0.06847242566</v>
      </c>
      <c r="J400" s="32">
        <f t="shared" si="2"/>
        <v>-0.1416750451</v>
      </c>
      <c r="K400" s="31">
        <f>'regathered clean (EDUCATION REM'!I400-'regathered clean (EDUCATION REM'!G400</f>
        <v>5753465</v>
      </c>
      <c r="L400" s="9">
        <f>('regathered clean (EDUCATION REM'!I400-'regathered clean (EDUCATION REM'!G400)/'regathered clean (EDUCATION REM'!G400</f>
        <v>0.03917027439</v>
      </c>
      <c r="M400" s="9">
        <f>('regathered clean (EDUCATION REM'!J400-'regathered clean (EDUCATION REM'!H400)/'regathered clean (EDUCATION REM'!H400</f>
        <v>-0.0348505004</v>
      </c>
      <c r="N400" s="32">
        <f t="shared" si="3"/>
        <v>-1.123951563</v>
      </c>
      <c r="O400" s="31">
        <f>'regathered clean (EDUCATION REM'!K400-'regathered clean (EDUCATION REM'!I400</f>
        <v>9354716</v>
      </c>
      <c r="P400" s="9">
        <f>('regathered clean (EDUCATION REM'!K400-'regathered clean (EDUCATION REM'!I400)/'regathered clean (EDUCATION REM'!I400</f>
        <v>0.06128737639</v>
      </c>
      <c r="Q400" s="9">
        <f>('regathered clean (EDUCATION REM'!L400-'regathered clean (EDUCATION REM'!J400)/'regathered clean (EDUCATION REM'!J400</f>
        <v>0.07066484455</v>
      </c>
      <c r="R400" s="32">
        <f t="shared" si="4"/>
        <v>0.8672965573</v>
      </c>
    </row>
    <row r="401">
      <c r="A401" s="27" t="str">
        <f>'regathered clean (EDUCATION REM'!A401</f>
        <v>tx</v>
      </c>
      <c r="B401" s="27" t="str">
        <f>'regathered clean (EDUCATION REM'!B401</f>
        <v>galveston</v>
      </c>
      <c r="C401" s="28">
        <f>'regathered clean (EDUCATION REM'!E401-'regathered clean (EDUCATION REM'!C401</f>
        <v>986944</v>
      </c>
      <c r="D401" s="29">
        <f>('regathered clean (EDUCATION REM'!E401-'regathered clean (EDUCATION REM'!C401)/'regathered clean (EDUCATION REM'!C401</f>
        <v>0.05014530006</v>
      </c>
      <c r="E401" s="29">
        <f>('regathered clean (EDUCATION REM'!F401-'regathered clean (EDUCATION REM'!D401)/'regathered clean (EDUCATION REM'!D401</f>
        <v>0.03149453018</v>
      </c>
      <c r="F401" s="30">
        <f t="shared" si="1"/>
        <v>1.592190764</v>
      </c>
      <c r="G401" s="33">
        <f>'regathered clean (EDUCATION REM'!G401-'regathered clean (EDUCATION REM'!E401</f>
        <v>321519</v>
      </c>
      <c r="H401" s="34">
        <f>('regathered clean (EDUCATION REM'!G401-'regathered clean (EDUCATION REM'!E401)/'regathered clean (EDUCATION REM'!E401</f>
        <v>0.01555589391</v>
      </c>
      <c r="I401" s="34">
        <f>('regathered clean (EDUCATION REM'!H401-'regathered clean (EDUCATION REM'!F401)/'regathered clean (EDUCATION REM'!F401</f>
        <v>0.06561642939</v>
      </c>
      <c r="J401" s="35">
        <f t="shared" si="2"/>
        <v>0.2370731546</v>
      </c>
      <c r="K401" s="36">
        <f>'regathered clean (EDUCATION REM'!I401-'regathered clean (EDUCATION REM'!G401</f>
        <v>2619963</v>
      </c>
      <c r="L401" s="37">
        <f>('regathered clean (EDUCATION REM'!I401-'regathered clean (EDUCATION REM'!G401)/'regathered clean (EDUCATION REM'!G401</f>
        <v>0.1248187007</v>
      </c>
      <c r="M401" s="37">
        <f>('regathered clean (EDUCATION REM'!J401-'regathered clean (EDUCATION REM'!H401)/'regathered clean (EDUCATION REM'!H401</f>
        <v>0.02361465844</v>
      </c>
      <c r="N401" s="38">
        <f t="shared" si="3"/>
        <v>5.285644973</v>
      </c>
      <c r="O401" s="39">
        <f>'regathered clean (EDUCATION REM'!K401-'regathered clean (EDUCATION REM'!I401</f>
        <v>-23610111</v>
      </c>
      <c r="P401" s="40">
        <f>('regathered clean (EDUCATION REM'!K401-'regathered clean (EDUCATION REM'!I401)/'regathered clean (EDUCATION REM'!I401</f>
        <v>-1</v>
      </c>
      <c r="Q401" s="40">
        <f>('regathered clean (EDUCATION REM'!L401-'regathered clean (EDUCATION REM'!J401)/'regathered clean (EDUCATION REM'!J401</f>
        <v>-1</v>
      </c>
      <c r="R401" s="41">
        <f t="shared" si="4"/>
        <v>1</v>
      </c>
    </row>
    <row r="402">
      <c r="A402" s="27" t="str">
        <f>'regathered clean (EDUCATION REM'!A402</f>
        <v>tx</v>
      </c>
      <c r="B402" s="27" t="str">
        <f>'regathered clean (EDUCATION REM'!B402</f>
        <v>garland</v>
      </c>
      <c r="C402" s="28">
        <f>'regathered clean (EDUCATION REM'!E402-'regathered clean (EDUCATION REM'!C402</f>
        <v>3591033</v>
      </c>
      <c r="D402" s="29">
        <f>('regathered clean (EDUCATION REM'!E402-'regathered clean (EDUCATION REM'!C402)/'regathered clean (EDUCATION REM'!C402</f>
        <v>0.06906947235</v>
      </c>
      <c r="E402" s="29">
        <f>('regathered clean (EDUCATION REM'!F402-'regathered clean (EDUCATION REM'!D402)/'regathered clean (EDUCATION REM'!D402</f>
        <v>0.05309088778</v>
      </c>
      <c r="F402" s="30">
        <f t="shared" si="1"/>
        <v>1.300966611</v>
      </c>
      <c r="G402" s="31">
        <f>'regathered clean (EDUCATION REM'!G402-'regathered clean (EDUCATION REM'!E402</f>
        <v>2333960</v>
      </c>
      <c r="H402" s="9">
        <f>('regathered clean (EDUCATION REM'!G402-'regathered clean (EDUCATION REM'!E402)/'regathered clean (EDUCATION REM'!E402</f>
        <v>0.04199080713</v>
      </c>
      <c r="I402" s="9">
        <f>('regathered clean (EDUCATION REM'!H402-'regathered clean (EDUCATION REM'!F402)/'regathered clean (EDUCATION REM'!F402</f>
        <v>0.04817690122</v>
      </c>
      <c r="J402" s="32">
        <f t="shared" si="2"/>
        <v>0.8715962643</v>
      </c>
      <c r="K402" s="31">
        <f>'regathered clean (EDUCATION REM'!I402-'regathered clean (EDUCATION REM'!G402</f>
        <v>2638750</v>
      </c>
      <c r="L402" s="9">
        <f>('regathered clean (EDUCATION REM'!I402-'regathered clean (EDUCATION REM'!G402)/'regathered clean (EDUCATION REM'!G402</f>
        <v>0.04556120195</v>
      </c>
      <c r="M402" s="9">
        <f>('regathered clean (EDUCATION REM'!J402-'regathered clean (EDUCATION REM'!H402)/'regathered clean (EDUCATION REM'!H402</f>
        <v>-0.0003589581375</v>
      </c>
      <c r="N402" s="32">
        <f t="shared" si="3"/>
        <v>-126.9262267</v>
      </c>
      <c r="O402" s="31">
        <f>'regathered clean (EDUCATION REM'!K402-'regathered clean (EDUCATION REM'!I402</f>
        <v>1763211</v>
      </c>
      <c r="P402" s="9">
        <f>('regathered clean (EDUCATION REM'!K402-'regathered clean (EDUCATION REM'!I402)/'regathered clean (EDUCATION REM'!I402</f>
        <v>0.02911734375</v>
      </c>
      <c r="Q402" s="9">
        <f>('regathered clean (EDUCATION REM'!L402-'regathered clean (EDUCATION REM'!J402)/'regathered clean (EDUCATION REM'!J402</f>
        <v>0.08527170872</v>
      </c>
      <c r="R402" s="32">
        <f t="shared" si="4"/>
        <v>0.3414654659</v>
      </c>
    </row>
    <row r="403">
      <c r="A403" s="27" t="str">
        <f>'regathered clean (EDUCATION REM'!A403</f>
        <v>tx</v>
      </c>
      <c r="B403" s="27" t="str">
        <f>'regathered clean (EDUCATION REM'!B403</f>
        <v>harker heights</v>
      </c>
      <c r="C403" s="28">
        <f>'regathered clean (EDUCATION REM'!E403-'regathered clean (EDUCATION REM'!C403</f>
        <v>146700</v>
      </c>
      <c r="D403" s="29">
        <f>('regathered clean (EDUCATION REM'!E403-'regathered clean (EDUCATION REM'!C403)/'regathered clean (EDUCATION REM'!C403</f>
        <v>0.02309327037</v>
      </c>
      <c r="E403" s="29">
        <f>('regathered clean (EDUCATION REM'!F403-'regathered clean (EDUCATION REM'!D403)/'regathered clean (EDUCATION REM'!D403</f>
        <v>0.02538123318</v>
      </c>
      <c r="F403" s="30">
        <f t="shared" si="1"/>
        <v>0.9098561209</v>
      </c>
      <c r="G403" s="33">
        <f>'regathered clean (EDUCATION REM'!G403-'regathered clean (EDUCATION REM'!E403</f>
        <v>263100</v>
      </c>
      <c r="H403" s="34">
        <f>('regathered clean (EDUCATION REM'!G403-'regathered clean (EDUCATION REM'!E403)/'regathered clean (EDUCATION REM'!E403</f>
        <v>0.04048190547</v>
      </c>
      <c r="I403" s="34">
        <f>('regathered clean (EDUCATION REM'!H403-'regathered clean (EDUCATION REM'!F403)/'regathered clean (EDUCATION REM'!F403</f>
        <v>0.03403653191</v>
      </c>
      <c r="J403" s="35">
        <f t="shared" si="2"/>
        <v>1.189366342</v>
      </c>
      <c r="K403" s="36">
        <f>'regathered clean (EDUCATION REM'!I403-'regathered clean (EDUCATION REM'!G403</f>
        <v>385000</v>
      </c>
      <c r="L403" s="37">
        <f>('regathered clean (EDUCATION REM'!I403-'regathered clean (EDUCATION REM'!G403)/'regathered clean (EDUCATION REM'!G403</f>
        <v>0.05693329193</v>
      </c>
      <c r="M403" s="37">
        <f>('regathered clean (EDUCATION REM'!J403-'regathered clean (EDUCATION REM'!H403)/'regathered clean (EDUCATION REM'!H403</f>
        <v>0.03922665471</v>
      </c>
      <c r="N403" s="38">
        <f t="shared" si="3"/>
        <v>1.451392997</v>
      </c>
      <c r="O403" s="39">
        <f>'regathered clean (EDUCATION REM'!K403-'regathered clean (EDUCATION REM'!I403</f>
        <v>619000</v>
      </c>
      <c r="P403" s="40">
        <f>('regathered clean (EDUCATION REM'!K403-'regathered clean (EDUCATION REM'!I403)/'regathered clean (EDUCATION REM'!I403</f>
        <v>0.08660613099</v>
      </c>
      <c r="Q403" s="40">
        <f>('regathered clean (EDUCATION REM'!L403-'regathered clean (EDUCATION REM'!J403)/'regathered clean (EDUCATION REM'!J403</f>
        <v>0.3699553365</v>
      </c>
      <c r="R403" s="41">
        <f t="shared" si="4"/>
        <v>0.2340988829</v>
      </c>
    </row>
    <row r="404">
      <c r="A404" s="27" t="str">
        <f>'regathered clean (EDUCATION REM'!A404</f>
        <v>tx</v>
      </c>
      <c r="B404" s="27" t="str">
        <f>'regathered clean (EDUCATION REM'!B404</f>
        <v>houston</v>
      </c>
      <c r="C404" s="28">
        <f>'regathered clean (EDUCATION REM'!E404-'regathered clean (EDUCATION REM'!C404</f>
        <v>43465289</v>
      </c>
      <c r="D404" s="29">
        <f>('regathered clean (EDUCATION REM'!E404-'regathered clean (EDUCATION REM'!C404)/'regathered clean (EDUCATION REM'!C404</f>
        <v>0.05253804133</v>
      </c>
      <c r="E404" s="29">
        <f>('regathered clean (EDUCATION REM'!F404-'regathered clean (EDUCATION REM'!D404)/'regathered clean (EDUCATION REM'!D404</f>
        <v>0.05437412166</v>
      </c>
      <c r="F404" s="30">
        <f t="shared" si="1"/>
        <v>0.9662324599</v>
      </c>
      <c r="G404" s="31">
        <f>'regathered clean (EDUCATION REM'!G404-'regathered clean (EDUCATION REM'!E404</f>
        <v>29102964</v>
      </c>
      <c r="H404" s="9">
        <f>('regathered clean (EDUCATION REM'!G404-'regathered clean (EDUCATION REM'!E404)/'regathered clean (EDUCATION REM'!E404</f>
        <v>0.03342186857</v>
      </c>
      <c r="I404" s="9">
        <f>('regathered clean (EDUCATION REM'!H404-'regathered clean (EDUCATION REM'!F404)/'regathered clean (EDUCATION REM'!F404</f>
        <v>0.01186395844</v>
      </c>
      <c r="J404" s="32">
        <f t="shared" si="2"/>
        <v>2.81709252</v>
      </c>
      <c r="K404" s="31">
        <f>'regathered clean (EDUCATION REM'!I404-'regathered clean (EDUCATION REM'!G404</f>
        <v>25211648</v>
      </c>
      <c r="L404" s="9">
        <f>('regathered clean (EDUCATION REM'!I404-'regathered clean (EDUCATION REM'!G404)/'regathered clean (EDUCATION REM'!G404</f>
        <v>0.02801670726</v>
      </c>
      <c r="M404" s="9">
        <f>('regathered clean (EDUCATION REM'!J404-'regathered clean (EDUCATION REM'!H404)/'regathered clean (EDUCATION REM'!H404</f>
        <v>0.06836640246</v>
      </c>
      <c r="N404" s="32">
        <f t="shared" si="3"/>
        <v>0.409802275</v>
      </c>
      <c r="O404" s="31">
        <f>'regathered clean (EDUCATION REM'!K404-'regathered clean (EDUCATION REM'!I404</f>
        <v>30722788</v>
      </c>
      <c r="P404" s="9">
        <f>('regathered clean (EDUCATION REM'!K404-'regathered clean (EDUCATION REM'!I404)/'regathered clean (EDUCATION REM'!I404</f>
        <v>0.0332105684</v>
      </c>
      <c r="Q404" s="9">
        <f>('regathered clean (EDUCATION REM'!L404-'regathered clean (EDUCATION REM'!J404)/'regathered clean (EDUCATION REM'!J404</f>
        <v>0.04134187371</v>
      </c>
      <c r="R404" s="32">
        <f t="shared" si="4"/>
        <v>0.8033155108</v>
      </c>
    </row>
    <row r="405">
      <c r="A405" s="27" t="str">
        <f>'regathered clean (EDUCATION REM'!A405</f>
        <v>tx</v>
      </c>
      <c r="B405" s="27" t="str">
        <f>'regathered clean (EDUCATION REM'!B405</f>
        <v>irving</v>
      </c>
      <c r="C405" s="28">
        <f>'regathered clean (EDUCATION REM'!E405-'regathered clean (EDUCATION REM'!C405</f>
        <v>6083560</v>
      </c>
      <c r="D405" s="29">
        <f>('regathered clean (EDUCATION REM'!E405-'regathered clean (EDUCATION REM'!C405)/'regathered clean (EDUCATION REM'!C405</f>
        <v>0.1016349576</v>
      </c>
      <c r="E405" s="29">
        <f>('regathered clean (EDUCATION REM'!F405-'regathered clean (EDUCATION REM'!D405)/'regathered clean (EDUCATION REM'!D405</f>
        <v>0.009314272142</v>
      </c>
      <c r="F405" s="30">
        <f t="shared" si="1"/>
        <v>10.91174448</v>
      </c>
      <c r="G405" s="33">
        <f>'regathered clean (EDUCATION REM'!G405-'regathered clean (EDUCATION REM'!E405</f>
        <v>4757785</v>
      </c>
      <c r="H405" s="34">
        <f>('regathered clean (EDUCATION REM'!G405-'regathered clean (EDUCATION REM'!E405)/'regathered clean (EDUCATION REM'!E405</f>
        <v>0.072152672</v>
      </c>
      <c r="I405" s="34">
        <f>('regathered clean (EDUCATION REM'!H405-'regathered clean (EDUCATION REM'!F405)/'regathered clean (EDUCATION REM'!F405</f>
        <v>-0.003159095558</v>
      </c>
      <c r="J405" s="35">
        <f t="shared" si="2"/>
        <v>-22.83966113</v>
      </c>
      <c r="K405" s="36">
        <f>'regathered clean (EDUCATION REM'!I405-'regathered clean (EDUCATION REM'!G405</f>
        <v>2354608</v>
      </c>
      <c r="L405" s="37">
        <f>('regathered clean (EDUCATION REM'!I405-'regathered clean (EDUCATION REM'!G405)/'regathered clean (EDUCATION REM'!G405</f>
        <v>0.03330501158</v>
      </c>
      <c r="M405" s="37">
        <f>('regathered clean (EDUCATION REM'!J405-'regathered clean (EDUCATION REM'!H405)/'regathered clean (EDUCATION REM'!H405</f>
        <v>-0.004930604282</v>
      </c>
      <c r="N405" s="38">
        <f t="shared" si="3"/>
        <v>-6.754752496</v>
      </c>
      <c r="O405" s="39">
        <f>'regathered clean (EDUCATION REM'!K405-'regathered clean (EDUCATION REM'!I405</f>
        <v>1374865</v>
      </c>
      <c r="P405" s="40">
        <f>('regathered clean (EDUCATION REM'!K405-'regathered clean (EDUCATION REM'!I405)/'regathered clean (EDUCATION REM'!I405</f>
        <v>0.0188201246</v>
      </c>
      <c r="Q405" s="40">
        <f>('regathered clean (EDUCATION REM'!L405-'regathered clean (EDUCATION REM'!J405)/'regathered clean (EDUCATION REM'!J405</f>
        <v>0.05037773123</v>
      </c>
      <c r="R405" s="41">
        <f t="shared" si="4"/>
        <v>0.3735802335</v>
      </c>
    </row>
    <row r="406">
      <c r="A406" s="27" t="str">
        <f>'regathered clean (EDUCATION REM'!A406</f>
        <v>tx</v>
      </c>
      <c r="B406" s="27" t="str">
        <f>'regathered clean (EDUCATION REM'!B406</f>
        <v>kileen</v>
      </c>
      <c r="C406" s="28">
        <f>'regathered clean (EDUCATION REM'!E406-'regathered clean (EDUCATION REM'!C406</f>
        <v>-67790</v>
      </c>
      <c r="D406" s="29">
        <f>('regathered clean (EDUCATION REM'!E406-'regathered clean (EDUCATION REM'!C406)/'regathered clean (EDUCATION REM'!C406</f>
        <v>-0.002334319769</v>
      </c>
      <c r="E406" s="29">
        <f>('regathered clean (EDUCATION REM'!F406-'regathered clean (EDUCATION REM'!D406)/'regathered clean (EDUCATION REM'!D406</f>
        <v>0.04835200503</v>
      </c>
      <c r="F406" s="30">
        <f t="shared" si="1"/>
        <v>-0.04827762091</v>
      </c>
      <c r="G406" s="31">
        <f>'regathered clean (EDUCATION REM'!G406-'regathered clean (EDUCATION REM'!E406</f>
        <v>4869325</v>
      </c>
      <c r="H406" s="9">
        <f>('regathered clean (EDUCATION REM'!G406-'regathered clean (EDUCATION REM'!E406)/'regathered clean (EDUCATION REM'!E406</f>
        <v>0.1680654504</v>
      </c>
      <c r="I406" s="9">
        <f>('regathered clean (EDUCATION REM'!H406-'regathered clean (EDUCATION REM'!F406)/'regathered clean (EDUCATION REM'!F406</f>
        <v>-0.03404819846</v>
      </c>
      <c r="J406" s="32">
        <f t="shared" si="2"/>
        <v>-4.936104052</v>
      </c>
      <c r="K406" s="31">
        <f>'regathered clean (EDUCATION REM'!I406-'regathered clean (EDUCATION REM'!G406</f>
        <v>-1240518</v>
      </c>
      <c r="L406" s="9">
        <f>('regathered clean (EDUCATION REM'!I406-'regathered clean (EDUCATION REM'!G406)/'regathered clean (EDUCATION REM'!G406</f>
        <v>-0.03665604233</v>
      </c>
      <c r="M406" s="9">
        <f>('regathered clean (EDUCATION REM'!J406-'regathered clean (EDUCATION REM'!H406)/'regathered clean (EDUCATION REM'!H406</f>
        <v>0.1722075526</v>
      </c>
      <c r="N406" s="32">
        <f t="shared" si="3"/>
        <v>-0.2128596672</v>
      </c>
      <c r="O406" s="31">
        <f>'regathered clean (EDUCATION REM'!K406-'regathered clean (EDUCATION REM'!I406</f>
        <v>3165380</v>
      </c>
      <c r="P406" s="9">
        <f>('regathered clean (EDUCATION REM'!K406-'regathered clean (EDUCATION REM'!I406)/'regathered clean (EDUCATION REM'!I406</f>
        <v>0.09709278966</v>
      </c>
      <c r="Q406" s="9">
        <f>('regathered clean (EDUCATION REM'!L406-'regathered clean (EDUCATION REM'!J406)/'regathered clean (EDUCATION REM'!J406</f>
        <v>0.0900762567</v>
      </c>
      <c r="R406" s="32">
        <f t="shared" si="4"/>
        <v>1.077895477</v>
      </c>
    </row>
    <row r="407">
      <c r="A407" s="27" t="str">
        <f>'regathered clean (EDUCATION REM'!A407</f>
        <v>tx</v>
      </c>
      <c r="B407" s="27" t="str">
        <f>'regathered clean (EDUCATION REM'!B407</f>
        <v>laredo</v>
      </c>
      <c r="C407" s="28">
        <f>'regathered clean (EDUCATION REM'!E407-'regathered clean (EDUCATION REM'!C407</f>
        <v>1314944</v>
      </c>
      <c r="D407" s="29">
        <f>('regathered clean (EDUCATION REM'!E407-'regathered clean (EDUCATION REM'!C407)/'regathered clean (EDUCATION REM'!C407</f>
        <v>0.01849295855</v>
      </c>
      <c r="E407" s="29">
        <f>('regathered clean (EDUCATION REM'!F407-'regathered clean (EDUCATION REM'!D407)/'regathered clean (EDUCATION REM'!D407</f>
        <v>0.0285654719</v>
      </c>
      <c r="F407" s="30">
        <f t="shared" si="1"/>
        <v>0.6473885192</v>
      </c>
      <c r="G407" s="33">
        <f>'regathered clean (EDUCATION REM'!G407-'regathered clean (EDUCATION REM'!E407</f>
        <v>1559375</v>
      </c>
      <c r="H407" s="34">
        <f>('regathered clean (EDUCATION REM'!G407-'regathered clean (EDUCATION REM'!E407)/'regathered clean (EDUCATION REM'!E407</f>
        <v>0.02153236212</v>
      </c>
      <c r="I407" s="34">
        <f>('regathered clean (EDUCATION REM'!H407-'regathered clean (EDUCATION REM'!F407)/'regathered clean (EDUCATION REM'!F407</f>
        <v>0.03338697651</v>
      </c>
      <c r="J407" s="35">
        <f t="shared" si="2"/>
        <v>0.644932976</v>
      </c>
      <c r="K407" s="36">
        <f>'regathered clean (EDUCATION REM'!I407-'regathered clean (EDUCATION REM'!G407</f>
        <v>1548974</v>
      </c>
      <c r="L407" s="37">
        <f>('regathered clean (EDUCATION REM'!I407-'regathered clean (EDUCATION REM'!G407)/'regathered clean (EDUCATION REM'!G407</f>
        <v>0.02093789927</v>
      </c>
      <c r="M407" s="37">
        <f>('regathered clean (EDUCATION REM'!J407-'regathered clean (EDUCATION REM'!H407)/'regathered clean (EDUCATION REM'!H407</f>
        <v>0.01298668239</v>
      </c>
      <c r="N407" s="38">
        <f t="shared" si="3"/>
        <v>1.612259286</v>
      </c>
      <c r="O407" s="39">
        <f>'regathered clean (EDUCATION REM'!K407-'regathered clean (EDUCATION REM'!I407</f>
        <v>575425</v>
      </c>
      <c r="P407" s="40">
        <f>('regathered clean (EDUCATION REM'!K407-'regathered clean (EDUCATION REM'!I407)/'regathered clean (EDUCATION REM'!I407</f>
        <v>0.007618656243</v>
      </c>
      <c r="Q407" s="40">
        <f>('regathered clean (EDUCATION REM'!L407-'regathered clean (EDUCATION REM'!J407)/'regathered clean (EDUCATION REM'!J407</f>
        <v>0.04525333835</v>
      </c>
      <c r="R407" s="41">
        <f t="shared" si="4"/>
        <v>0.1683556732</v>
      </c>
    </row>
    <row r="408">
      <c r="A408" s="27" t="str">
        <f>'regathered clean (EDUCATION REM'!A408</f>
        <v>tx</v>
      </c>
      <c r="B408" s="27" t="str">
        <f>'regathered clean (EDUCATION REM'!B408</f>
        <v>live oak</v>
      </c>
      <c r="C408" s="28">
        <f>'regathered clean (EDUCATION REM'!E408-'regathered clean (EDUCATION REM'!C408</f>
        <v>466715</v>
      </c>
      <c r="D408" s="29">
        <f>('regathered clean (EDUCATION REM'!E408-'regathered clean (EDUCATION REM'!C408)/'regathered clean (EDUCATION REM'!C408</f>
        <v>0.1238590117</v>
      </c>
      <c r="E408" s="29">
        <f>('regathered clean (EDUCATION REM'!F408-'regathered clean (EDUCATION REM'!D408)/'regathered clean (EDUCATION REM'!D408</f>
        <v>0.04768132502</v>
      </c>
      <c r="F408" s="30">
        <f t="shared" si="1"/>
        <v>2.597641984</v>
      </c>
      <c r="G408" s="31">
        <f>'regathered clean (EDUCATION REM'!G408-'regathered clean (EDUCATION REM'!E408</f>
        <v>327832</v>
      </c>
      <c r="H408" s="9">
        <f>('regathered clean (EDUCATION REM'!G408-'regathered clean (EDUCATION REM'!E408)/'regathered clean (EDUCATION REM'!E408</f>
        <v>0.07741326098</v>
      </c>
      <c r="I408" s="9">
        <f>('regathered clean (EDUCATION REM'!H408-'regathered clean (EDUCATION REM'!F408)/'regathered clean (EDUCATION REM'!F408</f>
        <v>0.1710451907</v>
      </c>
      <c r="J408" s="32">
        <f t="shared" si="2"/>
        <v>0.4525895214</v>
      </c>
      <c r="K408" s="31">
        <f>'regathered clean (EDUCATION REM'!I408-'regathered clean (EDUCATION REM'!G408</f>
        <v>142259</v>
      </c>
      <c r="L408" s="9">
        <f>('regathered clean (EDUCATION REM'!I408-'regathered clean (EDUCATION REM'!G408)/'regathered clean (EDUCATION REM'!G408</f>
        <v>0.03117894773</v>
      </c>
      <c r="M408" s="9">
        <f>('regathered clean (EDUCATION REM'!J408-'regathered clean (EDUCATION REM'!H408)/'regathered clean (EDUCATION REM'!H408</f>
        <v>-0.1166462686</v>
      </c>
      <c r="N408" s="32">
        <f t="shared" si="3"/>
        <v>-0.2672948574</v>
      </c>
      <c r="O408" s="31">
        <f>'regathered clean (EDUCATION REM'!K408-'regathered clean (EDUCATION REM'!I408</f>
        <v>221037</v>
      </c>
      <c r="P408" s="9">
        <f>('regathered clean (EDUCATION REM'!K408-'regathered clean (EDUCATION REM'!I408)/'regathered clean (EDUCATION REM'!I408</f>
        <v>0.04697995992</v>
      </c>
      <c r="Q408" s="9">
        <f>('regathered clean (EDUCATION REM'!L408-'regathered clean (EDUCATION REM'!J408)/'regathered clean (EDUCATION REM'!J408</f>
        <v>0.1321556512</v>
      </c>
      <c r="R408" s="32">
        <f t="shared" si="4"/>
        <v>0.3554896027</v>
      </c>
    </row>
    <row r="409">
      <c r="A409" s="27" t="str">
        <f>'regathered clean (EDUCATION REM'!A409</f>
        <v>tx</v>
      </c>
      <c r="B409" s="27" t="str">
        <f>'regathered clean (EDUCATION REM'!B409</f>
        <v>lubbock</v>
      </c>
      <c r="C409" s="28">
        <f>'regathered clean (EDUCATION REM'!E409-'regathered clean (EDUCATION REM'!C409</f>
        <v>2553272</v>
      </c>
      <c r="D409" s="29">
        <f>('regathered clean (EDUCATION REM'!E409-'regathered clean (EDUCATION REM'!C409)/'regathered clean (EDUCATION REM'!C409</f>
        <v>0.03806673152</v>
      </c>
      <c r="E409" s="29">
        <f>('regathered clean (EDUCATION REM'!F409-'regathered clean (EDUCATION REM'!D409)/'regathered clean (EDUCATION REM'!D409</f>
        <v>0.04041814701</v>
      </c>
      <c r="F409" s="30">
        <f t="shared" si="1"/>
        <v>0.9418227785</v>
      </c>
      <c r="G409" s="33">
        <f>'regathered clean (EDUCATION REM'!G409-'regathered clean (EDUCATION REM'!E409</f>
        <v>3286890</v>
      </c>
      <c r="H409" s="34">
        <f>('regathered clean (EDUCATION REM'!G409-'regathered clean (EDUCATION REM'!E409)/'regathered clean (EDUCATION REM'!E409</f>
        <v>0.04720721759</v>
      </c>
      <c r="I409" s="34">
        <f>('regathered clean (EDUCATION REM'!H409-'regathered clean (EDUCATION REM'!F409)/'regathered clean (EDUCATION REM'!F409</f>
        <v>0.03971295361</v>
      </c>
      <c r="J409" s="35">
        <f t="shared" si="2"/>
        <v>1.188710819</v>
      </c>
      <c r="K409" s="36">
        <f>'regathered clean (EDUCATION REM'!I409-'regathered clean (EDUCATION REM'!G409</f>
        <v>566703</v>
      </c>
      <c r="L409" s="37">
        <f>('regathered clean (EDUCATION REM'!I409-'regathered clean (EDUCATION REM'!G409)/'regathered clean (EDUCATION REM'!G409</f>
        <v>0.007772238493</v>
      </c>
      <c r="M409" s="37">
        <f>('regathered clean (EDUCATION REM'!J409-'regathered clean (EDUCATION REM'!H409)/'regathered clean (EDUCATION REM'!H409</f>
        <v>0.03868964187</v>
      </c>
      <c r="N409" s="38">
        <f t="shared" si="3"/>
        <v>0.2008868037</v>
      </c>
      <c r="O409" s="39">
        <f>'regathered clean (EDUCATION REM'!K409-'regathered clean (EDUCATION REM'!I409</f>
        <v>3824609</v>
      </c>
      <c r="P409" s="40">
        <f>('regathered clean (EDUCATION REM'!K409-'regathered clean (EDUCATION REM'!I409)/'regathered clean (EDUCATION REM'!I409</f>
        <v>0.05204934385</v>
      </c>
      <c r="Q409" s="40">
        <f>('regathered clean (EDUCATION REM'!L409-'regathered clean (EDUCATION REM'!J409)/'regathered clean (EDUCATION REM'!J409</f>
        <v>0.04615425737</v>
      </c>
      <c r="R409" s="41">
        <f t="shared" si="4"/>
        <v>1.127725736</v>
      </c>
    </row>
    <row r="410">
      <c r="A410" s="27" t="str">
        <f>'regathered clean (EDUCATION REM'!A410</f>
        <v>tx</v>
      </c>
      <c r="B410" s="27" t="str">
        <f>'regathered clean (EDUCATION REM'!B410</f>
        <v>mcallen</v>
      </c>
      <c r="C410" s="28">
        <f>'regathered clean (EDUCATION REM'!E410-'regathered clean (EDUCATION REM'!C410</f>
        <v>587203</v>
      </c>
      <c r="D410" s="29">
        <f>('regathered clean (EDUCATION REM'!E410-'regathered clean (EDUCATION REM'!C410)/'regathered clean (EDUCATION REM'!C410</f>
        <v>0.01748238559</v>
      </c>
      <c r="E410" s="29">
        <f>('regathered clean (EDUCATION REM'!F410-'regathered clean (EDUCATION REM'!D410)/'regathered clean (EDUCATION REM'!D410</f>
        <v>0.07669347223</v>
      </c>
      <c r="F410" s="30">
        <f t="shared" si="1"/>
        <v>0.227951416</v>
      </c>
      <c r="G410" s="31">
        <f>'regathered clean (EDUCATION REM'!G410-'regathered clean (EDUCATION REM'!E410</f>
        <v>1133967</v>
      </c>
      <c r="H410" s="9">
        <f>('regathered clean (EDUCATION REM'!G410-'regathered clean (EDUCATION REM'!E410)/'regathered clean (EDUCATION REM'!E410</f>
        <v>0.03318073069</v>
      </c>
      <c r="I410" s="9">
        <f>('regathered clean (EDUCATION REM'!H410-'regathered clean (EDUCATION REM'!F410)/'regathered clean (EDUCATION REM'!F410</f>
        <v>0.01160007899</v>
      </c>
      <c r="J410" s="32">
        <f t="shared" si="2"/>
        <v>2.860388341</v>
      </c>
      <c r="K410" s="31">
        <f>'regathered clean (EDUCATION REM'!I410-'regathered clean (EDUCATION REM'!G410</f>
        <v>1450962</v>
      </c>
      <c r="L410" s="9">
        <f>('regathered clean (EDUCATION REM'!I410-'regathered clean (EDUCATION REM'!G410)/'regathered clean (EDUCATION REM'!G410</f>
        <v>0.04109275609</v>
      </c>
      <c r="M410" s="9">
        <f>('regathered clean (EDUCATION REM'!J410-'regathered clean (EDUCATION REM'!H410)/'regathered clean (EDUCATION REM'!H410</f>
        <v>0.03295509378</v>
      </c>
      <c r="N410" s="32">
        <f t="shared" si="3"/>
        <v>1.246931851</v>
      </c>
      <c r="O410" s="31">
        <f>'regathered clean (EDUCATION REM'!K410-'regathered clean (EDUCATION REM'!I410</f>
        <v>682864</v>
      </c>
      <c r="P410" s="9">
        <f>('regathered clean (EDUCATION REM'!K410-'regathered clean (EDUCATION REM'!I410)/'regathered clean (EDUCATION REM'!I410</f>
        <v>0.01857607795</v>
      </c>
      <c r="Q410" s="9">
        <f>('regathered clean (EDUCATION REM'!L410-'regathered clean (EDUCATION REM'!J410)/'regathered clean (EDUCATION REM'!J410</f>
        <v>0.03521245177</v>
      </c>
      <c r="R410" s="32">
        <f t="shared" si="4"/>
        <v>0.5275428722</v>
      </c>
    </row>
    <row r="411">
      <c r="A411" s="27" t="str">
        <f>'regathered clean (EDUCATION REM'!A411</f>
        <v>tx</v>
      </c>
      <c r="B411" s="27" t="str">
        <f>'regathered clean (EDUCATION REM'!B411</f>
        <v>mckinney</v>
      </c>
      <c r="C411" s="28">
        <f>'regathered clean (EDUCATION REM'!E411-'regathered clean (EDUCATION REM'!C411</f>
        <v>2862248</v>
      </c>
      <c r="D411" s="29">
        <f>('regathered clean (EDUCATION REM'!E411-'regathered clean (EDUCATION REM'!C411)/'regathered clean (EDUCATION REM'!C411</f>
        <v>0.08360651581</v>
      </c>
      <c r="E411" s="29">
        <f>('regathered clean (EDUCATION REM'!F411-'regathered clean (EDUCATION REM'!D411)/'regathered clean (EDUCATION REM'!D411</f>
        <v>0.0864041862</v>
      </c>
      <c r="F411" s="30">
        <f t="shared" si="1"/>
        <v>0.9676211245</v>
      </c>
      <c r="G411" s="33">
        <f>'regathered clean (EDUCATION REM'!G411-'regathered clean (EDUCATION REM'!E411</f>
        <v>2602077</v>
      </c>
      <c r="H411" s="34">
        <f>('regathered clean (EDUCATION REM'!G411-'regathered clean (EDUCATION REM'!E411)/'regathered clean (EDUCATION REM'!E411</f>
        <v>0.07014252583</v>
      </c>
      <c r="I411" s="34">
        <f>('regathered clean (EDUCATION REM'!H411-'regathered clean (EDUCATION REM'!F411)/'regathered clean (EDUCATION REM'!F411</f>
        <v>0.05907291451</v>
      </c>
      <c r="J411" s="35">
        <f t="shared" si="2"/>
        <v>1.187388948</v>
      </c>
      <c r="K411" s="36">
        <f>'regathered clean (EDUCATION REM'!I411-'regathered clean (EDUCATION REM'!G411</f>
        <v>1090792</v>
      </c>
      <c r="L411" s="37">
        <f>('regathered clean (EDUCATION REM'!I411-'regathered clean (EDUCATION REM'!G411)/'regathered clean (EDUCATION REM'!G411</f>
        <v>0.0274765106</v>
      </c>
      <c r="M411" s="37">
        <f>('regathered clean (EDUCATION REM'!J411-'regathered clean (EDUCATION REM'!H411)/'regathered clean (EDUCATION REM'!H411</f>
        <v>0.00917547075</v>
      </c>
      <c r="N411" s="38">
        <f t="shared" si="3"/>
        <v>2.994561407</v>
      </c>
      <c r="O411" s="39">
        <f>'regathered clean (EDUCATION REM'!K411-'regathered clean (EDUCATION REM'!I411</f>
        <v>3237015</v>
      </c>
      <c r="P411" s="40">
        <f>('regathered clean (EDUCATION REM'!K411-'regathered clean (EDUCATION REM'!I411)/'regathered clean (EDUCATION REM'!I411</f>
        <v>0.07935831609</v>
      </c>
      <c r="Q411" s="40">
        <f>('regathered clean (EDUCATION REM'!L411-'regathered clean (EDUCATION REM'!J411)/'regathered clean (EDUCATION REM'!J411</f>
        <v>0.07524852061</v>
      </c>
      <c r="R411" s="41">
        <f t="shared" si="4"/>
        <v>1.054616296</v>
      </c>
    </row>
    <row r="412">
      <c r="A412" s="27" t="str">
        <f>'regathered clean (EDUCATION REM'!A412</f>
        <v>tx</v>
      </c>
      <c r="B412" s="27" t="str">
        <f>'regathered clean (EDUCATION REM'!B412</f>
        <v>mesquite</v>
      </c>
      <c r="C412" s="28">
        <f>'regathered clean (EDUCATION REM'!E412-'regathered clean (EDUCATION REM'!C412</f>
        <v>2675770</v>
      </c>
      <c r="D412" s="29">
        <f>('regathered clean (EDUCATION REM'!E412-'regathered clean (EDUCATION REM'!C412)/'regathered clean (EDUCATION REM'!C412</f>
        <v>0.07916486316</v>
      </c>
      <c r="E412" s="29">
        <f>('regathered clean (EDUCATION REM'!F412-'regathered clean (EDUCATION REM'!D412)/'regathered clean (EDUCATION REM'!D412</f>
        <v>0.08244835503</v>
      </c>
      <c r="F412" s="30">
        <f t="shared" si="1"/>
        <v>0.9601751682</v>
      </c>
      <c r="G412" s="31">
        <f>'regathered clean (EDUCATION REM'!G412-'regathered clean (EDUCATION REM'!E412</f>
        <v>2729640</v>
      </c>
      <c r="H412" s="9">
        <f>('regathered clean (EDUCATION REM'!G412-'regathered clean (EDUCATION REM'!E412)/'regathered clean (EDUCATION REM'!E412</f>
        <v>0.07483439678</v>
      </c>
      <c r="I412" s="9">
        <f>('regathered clean (EDUCATION REM'!H412-'regathered clean (EDUCATION REM'!F412)/'regathered clean (EDUCATION REM'!F412</f>
        <v>0.06590328338</v>
      </c>
      <c r="J412" s="32">
        <f t="shared" si="2"/>
        <v>1.135518489</v>
      </c>
      <c r="K412" s="31">
        <f>'regathered clean (EDUCATION REM'!I412-'regathered clean (EDUCATION REM'!G412</f>
        <v>1899620</v>
      </c>
      <c r="L412" s="9">
        <f>('regathered clean (EDUCATION REM'!I412-'regathered clean (EDUCATION REM'!G412)/'regathered clean (EDUCATION REM'!G412</f>
        <v>0.04845304394</v>
      </c>
      <c r="M412" s="9">
        <f>('regathered clean (EDUCATION REM'!J412-'regathered clean (EDUCATION REM'!H412)/'regathered clean (EDUCATION REM'!H412</f>
        <v>0.008442727573</v>
      </c>
      <c r="N412" s="32">
        <f t="shared" si="3"/>
        <v>5.73902729</v>
      </c>
      <c r="O412" s="31">
        <f>'regathered clean (EDUCATION REM'!K412-'regathered clean (EDUCATION REM'!I412</f>
        <v>2627620</v>
      </c>
      <c r="P412" s="9">
        <f>('regathered clean (EDUCATION REM'!K412-'regathered clean (EDUCATION REM'!I412)/'regathered clean (EDUCATION REM'!I412</f>
        <v>0.06392458338</v>
      </c>
      <c r="Q412" s="9">
        <f>('regathered clean (EDUCATION REM'!L412-'regathered clean (EDUCATION REM'!J412)/'regathered clean (EDUCATION REM'!J412</f>
        <v>0.08654496914</v>
      </c>
      <c r="R412" s="32">
        <f t="shared" si="4"/>
        <v>0.7386285306</v>
      </c>
    </row>
    <row r="413">
      <c r="A413" s="27" t="str">
        <f>'regathered clean (EDUCATION REM'!A413</f>
        <v>tx</v>
      </c>
      <c r="B413" s="27" t="str">
        <f>'regathered clean (EDUCATION REM'!B413</f>
        <v>mexia</v>
      </c>
      <c r="C413" s="28">
        <f>'regathered clean (EDUCATION REM'!E413-'regathered clean (EDUCATION REM'!C413</f>
        <v>100677</v>
      </c>
      <c r="D413" s="29">
        <f>('regathered clean (EDUCATION REM'!E413-'regathered clean (EDUCATION REM'!C413)/'regathered clean (EDUCATION REM'!C413</f>
        <v>0.0522422602</v>
      </c>
      <c r="E413" s="29">
        <f>('regathered clean (EDUCATION REM'!F413-'regathered clean (EDUCATION REM'!D413)/'regathered clean (EDUCATION REM'!D413</f>
        <v>0.03437121436</v>
      </c>
      <c r="F413" s="30">
        <f t="shared" si="1"/>
        <v>1.51994223</v>
      </c>
      <c r="G413" s="33">
        <f>'regathered clean (EDUCATION REM'!G413-'regathered clean (EDUCATION REM'!E413</f>
        <v>84780</v>
      </c>
      <c r="H413" s="34">
        <f>('regathered clean (EDUCATION REM'!G413-'regathered clean (EDUCATION REM'!E413)/'regathered clean (EDUCATION REM'!E413</f>
        <v>0.04180895998</v>
      </c>
      <c r="I413" s="34">
        <f>('regathered clean (EDUCATION REM'!H413-'regathered clean (EDUCATION REM'!F413)/'regathered clean (EDUCATION REM'!F413</f>
        <v>0.001993918934</v>
      </c>
      <c r="J413" s="35">
        <f t="shared" si="2"/>
        <v>20.9682346</v>
      </c>
      <c r="K413" s="36">
        <f>'regathered clean (EDUCATION REM'!I413-'regathered clean (EDUCATION REM'!G413</f>
        <v>-315468</v>
      </c>
      <c r="L413" s="37">
        <f>('regathered clean (EDUCATION REM'!I413-'regathered clean (EDUCATION REM'!G413)/'regathered clean (EDUCATION REM'!G413</f>
        <v>-0.1493286629</v>
      </c>
      <c r="M413" s="37">
        <f>('regathered clean (EDUCATION REM'!J413-'regathered clean (EDUCATION REM'!H413)/'regathered clean (EDUCATION REM'!H413</f>
        <v>0.11282935</v>
      </c>
      <c r="N413" s="38">
        <f t="shared" si="3"/>
        <v>-1.323491298</v>
      </c>
      <c r="O413" s="39">
        <f>'regathered clean (EDUCATION REM'!K413-'regathered clean (EDUCATION REM'!I413</f>
        <v>72084</v>
      </c>
      <c r="P413" s="40">
        <f>('regathered clean (EDUCATION REM'!K413-'regathered clean (EDUCATION REM'!I413)/'regathered clean (EDUCATION REM'!I413</f>
        <v>0.04011113417</v>
      </c>
      <c r="Q413" s="40">
        <f>('regathered clean (EDUCATION REM'!L413-'regathered clean (EDUCATION REM'!J413)/'regathered clean (EDUCATION REM'!J413</f>
        <v>-0.01760837569</v>
      </c>
      <c r="R413" s="41">
        <f t="shared" si="4"/>
        <v>-2.277957653</v>
      </c>
    </row>
    <row r="414">
      <c r="A414" s="27" t="str">
        <f>'regathered clean (EDUCATION REM'!A414</f>
        <v>tx</v>
      </c>
      <c r="B414" s="27" t="str">
        <f>'regathered clean (EDUCATION REM'!B414</f>
        <v>midland</v>
      </c>
      <c r="C414" s="28">
        <f>'regathered clean (EDUCATION REM'!E414-'regathered clean (EDUCATION REM'!C414</f>
        <v>1865110</v>
      </c>
      <c r="D414" s="29">
        <f>('regathered clean (EDUCATION REM'!E414-'regathered clean (EDUCATION REM'!C414)/'regathered clean (EDUCATION REM'!C414</f>
        <v>0.06884011941</v>
      </c>
      <c r="E414" s="29">
        <f>('regathered clean (EDUCATION REM'!F414-'regathered clean (EDUCATION REM'!D414)/'regathered clean (EDUCATION REM'!D414</f>
        <v>0.1426342647</v>
      </c>
      <c r="F414" s="30">
        <f t="shared" si="1"/>
        <v>0.4826338156</v>
      </c>
      <c r="G414" s="31">
        <f>'regathered clean (EDUCATION REM'!G414-'regathered clean (EDUCATION REM'!E414</f>
        <v>5302946</v>
      </c>
      <c r="H414" s="9">
        <f>('regathered clean (EDUCATION REM'!G414-'regathered clean (EDUCATION REM'!E414)/'regathered clean (EDUCATION REM'!E414</f>
        <v>0.1831224635</v>
      </c>
      <c r="I414" s="9">
        <f>('regathered clean (EDUCATION REM'!H414-'regathered clean (EDUCATION REM'!F414)/'regathered clean (EDUCATION REM'!F414</f>
        <v>0.1130316148</v>
      </c>
      <c r="J414" s="32">
        <f t="shared" si="2"/>
        <v>1.620099508</v>
      </c>
      <c r="K414" s="31">
        <f>'regathered clean (EDUCATION REM'!I414-'regathered clean (EDUCATION REM'!G414</f>
        <v>858008</v>
      </c>
      <c r="L414" s="9">
        <f>('regathered clean (EDUCATION REM'!I414-'regathered clean (EDUCATION REM'!G414)/'regathered clean (EDUCATION REM'!G414</f>
        <v>0.02504298276</v>
      </c>
      <c r="M414" s="9">
        <f>('regathered clean (EDUCATION REM'!J414-'regathered clean (EDUCATION REM'!H414)/'regathered clean (EDUCATION REM'!H414</f>
        <v>-0.05074435002</v>
      </c>
      <c r="N414" s="32">
        <f t="shared" si="3"/>
        <v>-0.4935127309</v>
      </c>
      <c r="O414" s="31">
        <f>'regathered clean (EDUCATION REM'!K414-'regathered clean (EDUCATION REM'!I414</f>
        <v>224213</v>
      </c>
      <c r="P414" s="9">
        <f>('regathered clean (EDUCATION REM'!K414-'regathered clean (EDUCATION REM'!I414)/'regathered clean (EDUCATION REM'!I414</f>
        <v>0.006384302111</v>
      </c>
      <c r="Q414" s="9">
        <f>('regathered clean (EDUCATION REM'!L414-'regathered clean (EDUCATION REM'!J414)/'regathered clean (EDUCATION REM'!J414</f>
        <v>0.01680186402</v>
      </c>
      <c r="R414" s="32">
        <f t="shared" si="4"/>
        <v>0.3799758231</v>
      </c>
    </row>
    <row r="415">
      <c r="A415" s="27" t="str">
        <f>'regathered clean (EDUCATION REM'!A415</f>
        <v>tx</v>
      </c>
      <c r="B415" s="27" t="str">
        <f>'regathered clean (EDUCATION REM'!B415</f>
        <v>missouri city</v>
      </c>
      <c r="C415" s="28">
        <f>'regathered clean (EDUCATION REM'!E415-'regathered clean (EDUCATION REM'!C415</f>
        <v>-31230</v>
      </c>
      <c r="D415" s="29">
        <f>('regathered clean (EDUCATION REM'!E415-'regathered clean (EDUCATION REM'!C415)/'regathered clean (EDUCATION REM'!C415</f>
        <v>-0.00229013293</v>
      </c>
      <c r="E415" s="29">
        <f>('regathered clean (EDUCATION REM'!F415-'regathered clean (EDUCATION REM'!D415)/'regathered clean (EDUCATION REM'!D415</f>
        <v>0.06849755943</v>
      </c>
      <c r="F415" s="30">
        <f t="shared" si="1"/>
        <v>-0.03343378872</v>
      </c>
      <c r="G415" s="33">
        <f>'regathered clean (EDUCATION REM'!G415-'regathered clean (EDUCATION REM'!E415</f>
        <v>708181</v>
      </c>
      <c r="H415" s="34">
        <f>('regathered clean (EDUCATION REM'!G415-'regathered clean (EDUCATION REM'!E415)/'regathered clean (EDUCATION REM'!E415</f>
        <v>0.05205095603</v>
      </c>
      <c r="I415" s="34">
        <f>('regathered clean (EDUCATION REM'!H415-'regathered clean (EDUCATION REM'!F415)/'regathered clean (EDUCATION REM'!F415</f>
        <v>0.06092190168</v>
      </c>
      <c r="J415" s="35">
        <f t="shared" si="2"/>
        <v>0.8543882348</v>
      </c>
      <c r="K415" s="36">
        <f>'regathered clean (EDUCATION REM'!I415-'regathered clean (EDUCATION REM'!G415</f>
        <v>44448</v>
      </c>
      <c r="L415" s="37">
        <f>('regathered clean (EDUCATION REM'!I415-'regathered clean (EDUCATION REM'!G415)/'regathered clean (EDUCATION REM'!G415</f>
        <v>0.003105273726</v>
      </c>
      <c r="M415" s="37">
        <f>('regathered clean (EDUCATION REM'!J415-'regathered clean (EDUCATION REM'!H415)/'regathered clean (EDUCATION REM'!H415</f>
        <v>0.1858077278</v>
      </c>
      <c r="N415" s="38">
        <f t="shared" si="3"/>
        <v>0.01671229589</v>
      </c>
      <c r="O415" s="39">
        <f>'regathered clean (EDUCATION REM'!K415-'regathered clean (EDUCATION REM'!I415</f>
        <v>-3122</v>
      </c>
      <c r="P415" s="40">
        <f>('regathered clean (EDUCATION REM'!K415-'regathered clean (EDUCATION REM'!I415)/'regathered clean (EDUCATION REM'!I415</f>
        <v>-0.0002174373015</v>
      </c>
      <c r="Q415" s="40">
        <f>('regathered clean (EDUCATION REM'!L415-'regathered clean (EDUCATION REM'!J415)/'regathered clean (EDUCATION REM'!J415</f>
        <v>0.05208270577</v>
      </c>
      <c r="R415" s="41">
        <f t="shared" si="4"/>
        <v>-0.004174846493</v>
      </c>
    </row>
    <row r="416">
      <c r="A416" s="27" t="str">
        <f>'regathered clean (EDUCATION REM'!A416</f>
        <v>tx</v>
      </c>
      <c r="B416" s="27" t="str">
        <f>'regathered clean (EDUCATION REM'!B416</f>
        <v>new braunfels</v>
      </c>
      <c r="C416" s="28">
        <f>'regathered clean (EDUCATION REM'!E416-'regathered clean (EDUCATION REM'!C416</f>
        <v>1641071</v>
      </c>
      <c r="D416" s="29">
        <f>('regathered clean (EDUCATION REM'!E416-'regathered clean (EDUCATION REM'!C416)/'regathered clean (EDUCATION REM'!C416</f>
        <v>0.09498702624</v>
      </c>
      <c r="E416" s="29">
        <f>('regathered clean (EDUCATION REM'!F416-'regathered clean (EDUCATION REM'!D416)/'regathered clean (EDUCATION REM'!D416</f>
        <v>0.07808438607</v>
      </c>
      <c r="F416" s="30">
        <f t="shared" si="1"/>
        <v>1.216466326</v>
      </c>
      <c r="G416" s="31">
        <f>'regathered clean (EDUCATION REM'!G416-'regathered clean (EDUCATION REM'!E416</f>
        <v>1553034</v>
      </c>
      <c r="H416" s="9">
        <f>('regathered clean (EDUCATION REM'!G416-'regathered clean (EDUCATION REM'!E416)/'regathered clean (EDUCATION REM'!E416</f>
        <v>0.08209352621</v>
      </c>
      <c r="I416" s="9">
        <f>('regathered clean (EDUCATION REM'!H416-'regathered clean (EDUCATION REM'!F416)/'regathered clean (EDUCATION REM'!F416</f>
        <v>0.08295517919</v>
      </c>
      <c r="J416" s="32">
        <f t="shared" si="2"/>
        <v>0.9896130297</v>
      </c>
      <c r="K416" s="31">
        <f>'regathered clean (EDUCATION REM'!I416-'regathered clean (EDUCATION REM'!G416</f>
        <v>-660992</v>
      </c>
      <c r="L416" s="9">
        <f>('regathered clean (EDUCATION REM'!I416-'regathered clean (EDUCATION REM'!G416)/'regathered clean (EDUCATION REM'!G416</f>
        <v>-0.03228935363</v>
      </c>
      <c r="M416" s="9">
        <f>('regathered clean (EDUCATION REM'!J416-'regathered clean (EDUCATION REM'!H416)/'regathered clean (EDUCATION REM'!H416</f>
        <v>-0.01263176331</v>
      </c>
      <c r="N416" s="32">
        <f t="shared" si="3"/>
        <v>2.556203187</v>
      </c>
      <c r="O416" s="31">
        <f>'regathered clean (EDUCATION REM'!K416-'regathered clean (EDUCATION REM'!I416</f>
        <v>3392180</v>
      </c>
      <c r="P416" s="9">
        <f>('regathered clean (EDUCATION REM'!K416-'regathered clean (EDUCATION REM'!I416)/'regathered clean (EDUCATION REM'!I416</f>
        <v>0.1712365693</v>
      </c>
      <c r="Q416" s="9">
        <f>('regathered clean (EDUCATION REM'!L416-'regathered clean (EDUCATION REM'!J416)/'regathered clean (EDUCATION REM'!J416</f>
        <v>0.2340773015</v>
      </c>
      <c r="R416" s="32">
        <f t="shared" si="4"/>
        <v>0.7315385484</v>
      </c>
    </row>
    <row r="417">
      <c r="A417" s="27" t="str">
        <f>'regathered clean (EDUCATION REM'!A417</f>
        <v>tx</v>
      </c>
      <c r="B417" s="27" t="str">
        <f>'regathered clean (EDUCATION REM'!B417</f>
        <v>odessa</v>
      </c>
      <c r="C417" s="28">
        <f>'regathered clean (EDUCATION REM'!E417-'regathered clean (EDUCATION REM'!C417</f>
        <v>1136356</v>
      </c>
      <c r="D417" s="29">
        <f>('regathered clean (EDUCATION REM'!E417-'regathered clean (EDUCATION REM'!C417)/'regathered clean (EDUCATION REM'!C417</f>
        <v>0.04163465509</v>
      </c>
      <c r="E417" s="29">
        <f>('regathered clean (EDUCATION REM'!F417-'regathered clean (EDUCATION REM'!D417)/'regathered clean (EDUCATION REM'!D417</f>
        <v>0.08043154183</v>
      </c>
      <c r="F417" s="30">
        <f t="shared" si="1"/>
        <v>0.5176408924</v>
      </c>
      <c r="G417" s="33">
        <f>'regathered clean (EDUCATION REM'!G417-'regathered clean (EDUCATION REM'!E417</f>
        <v>1303049</v>
      </c>
      <c r="H417" s="34">
        <f>('regathered clean (EDUCATION REM'!G417-'regathered clean (EDUCATION REM'!E417)/'regathered clean (EDUCATION REM'!E417</f>
        <v>0.04583380247</v>
      </c>
      <c r="I417" s="34">
        <f>('regathered clean (EDUCATION REM'!H417-'regathered clean (EDUCATION REM'!F417)/'regathered clean (EDUCATION REM'!F417</f>
        <v>0.0616822379</v>
      </c>
      <c r="J417" s="35">
        <f t="shared" si="2"/>
        <v>0.7430632226</v>
      </c>
      <c r="K417" s="36">
        <f>'regathered clean (EDUCATION REM'!I417-'regathered clean (EDUCATION REM'!G417</f>
        <v>255424</v>
      </c>
      <c r="L417" s="37">
        <f>('regathered clean (EDUCATION REM'!I417-'regathered clean (EDUCATION REM'!G417)/'regathered clean (EDUCATION REM'!G417</f>
        <v>0.008590613272</v>
      </c>
      <c r="M417" s="37">
        <f>('regathered clean (EDUCATION REM'!J417-'regathered clean (EDUCATION REM'!H417)/'regathered clean (EDUCATION REM'!H417</f>
        <v>0.003727034916</v>
      </c>
      <c r="N417" s="38">
        <f t="shared" si="3"/>
        <v>2.304945745</v>
      </c>
      <c r="O417" s="39">
        <f>'regathered clean (EDUCATION REM'!K417-'regathered clean (EDUCATION REM'!I417</f>
        <v>1526585</v>
      </c>
      <c r="P417" s="40">
        <f>('regathered clean (EDUCATION REM'!K417-'regathered clean (EDUCATION REM'!I417)/'regathered clean (EDUCATION REM'!I417</f>
        <v>0.05090594872</v>
      </c>
      <c r="Q417" s="40">
        <f>('regathered clean (EDUCATION REM'!L417-'regathered clean (EDUCATION REM'!J417)/'regathered clean (EDUCATION REM'!J417</f>
        <v>0.0153118547</v>
      </c>
      <c r="R417" s="41">
        <f t="shared" si="4"/>
        <v>3.324610226</v>
      </c>
    </row>
    <row r="418">
      <c r="A418" s="27" t="str">
        <f>'regathered clean (EDUCATION REM'!A418</f>
        <v>tx</v>
      </c>
      <c r="B418" s="27" t="str">
        <f>'regathered clean (EDUCATION REM'!B418</f>
        <v>pflugerville</v>
      </c>
      <c r="C418" s="28">
        <f>'regathered clean (EDUCATION REM'!E418-'regathered clean (EDUCATION REM'!C418</f>
        <v>937154</v>
      </c>
      <c r="D418" s="29">
        <f>('regathered clean (EDUCATION REM'!E418-'regathered clean (EDUCATION REM'!C418)/'regathered clean (EDUCATION REM'!C418</f>
        <v>0.07325690696</v>
      </c>
      <c r="E418" s="29">
        <f>('regathered clean (EDUCATION REM'!F418-'regathered clean (EDUCATION REM'!D418)/'regathered clean (EDUCATION REM'!D418</f>
        <v>0.08398108491</v>
      </c>
      <c r="F418" s="30">
        <f t="shared" si="1"/>
        <v>0.8723024601</v>
      </c>
      <c r="G418" s="31">
        <f>'regathered clean (EDUCATION REM'!G418-'regathered clean (EDUCATION REM'!E418</f>
        <v>709751</v>
      </c>
      <c r="H418" s="9">
        <f>('regathered clean (EDUCATION REM'!G418-'regathered clean (EDUCATION REM'!E418)/'regathered clean (EDUCATION REM'!E418</f>
        <v>0.05169397588</v>
      </c>
      <c r="I418" s="9">
        <f>('regathered clean (EDUCATION REM'!H418-'regathered clean (EDUCATION REM'!F418)/'regathered clean (EDUCATION REM'!F418</f>
        <v>0.12304313</v>
      </c>
      <c r="J418" s="32">
        <f t="shared" si="2"/>
        <v>0.4201289082</v>
      </c>
      <c r="K418" s="31">
        <f>'regathered clean (EDUCATION REM'!I418-'regathered clean (EDUCATION REM'!G418</f>
        <v>788126</v>
      </c>
      <c r="L418" s="9">
        <f>('regathered clean (EDUCATION REM'!I418-'regathered clean (EDUCATION REM'!G418)/'regathered clean (EDUCATION REM'!G418</f>
        <v>0.05458083702</v>
      </c>
      <c r="M418" s="9">
        <f>('regathered clean (EDUCATION REM'!J418-'regathered clean (EDUCATION REM'!H418)/'regathered clean (EDUCATION REM'!H418</f>
        <v>0.1669593518</v>
      </c>
      <c r="N418" s="32">
        <f t="shared" si="3"/>
        <v>0.3269109303</v>
      </c>
      <c r="O418" s="31">
        <f>'regathered clean (EDUCATION REM'!K418-'regathered clean (EDUCATION REM'!I418</f>
        <v>-1069420</v>
      </c>
      <c r="P418" s="9">
        <f>('regathered clean (EDUCATION REM'!K418-'regathered clean (EDUCATION REM'!I418)/'regathered clean (EDUCATION REM'!I418</f>
        <v>-0.07022843054</v>
      </c>
      <c r="Q418" s="9">
        <f>('regathered clean (EDUCATION REM'!L418-'regathered clean (EDUCATION REM'!J418)/'regathered clean (EDUCATION REM'!J418</f>
        <v>0.07361241972</v>
      </c>
      <c r="R418" s="32">
        <f t="shared" si="4"/>
        <v>-0.9540296436</v>
      </c>
    </row>
    <row r="419">
      <c r="A419" s="27" t="str">
        <f>'regathered clean (EDUCATION REM'!A419</f>
        <v>tx</v>
      </c>
      <c r="B419" s="27" t="str">
        <f>'regathered clean (EDUCATION REM'!B419</f>
        <v>plano</v>
      </c>
      <c r="C419" s="28">
        <f>'regathered clean (EDUCATION REM'!E419-'regathered clean (EDUCATION REM'!C419</f>
        <v>4542898</v>
      </c>
      <c r="D419" s="29">
        <f>('regathered clean (EDUCATION REM'!E419-'regathered clean (EDUCATION REM'!C419)/'regathered clean (EDUCATION REM'!C419</f>
        <v>0.06315405552</v>
      </c>
      <c r="E419" s="29">
        <f>('regathered clean (EDUCATION REM'!F419-'regathered clean (EDUCATION REM'!D419)/'regathered clean (EDUCATION REM'!D419</f>
        <v>0.04510847204</v>
      </c>
      <c r="F419" s="30">
        <f t="shared" si="1"/>
        <v>1.400048653</v>
      </c>
      <c r="G419" s="33">
        <f>'regathered clean (EDUCATION REM'!G419-'regathered clean (EDUCATION REM'!E419</f>
        <v>2077996</v>
      </c>
      <c r="H419" s="34">
        <f>('regathered clean (EDUCATION REM'!G419-'regathered clean (EDUCATION REM'!E419)/'regathered clean (EDUCATION REM'!E419</f>
        <v>0.02717169717</v>
      </c>
      <c r="I419" s="34">
        <f>('regathered clean (EDUCATION REM'!H419-'regathered clean (EDUCATION REM'!F419)/'regathered clean (EDUCATION REM'!F419</f>
        <v>0.05238352081</v>
      </c>
      <c r="J419" s="35">
        <f t="shared" si="2"/>
        <v>0.5187069665</v>
      </c>
      <c r="K419" s="36">
        <f>'regathered clean (EDUCATION REM'!I419-'regathered clean (EDUCATION REM'!G419</f>
        <v>-2076312</v>
      </c>
      <c r="L419" s="37">
        <f>('regathered clean (EDUCATION REM'!I419-'regathered clean (EDUCATION REM'!G419)/'regathered clean (EDUCATION REM'!G419</f>
        <v>-0.02643148892</v>
      </c>
      <c r="M419" s="37">
        <f>('regathered clean (EDUCATION REM'!J419-'regathered clean (EDUCATION REM'!H419)/'regathered clean (EDUCATION REM'!H419</f>
        <v>-0.01867570208</v>
      </c>
      <c r="N419" s="38">
        <f t="shared" si="3"/>
        <v>1.415287565</v>
      </c>
      <c r="O419" s="39">
        <f>'regathered clean (EDUCATION REM'!K419-'regathered clean (EDUCATION REM'!I419</f>
        <v>5892533</v>
      </c>
      <c r="P419" s="40">
        <f>('regathered clean (EDUCATION REM'!K419-'regathered clean (EDUCATION REM'!I419)/'regathered clean (EDUCATION REM'!I419</f>
        <v>0.07704855868</v>
      </c>
      <c r="Q419" s="40">
        <f>('regathered clean (EDUCATION REM'!L419-'regathered clean (EDUCATION REM'!J419)/'regathered clean (EDUCATION REM'!J419</f>
        <v>0.07932361616</v>
      </c>
      <c r="R419" s="41">
        <f t="shared" si="4"/>
        <v>0.9713192919</v>
      </c>
    </row>
    <row r="420">
      <c r="A420" s="27" t="str">
        <f>'regathered clean (EDUCATION REM'!A420</f>
        <v>TX</v>
      </c>
      <c r="B420" s="27" t="str">
        <f>'regathered clean (EDUCATION REM'!B420</f>
        <v>San Antonio</v>
      </c>
      <c r="C420" s="28">
        <f>'regathered clean (EDUCATION REM'!E420-'regathered clean (EDUCATION REM'!C420</f>
        <v>13733402</v>
      </c>
      <c r="D420" s="29">
        <f>('regathered clean (EDUCATION REM'!E420-'regathered clean (EDUCATION REM'!C420)/'regathered clean (EDUCATION REM'!C420</f>
        <v>0.03104923021</v>
      </c>
      <c r="E420" s="29">
        <f>('regathered clean (EDUCATION REM'!F420-'regathered clean (EDUCATION REM'!D420)/'regathered clean (EDUCATION REM'!D420</f>
        <v>0.05075623676</v>
      </c>
      <c r="F420" s="30">
        <f t="shared" si="1"/>
        <v>0.611732315</v>
      </c>
      <c r="G420" s="31">
        <f>'regathered clean (EDUCATION REM'!G420-'regathered clean (EDUCATION REM'!E420</f>
        <v>12720465</v>
      </c>
      <c r="H420" s="9">
        <f>('regathered clean (EDUCATION REM'!G420-'regathered clean (EDUCATION REM'!E420)/'regathered clean (EDUCATION REM'!E420</f>
        <v>0.02789306826</v>
      </c>
      <c r="I420" s="9">
        <f>('regathered clean (EDUCATION REM'!H420-'regathered clean (EDUCATION REM'!F420)/'regathered clean (EDUCATION REM'!F420</f>
        <v>0.002905234685</v>
      </c>
      <c r="J420" s="32">
        <f t="shared" si="2"/>
        <v>9.600969039</v>
      </c>
      <c r="K420" s="31">
        <f>'regathered clean (EDUCATION REM'!I420-'regathered clean (EDUCATION REM'!G420</f>
        <v>17742504</v>
      </c>
      <c r="L420" s="9">
        <f>('regathered clean (EDUCATION REM'!I420-'regathered clean (EDUCATION REM'!G420)/'regathered clean (EDUCATION REM'!G420</f>
        <v>0.03784951133</v>
      </c>
      <c r="M420" s="9">
        <f>('regathered clean (EDUCATION REM'!J420-'regathered clean (EDUCATION REM'!H420)/'regathered clean (EDUCATION REM'!H420</f>
        <v>0.01806284042</v>
      </c>
      <c r="N420" s="32">
        <f t="shared" si="3"/>
        <v>2.095435184</v>
      </c>
      <c r="O420" s="31">
        <f>'regathered clean (EDUCATION REM'!K420-'regathered clean (EDUCATION REM'!I420</f>
        <v>-1189471</v>
      </c>
      <c r="P420" s="9">
        <f>('regathered clean (EDUCATION REM'!K420-'regathered clean (EDUCATION REM'!I420)/'regathered clean (EDUCATION REM'!I420</f>
        <v>-0.00244492104</v>
      </c>
      <c r="Q420" s="9">
        <f>('regathered clean (EDUCATION REM'!L420-'regathered clean (EDUCATION REM'!J420)/'regathered clean (EDUCATION REM'!J420</f>
        <v>-0.008983226963</v>
      </c>
      <c r="R420" s="32">
        <f t="shared" si="4"/>
        <v>0.2721651195</v>
      </c>
    </row>
    <row r="421">
      <c r="A421" s="27" t="str">
        <f>'regathered clean (EDUCATION REM'!A421</f>
        <v>tx</v>
      </c>
      <c r="B421" s="27" t="str">
        <f>'regathered clean (EDUCATION REM'!B421</f>
        <v>selma</v>
      </c>
      <c r="C421" s="28">
        <f>'regathered clean (EDUCATION REM'!E421-'regathered clean (EDUCATION REM'!C421</f>
        <v>125395</v>
      </c>
      <c r="D421" s="29">
        <f>('regathered clean (EDUCATION REM'!E421-'regathered clean (EDUCATION REM'!C421)/'regathered clean (EDUCATION REM'!C421</f>
        <v>0.03234637696</v>
      </c>
      <c r="E421" s="29">
        <f>('regathered clean (EDUCATION REM'!F421-'regathered clean (EDUCATION REM'!D421)/'regathered clean (EDUCATION REM'!D421</f>
        <v>0.01923939202</v>
      </c>
      <c r="F421" s="30">
        <f t="shared" si="1"/>
        <v>1.681257751</v>
      </c>
      <c r="G421" s="33">
        <f>'regathered clean (EDUCATION REM'!G421-'regathered clean (EDUCATION REM'!E421</f>
        <v>80628</v>
      </c>
      <c r="H421" s="34">
        <f>('regathered clean (EDUCATION REM'!G421-'regathered clean (EDUCATION REM'!E421)/'regathered clean (EDUCATION REM'!E421</f>
        <v>0.02014679061</v>
      </c>
      <c r="I421" s="34">
        <f>('regathered clean (EDUCATION REM'!H421-'regathered clean (EDUCATION REM'!F421)/'regathered clean (EDUCATION REM'!F421</f>
        <v>0.02945370119</v>
      </c>
      <c r="J421" s="35">
        <f t="shared" si="2"/>
        <v>0.6840155838</v>
      </c>
      <c r="K421" s="36">
        <f>'regathered clean (EDUCATION REM'!I421-'regathered clean (EDUCATION REM'!G421</f>
        <v>-121204</v>
      </c>
      <c r="L421" s="37">
        <f>('regathered clean (EDUCATION REM'!I421-'regathered clean (EDUCATION REM'!G421)/'regathered clean (EDUCATION REM'!G421</f>
        <v>-0.02968754401</v>
      </c>
      <c r="M421" s="37">
        <f>('regathered clean (EDUCATION REM'!J421-'regathered clean (EDUCATION REM'!H421)/'regathered clean (EDUCATION REM'!H421</f>
        <v>-0.04307123389</v>
      </c>
      <c r="N421" s="38">
        <f t="shared" si="3"/>
        <v>0.6892661606</v>
      </c>
      <c r="O421" s="39">
        <f>'regathered clean (EDUCATION REM'!K421-'regathered clean (EDUCATION REM'!I421</f>
        <v>238747</v>
      </c>
      <c r="P421" s="40">
        <f>('regathered clean (EDUCATION REM'!K421-'regathered clean (EDUCATION REM'!I421)/'regathered clean (EDUCATION REM'!I421</f>
        <v>0.06026756358</v>
      </c>
      <c r="Q421" s="40">
        <f>('regathered clean (EDUCATION REM'!L421-'regathered clean (EDUCATION REM'!J421)/'regathered clean (EDUCATION REM'!J421</f>
        <v>0.2163684567</v>
      </c>
      <c r="R421" s="41">
        <f t="shared" si="4"/>
        <v>0.2785413572</v>
      </c>
    </row>
    <row r="422">
      <c r="A422" s="27" t="str">
        <f>'regathered clean (EDUCATION REM'!A422</f>
        <v>tx</v>
      </c>
      <c r="B422" s="27" t="str">
        <f>'regathered clean (EDUCATION REM'!B422</f>
        <v>stafford</v>
      </c>
      <c r="C422" s="28">
        <f>'regathered clean (EDUCATION REM'!E422-'regathered clean (EDUCATION REM'!C422</f>
        <v>2010170</v>
      </c>
      <c r="D422" s="29">
        <f>('regathered clean (EDUCATION REM'!E422-'regathered clean (EDUCATION REM'!C422)/'regathered clean (EDUCATION REM'!C422</f>
        <v>0.3272431639</v>
      </c>
      <c r="E422" s="29">
        <f>('regathered clean (EDUCATION REM'!F422-'regathered clean (EDUCATION REM'!D422)/'regathered clean (EDUCATION REM'!D422</f>
        <v>0.04455751502</v>
      </c>
      <c r="F422" s="30">
        <f t="shared" si="1"/>
        <v>7.344286678</v>
      </c>
      <c r="G422" s="31">
        <f>'regathered clean (EDUCATION REM'!G422-'regathered clean (EDUCATION REM'!E422</f>
        <v>-574971</v>
      </c>
      <c r="H422" s="9">
        <f>('regathered clean (EDUCATION REM'!G422-'regathered clean (EDUCATION REM'!E422)/'regathered clean (EDUCATION REM'!E422</f>
        <v>-0.07052339956</v>
      </c>
      <c r="I422" s="9">
        <f>('regathered clean (EDUCATION REM'!H422-'regathered clean (EDUCATION REM'!F422)/'regathered clean (EDUCATION REM'!F422</f>
        <v>-0.06586802072</v>
      </c>
      <c r="J422" s="32">
        <f t="shared" si="2"/>
        <v>1.070677376</v>
      </c>
      <c r="K422" s="31">
        <f>'regathered clean (EDUCATION REM'!I422-'regathered clean (EDUCATION REM'!G422</f>
        <v>106039</v>
      </c>
      <c r="L422" s="9">
        <f>('regathered clean (EDUCATION REM'!I422-'regathered clean (EDUCATION REM'!G422)/'regathered clean (EDUCATION REM'!G422</f>
        <v>0.01399311686</v>
      </c>
      <c r="M422" s="9">
        <f>('regathered clean (EDUCATION REM'!J422-'regathered clean (EDUCATION REM'!H422)/'regathered clean (EDUCATION REM'!H422</f>
        <v>0.05972076021</v>
      </c>
      <c r="N422" s="32">
        <f t="shared" si="3"/>
        <v>0.2343090881</v>
      </c>
      <c r="O422" s="31">
        <f>'regathered clean (EDUCATION REM'!K422-'regathered clean (EDUCATION REM'!I422</f>
        <v>-7683979</v>
      </c>
      <c r="P422" s="9">
        <f>('regathered clean (EDUCATION REM'!K422-'regathered clean (EDUCATION REM'!I422)/'regathered clean (EDUCATION REM'!I422</f>
        <v>-1</v>
      </c>
      <c r="Q422" s="9">
        <f>('regathered clean (EDUCATION REM'!L422-'regathered clean (EDUCATION REM'!J422)/'regathered clean (EDUCATION REM'!J422</f>
        <v>-1</v>
      </c>
      <c r="R422" s="32">
        <f t="shared" si="4"/>
        <v>1</v>
      </c>
    </row>
    <row r="423">
      <c r="A423" s="27" t="str">
        <f>'regathered clean (EDUCATION REM'!A423</f>
        <v>TX</v>
      </c>
      <c r="B423" s="27" t="str">
        <f>'regathered clean (EDUCATION REM'!B423</f>
        <v>Temple</v>
      </c>
      <c r="C423" s="28">
        <f>'regathered clean (EDUCATION REM'!E423-'regathered clean (EDUCATION REM'!C423</f>
        <v>176660</v>
      </c>
      <c r="D423" s="29">
        <f>('regathered clean (EDUCATION REM'!E423-'regathered clean (EDUCATION REM'!C423)/'regathered clean (EDUCATION REM'!C423</f>
        <v>0.01057123568</v>
      </c>
      <c r="E423" s="29">
        <f>('regathered clean (EDUCATION REM'!F423-'regathered clean (EDUCATION REM'!D423)/'regathered clean (EDUCATION REM'!D423</f>
        <v>0.07781437619</v>
      </c>
      <c r="F423" s="30">
        <f t="shared" si="1"/>
        <v>0.1358519621</v>
      </c>
      <c r="G423" s="33">
        <f>'regathered clean (EDUCATION REM'!G423-'regathered clean (EDUCATION REM'!E423</f>
        <v>1049483</v>
      </c>
      <c r="H423" s="34">
        <f>('regathered clean (EDUCATION REM'!G423-'regathered clean (EDUCATION REM'!E423)/'regathered clean (EDUCATION REM'!E423</f>
        <v>0.06214354224</v>
      </c>
      <c r="I423" s="34">
        <f>('regathered clean (EDUCATION REM'!H423-'regathered clean (EDUCATION REM'!F423)/'regathered clean (EDUCATION REM'!F423</f>
        <v>0.08870615643</v>
      </c>
      <c r="J423" s="35">
        <f t="shared" si="2"/>
        <v>0.7005550093</v>
      </c>
      <c r="K423" s="36">
        <f>'regathered clean (EDUCATION REM'!I423-'regathered clean (EDUCATION REM'!G423</f>
        <v>640455</v>
      </c>
      <c r="L423" s="37">
        <f>('regathered clean (EDUCATION REM'!I423-'regathered clean (EDUCATION REM'!G423)/'regathered clean (EDUCATION REM'!G423</f>
        <v>0.03570475064</v>
      </c>
      <c r="M423" s="37">
        <f>('regathered clean (EDUCATION REM'!J423-'regathered clean (EDUCATION REM'!H423)/'regathered clean (EDUCATION REM'!H423</f>
        <v>-0.006090097437</v>
      </c>
      <c r="N423" s="38">
        <f t="shared" si="3"/>
        <v>-5.862755236</v>
      </c>
      <c r="O423" s="39">
        <f>'regathered clean (EDUCATION REM'!K423-'regathered clean (EDUCATION REM'!I423</f>
        <v>1940110</v>
      </c>
      <c r="P423" s="40">
        <f>('regathered clean (EDUCATION REM'!K423-'regathered clean (EDUCATION REM'!I423)/'regathered clean (EDUCATION REM'!I423</f>
        <v>0.1044305991</v>
      </c>
      <c r="Q423" s="40">
        <f>('regathered clean (EDUCATION REM'!L423-'regathered clean (EDUCATION REM'!J423)/'regathered clean (EDUCATION REM'!J423</f>
        <v>0.112301673</v>
      </c>
      <c r="R423" s="41">
        <f t="shared" si="4"/>
        <v>0.9299113392</v>
      </c>
    </row>
    <row r="424">
      <c r="A424" s="27" t="str">
        <f>'regathered clean (EDUCATION REM'!A424</f>
        <v>TX</v>
      </c>
      <c r="B424" s="27" t="str">
        <f>'regathered clean (EDUCATION REM'!B424</f>
        <v>Texarkana</v>
      </c>
      <c r="C424" s="28">
        <f>'regathered clean (EDUCATION REM'!E424-'regathered clean (EDUCATION REM'!C424</f>
        <v>268938</v>
      </c>
      <c r="D424" s="29">
        <f>('regathered clean (EDUCATION REM'!E424-'regathered clean (EDUCATION REM'!C424)/'regathered clean (EDUCATION REM'!C424</f>
        <v>0.03101625407</v>
      </c>
      <c r="E424" s="29">
        <f>('regathered clean (EDUCATION REM'!F424-'regathered clean (EDUCATION REM'!D424)/'regathered clean (EDUCATION REM'!D424</f>
        <v>0.08428470253</v>
      </c>
      <c r="F424" s="30">
        <f t="shared" si="1"/>
        <v>0.3679938724</v>
      </c>
      <c r="G424" s="31">
        <f>'regathered clean (EDUCATION REM'!G424-'regathered clean (EDUCATION REM'!E424</f>
        <v>173806</v>
      </c>
      <c r="H424" s="9">
        <f>('regathered clean (EDUCATION REM'!G424-'regathered clean (EDUCATION REM'!E424)/'regathered clean (EDUCATION REM'!E424</f>
        <v>0.01944179804</v>
      </c>
      <c r="I424" s="9">
        <f>('regathered clean (EDUCATION REM'!H424-'regathered clean (EDUCATION REM'!F424)/'regathered clean (EDUCATION REM'!F424</f>
        <v>-0.09792783762</v>
      </c>
      <c r="J424" s="32">
        <f t="shared" si="2"/>
        <v>-0.1985318834</v>
      </c>
      <c r="K424" s="31">
        <f>'regathered clean (EDUCATION REM'!I424-'regathered clean (EDUCATION REM'!G424</f>
        <v>-38587</v>
      </c>
      <c r="L424" s="9">
        <f>('regathered clean (EDUCATION REM'!I424-'regathered clean (EDUCATION REM'!G424)/'regathered clean (EDUCATION REM'!G424</f>
        <v>-0.004233994033</v>
      </c>
      <c r="M424" s="9">
        <f>('regathered clean (EDUCATION REM'!J424-'regathered clean (EDUCATION REM'!H424)/'regathered clean (EDUCATION REM'!H424</f>
        <v>-0.04749422919</v>
      </c>
      <c r="N424" s="32">
        <f t="shared" si="3"/>
        <v>0.08914754709</v>
      </c>
      <c r="O424" s="31">
        <f>'regathered clean (EDUCATION REM'!K424-'regathered clean (EDUCATION REM'!I424</f>
        <v>367604</v>
      </c>
      <c r="P424" s="9">
        <f>('regathered clean (EDUCATION REM'!K424-'regathered clean (EDUCATION REM'!I424)/'regathered clean (EDUCATION REM'!I424</f>
        <v>0.04050719392</v>
      </c>
      <c r="Q424" s="9">
        <f>('regathered clean (EDUCATION REM'!L424-'regathered clean (EDUCATION REM'!J424)/'regathered clean (EDUCATION REM'!J424</f>
        <v>0.09697979229</v>
      </c>
      <c r="R424" s="32">
        <f t="shared" si="4"/>
        <v>0.4176869527</v>
      </c>
    </row>
    <row r="425">
      <c r="A425" s="27" t="str">
        <f>'regathered clean (EDUCATION REM'!A425</f>
        <v>tx</v>
      </c>
      <c r="B425" s="27" t="str">
        <f>'regathered clean (EDUCATION REM'!B425</f>
        <v>tyler</v>
      </c>
      <c r="C425" s="28">
        <f>'regathered clean (EDUCATION REM'!E425-'regathered clean (EDUCATION REM'!C425</f>
        <v>1218591</v>
      </c>
      <c r="D425" s="29">
        <f>('regathered clean (EDUCATION REM'!E425-'regathered clean (EDUCATION REM'!C425)/'regathered clean (EDUCATION REM'!C425</f>
        <v>0.0457722897</v>
      </c>
      <c r="E425" s="29">
        <f>('regathered clean (EDUCATION REM'!F425-'regathered clean (EDUCATION REM'!D425)/'regathered clean (EDUCATION REM'!D425</f>
        <v>0.03194798892</v>
      </c>
      <c r="F425" s="30">
        <f t="shared" si="1"/>
        <v>1.432712707</v>
      </c>
      <c r="G425" s="33">
        <f>'regathered clean (EDUCATION REM'!G425-'regathered clean (EDUCATION REM'!E425</f>
        <v>763522</v>
      </c>
      <c r="H425" s="34">
        <f>('regathered clean (EDUCATION REM'!G425-'regathered clean (EDUCATION REM'!E425)/'regathered clean (EDUCATION REM'!E425</f>
        <v>0.02742389245</v>
      </c>
      <c r="I425" s="34">
        <f>('regathered clean (EDUCATION REM'!H425-'regathered clean (EDUCATION REM'!F425)/'regathered clean (EDUCATION REM'!F425</f>
        <v>0.04715928631</v>
      </c>
      <c r="J425" s="35">
        <f t="shared" si="2"/>
        <v>0.5815162739</v>
      </c>
      <c r="K425" s="36">
        <f>'regathered clean (EDUCATION REM'!I425-'regathered clean (EDUCATION REM'!G425</f>
        <v>232794</v>
      </c>
      <c r="L425" s="37">
        <f>('regathered clean (EDUCATION REM'!I425-'regathered clean (EDUCATION REM'!G425)/'regathered clean (EDUCATION REM'!G425</f>
        <v>0.008138224453</v>
      </c>
      <c r="M425" s="37">
        <f>('regathered clean (EDUCATION REM'!J425-'regathered clean (EDUCATION REM'!H425)/'regathered clean (EDUCATION REM'!H425</f>
        <v>0.02774226972</v>
      </c>
      <c r="N425" s="38">
        <f t="shared" si="3"/>
        <v>0.2933510681</v>
      </c>
      <c r="O425" s="39">
        <f>'regathered clean (EDUCATION REM'!K425-'regathered clean (EDUCATION REM'!I425</f>
        <v>1726595</v>
      </c>
      <c r="P425" s="40">
        <f>('regathered clean (EDUCATION REM'!K425-'regathered clean (EDUCATION REM'!I425)/'regathered clean (EDUCATION REM'!I425</f>
        <v>0.05987262207</v>
      </c>
      <c r="Q425" s="40">
        <f>('regathered clean (EDUCATION REM'!L425-'regathered clean (EDUCATION REM'!J425)/'regathered clean (EDUCATION REM'!J425</f>
        <v>0.06422660645</v>
      </c>
      <c r="R425" s="41">
        <f t="shared" si="4"/>
        <v>0.9322090233</v>
      </c>
    </row>
    <row r="426">
      <c r="A426" s="27" t="str">
        <f>'regathered clean (EDUCATION REM'!A426</f>
        <v>tx</v>
      </c>
      <c r="B426" s="27" t="str">
        <f>'regathered clean (EDUCATION REM'!B426</f>
        <v>waco</v>
      </c>
      <c r="C426" s="28">
        <f>'regathered clean (EDUCATION REM'!E426-'regathered clean (EDUCATION REM'!C426</f>
        <v>2656312</v>
      </c>
      <c r="D426" s="29">
        <f>('regathered clean (EDUCATION REM'!E426-'regathered clean (EDUCATION REM'!C426)/'regathered clean (EDUCATION REM'!C426</f>
        <v>0.06907220685</v>
      </c>
      <c r="E426" s="29">
        <f>('regathered clean (EDUCATION REM'!F426-'regathered clean (EDUCATION REM'!D426)/'regathered clean (EDUCATION REM'!D426</f>
        <v>0.073030846</v>
      </c>
      <c r="F426" s="30">
        <f t="shared" si="1"/>
        <v>0.9457949706</v>
      </c>
      <c r="G426" s="31">
        <f>'regathered clean (EDUCATION REM'!G426-'regathered clean (EDUCATION REM'!E426</f>
        <v>667393</v>
      </c>
      <c r="H426" s="9">
        <f>('regathered clean (EDUCATION REM'!G426-'regathered clean (EDUCATION REM'!E426)/'regathered clean (EDUCATION REM'!E426</f>
        <v>0.01623300251</v>
      </c>
      <c r="I426" s="9">
        <f>('regathered clean (EDUCATION REM'!H426-'regathered clean (EDUCATION REM'!F426)/'regathered clean (EDUCATION REM'!F426</f>
        <v>0.06017060482</v>
      </c>
      <c r="J426" s="32">
        <f t="shared" si="2"/>
        <v>0.2697829373</v>
      </c>
      <c r="K426" s="31">
        <f>'regathered clean (EDUCATION REM'!I426-'regathered clean (EDUCATION REM'!G426</f>
        <v>1815264</v>
      </c>
      <c r="L426" s="9">
        <f>('regathered clean (EDUCATION REM'!I426-'regathered clean (EDUCATION REM'!G426)/'regathered clean (EDUCATION REM'!G426</f>
        <v>0.04344739164</v>
      </c>
      <c r="M426" s="9">
        <f>('regathered clean (EDUCATION REM'!J426-'regathered clean (EDUCATION REM'!H426)/'regathered clean (EDUCATION REM'!H426</f>
        <v>-0.1062518404</v>
      </c>
      <c r="N426" s="32">
        <f t="shared" si="3"/>
        <v>-0.4089095443</v>
      </c>
      <c r="O426" s="31">
        <f>'regathered clean (EDUCATION REM'!K426-'regathered clean (EDUCATION REM'!I426</f>
        <v>1142011</v>
      </c>
      <c r="P426" s="9">
        <f>('regathered clean (EDUCATION REM'!K426-'regathered clean (EDUCATION REM'!I426)/'regathered clean (EDUCATION REM'!I426</f>
        <v>0.02619531608</v>
      </c>
      <c r="Q426" s="9">
        <f>('regathered clean (EDUCATION REM'!L426-'regathered clean (EDUCATION REM'!J426)/'regathered clean (EDUCATION REM'!J426</f>
        <v>0.03825592062</v>
      </c>
      <c r="R426" s="32">
        <f t="shared" si="4"/>
        <v>0.684738876</v>
      </c>
    </row>
    <row r="427">
      <c r="A427" s="27" t="str">
        <f>'regathered clean (EDUCATION REM'!A427</f>
        <v>tx</v>
      </c>
      <c r="B427" s="27" t="str">
        <f>'regathered clean (EDUCATION REM'!B427</f>
        <v>wichita falls</v>
      </c>
      <c r="C427" s="28">
        <f>'regathered clean (EDUCATION REM'!E427-'regathered clean (EDUCATION REM'!C427</f>
        <v>839891</v>
      </c>
      <c r="D427" s="29">
        <f>('regathered clean (EDUCATION REM'!E427-'regathered clean (EDUCATION REM'!C427)/'regathered clean (EDUCATION REM'!C427</f>
        <v>0.03436545225</v>
      </c>
      <c r="E427" s="29">
        <f>('regathered clean (EDUCATION REM'!F427-'regathered clean (EDUCATION REM'!D427)/'regathered clean (EDUCATION REM'!D427</f>
        <v>0.03405004628</v>
      </c>
      <c r="F427" s="30">
        <f t="shared" si="1"/>
        <v>1.009263011</v>
      </c>
      <c r="G427" s="33">
        <f>'regathered clean (EDUCATION REM'!G427-'regathered clean (EDUCATION REM'!E427</f>
        <v>1804357</v>
      </c>
      <c r="H427" s="34">
        <f>('regathered clean (EDUCATION REM'!G427-'regathered clean (EDUCATION REM'!E427)/'regathered clean (EDUCATION REM'!E427</f>
        <v>0.07137524272</v>
      </c>
      <c r="I427" s="34">
        <f>('regathered clean (EDUCATION REM'!H427-'regathered clean (EDUCATION REM'!F427)/'regathered clean (EDUCATION REM'!F427</f>
        <v>0.0645688723</v>
      </c>
      <c r="J427" s="35">
        <f t="shared" si="2"/>
        <v>1.105412565</v>
      </c>
      <c r="K427" s="36">
        <f>'regathered clean (EDUCATION REM'!I427-'regathered clean (EDUCATION REM'!G427</f>
        <v>-261593</v>
      </c>
      <c r="L427" s="37">
        <f>('regathered clean (EDUCATION REM'!I427-'regathered clean (EDUCATION REM'!G427)/'regathered clean (EDUCATION REM'!G427</f>
        <v>-0.009658499048</v>
      </c>
      <c r="M427" s="37">
        <f>('regathered clean (EDUCATION REM'!J427-'regathered clean (EDUCATION REM'!H427)/'regathered clean (EDUCATION REM'!H427</f>
        <v>-0.01590792007</v>
      </c>
      <c r="N427" s="38">
        <f t="shared" si="3"/>
        <v>0.6071503379</v>
      </c>
      <c r="O427" s="39">
        <f>'regathered clean (EDUCATION REM'!K427-'regathered clean (EDUCATION REM'!I427</f>
        <v>2636665</v>
      </c>
      <c r="P427" s="40">
        <f>('regathered clean (EDUCATION REM'!K427-'regathered clean (EDUCATION REM'!I427)/'regathered clean (EDUCATION REM'!I427</f>
        <v>0.09829999557</v>
      </c>
      <c r="Q427" s="40">
        <f>('regathered clean (EDUCATION REM'!L427-'regathered clean (EDUCATION REM'!J427)/'regathered clean (EDUCATION REM'!J427</f>
        <v>0.0762202899</v>
      </c>
      <c r="R427" s="41">
        <f t="shared" si="4"/>
        <v>1.289682783</v>
      </c>
    </row>
    <row r="428">
      <c r="A428" s="27" t="str">
        <f>'regathered clean (EDUCATION REM'!A428</f>
        <v>ut</v>
      </c>
      <c r="B428" s="27" t="str">
        <f>'regathered clean (EDUCATION REM'!B428</f>
        <v>ogden</v>
      </c>
      <c r="C428" s="28">
        <f>'regathered clean (EDUCATION REM'!E428-'regathered clean (EDUCATION REM'!C428</f>
        <v>1471575</v>
      </c>
      <c r="D428" s="29">
        <f>('regathered clean (EDUCATION REM'!E428-'regathered clean (EDUCATION REM'!C428)/'regathered clean (EDUCATION REM'!C428</f>
        <v>0.07192984814</v>
      </c>
      <c r="E428" s="29">
        <f>('regathered clean (EDUCATION REM'!F428-'regathered clean (EDUCATION REM'!D428)/'regathered clean (EDUCATION REM'!D428</f>
        <v>0.06244002227</v>
      </c>
      <c r="F428" s="30">
        <f t="shared" si="1"/>
        <v>1.151983064</v>
      </c>
      <c r="G428" s="31">
        <f>'regathered clean (EDUCATION REM'!G428-'regathered clean (EDUCATION REM'!E428</f>
        <v>-184525</v>
      </c>
      <c r="H428" s="9">
        <f>('regathered clean (EDUCATION REM'!G428-'regathered clean (EDUCATION REM'!E428)/'regathered clean (EDUCATION REM'!E428</f>
        <v>-0.008414253501</v>
      </c>
      <c r="I428" s="9">
        <f>('regathered clean (EDUCATION REM'!H428-'regathered clean (EDUCATION REM'!F428)/'regathered clean (EDUCATION REM'!F428</f>
        <v>0.03380097428</v>
      </c>
      <c r="J428" s="32">
        <f t="shared" si="2"/>
        <v>-0.2489352357</v>
      </c>
      <c r="K428" s="31">
        <f>'regathered clean (EDUCATION REM'!I428-'regathered clean (EDUCATION REM'!G428</f>
        <v>-1318450</v>
      </c>
      <c r="L428" s="9">
        <f>('regathered clean (EDUCATION REM'!I428-'regathered clean (EDUCATION REM'!G428)/'regathered clean (EDUCATION REM'!G428</f>
        <v>-0.06063086543</v>
      </c>
      <c r="M428" s="9">
        <f>('regathered clean (EDUCATION REM'!J428-'regathered clean (EDUCATION REM'!H428)/'regathered clean (EDUCATION REM'!H428</f>
        <v>-0.06265468758</v>
      </c>
      <c r="N428" s="32">
        <f t="shared" si="3"/>
        <v>0.9676987912</v>
      </c>
      <c r="O428" s="31">
        <f>'regathered clean (EDUCATION REM'!K428-'regathered clean (EDUCATION REM'!I428</f>
        <v>1577825</v>
      </c>
      <c r="P428" s="9">
        <f>('regathered clean (EDUCATION REM'!K428-'regathered clean (EDUCATION REM'!I428)/'regathered clean (EDUCATION REM'!I428</f>
        <v>0.07724184691</v>
      </c>
      <c r="Q428" s="9">
        <f>('regathered clean (EDUCATION REM'!L428-'regathered clean (EDUCATION REM'!J428)/'regathered clean (EDUCATION REM'!J428</f>
        <v>0.1197969749</v>
      </c>
      <c r="R428" s="32">
        <f t="shared" si="4"/>
        <v>0.6447729331</v>
      </c>
    </row>
    <row r="429">
      <c r="A429" s="27" t="str">
        <f>'regathered clean (EDUCATION REM'!A429</f>
        <v>ut</v>
      </c>
      <c r="B429" s="27" t="str">
        <f>'regathered clean (EDUCATION REM'!B429</f>
        <v>provo</v>
      </c>
      <c r="C429" s="28">
        <f>'regathered clean (EDUCATION REM'!E429-'regathered clean (EDUCATION REM'!C429</f>
        <v>-858404</v>
      </c>
      <c r="D429" s="29">
        <f>('regathered clean (EDUCATION REM'!E429-'regathered clean (EDUCATION REM'!C429)/'regathered clean (EDUCATION REM'!C429</f>
        <v>-0.04809593323</v>
      </c>
      <c r="E429" s="29">
        <f>('regathered clean (EDUCATION REM'!F429-'regathered clean (EDUCATION REM'!D429)/'regathered clean (EDUCATION REM'!D429</f>
        <v>0.01402025574</v>
      </c>
      <c r="F429" s="30">
        <f t="shared" si="1"/>
        <v>-3.43046048</v>
      </c>
      <c r="G429" s="33">
        <f>'regathered clean (EDUCATION REM'!G429-'regathered clean (EDUCATION REM'!E429</f>
        <v>1256234</v>
      </c>
      <c r="H429" s="34">
        <f>('regathered clean (EDUCATION REM'!G429-'regathered clean (EDUCATION REM'!E429)/'regathered clean (EDUCATION REM'!E429</f>
        <v>0.07394247523</v>
      </c>
      <c r="I429" s="34">
        <f>('regathered clean (EDUCATION REM'!H429-'regathered clean (EDUCATION REM'!F429)/'regathered clean (EDUCATION REM'!F429</f>
        <v>0.04213373409</v>
      </c>
      <c r="J429" s="35">
        <f t="shared" si="2"/>
        <v>1.754947118</v>
      </c>
      <c r="K429" s="36">
        <f>'regathered clean (EDUCATION REM'!I429-'regathered clean (EDUCATION REM'!G429</f>
        <v>381476</v>
      </c>
      <c r="L429" s="37">
        <f>('regathered clean (EDUCATION REM'!I429-'regathered clean (EDUCATION REM'!G429)/'regathered clean (EDUCATION REM'!G429</f>
        <v>0.02090786282</v>
      </c>
      <c r="M429" s="37">
        <f>('regathered clean (EDUCATION REM'!J429-'regathered clean (EDUCATION REM'!H429)/'regathered clean (EDUCATION REM'!H429</f>
        <v>0.01893554293</v>
      </c>
      <c r="N429" s="38">
        <f t="shared" si="3"/>
        <v>1.104159669</v>
      </c>
      <c r="O429" s="39">
        <f>'regathered clean (EDUCATION REM'!K429-'regathered clean (EDUCATION REM'!I429</f>
        <v>479134</v>
      </c>
      <c r="P429" s="40">
        <f>('regathered clean (EDUCATION REM'!K429-'regathered clean (EDUCATION REM'!I429)/'regathered clean (EDUCATION REM'!I429</f>
        <v>0.02572248147</v>
      </c>
      <c r="Q429" s="40">
        <f>('regathered clean (EDUCATION REM'!L429-'regathered clean (EDUCATION REM'!J429)/'regathered clean (EDUCATION REM'!J429</f>
        <v>0.07280862906</v>
      </c>
      <c r="R429" s="41">
        <f t="shared" si="4"/>
        <v>0.3532889138</v>
      </c>
    </row>
    <row r="430">
      <c r="A430" s="27" t="str">
        <f>'regathered clean (EDUCATION REM'!A430</f>
        <v>ut</v>
      </c>
      <c r="B430" s="27" t="str">
        <f>'regathered clean (EDUCATION REM'!B430</f>
        <v>saint george</v>
      </c>
      <c r="C430" s="28">
        <f>'regathered clean (EDUCATION REM'!E430-'regathered clean (EDUCATION REM'!C430</f>
        <v>1243079</v>
      </c>
      <c r="D430" s="29">
        <f>('regathered clean (EDUCATION REM'!E430-'regathered clean (EDUCATION REM'!C430)/'regathered clean (EDUCATION REM'!C430</f>
        <v>0.08855735067</v>
      </c>
      <c r="E430" s="29">
        <f>('regathered clean (EDUCATION REM'!F430-'regathered clean (EDUCATION REM'!D430)/'regathered clean (EDUCATION REM'!D430</f>
        <v>0.09462626741</v>
      </c>
      <c r="F430" s="30">
        <f t="shared" si="1"/>
        <v>0.9358643545</v>
      </c>
      <c r="G430" s="31">
        <f>'regathered clean (EDUCATION REM'!G430-'regathered clean (EDUCATION REM'!E430</f>
        <v>1458166</v>
      </c>
      <c r="H430" s="9">
        <f>('regathered clean (EDUCATION REM'!G430-'regathered clean (EDUCATION REM'!E430)/'regathered clean (EDUCATION REM'!E430</f>
        <v>0.09542925613</v>
      </c>
      <c r="I430" s="9">
        <f>('regathered clean (EDUCATION REM'!H430-'regathered clean (EDUCATION REM'!F430)/'regathered clean (EDUCATION REM'!F430</f>
        <v>0.05718903914</v>
      </c>
      <c r="J430" s="32">
        <f t="shared" si="2"/>
        <v>1.668663393</v>
      </c>
      <c r="K430" s="31">
        <f>'regathered clean (EDUCATION REM'!I430-'regathered clean (EDUCATION REM'!G430</f>
        <v>-703687</v>
      </c>
      <c r="L430" s="9">
        <f>('regathered clean (EDUCATION REM'!I430-'regathered clean (EDUCATION REM'!G430)/'regathered clean (EDUCATION REM'!G430</f>
        <v>-0.04204068301</v>
      </c>
      <c r="M430" s="9">
        <f>('regathered clean (EDUCATION REM'!J430-'regathered clean (EDUCATION REM'!H430)/'regathered clean (EDUCATION REM'!H430</f>
        <v>-0.08990536683</v>
      </c>
      <c r="N430" s="32">
        <f t="shared" si="3"/>
        <v>0.4676103829</v>
      </c>
      <c r="O430" s="31">
        <f>'regathered clean (EDUCATION REM'!K430-'regathered clean (EDUCATION REM'!I430</f>
        <v>3552705</v>
      </c>
      <c r="P430" s="9">
        <f>('regathered clean (EDUCATION REM'!K430-'regathered clean (EDUCATION REM'!I430)/'regathered clean (EDUCATION REM'!I430</f>
        <v>0.2215655916</v>
      </c>
      <c r="Q430" s="9">
        <f>('regathered clean (EDUCATION REM'!L430-'regathered clean (EDUCATION REM'!J430)/'regathered clean (EDUCATION REM'!J430</f>
        <v>0.3042975812</v>
      </c>
      <c r="R430" s="32">
        <f t="shared" si="4"/>
        <v>0.7281214354</v>
      </c>
    </row>
    <row r="431">
      <c r="A431" s="27" t="str">
        <f>'regathered clean (EDUCATION REM'!A431</f>
        <v>ut</v>
      </c>
      <c r="B431" s="27" t="str">
        <f>'regathered clean (EDUCATION REM'!B431</f>
        <v>salt lake city</v>
      </c>
      <c r="C431" s="28">
        <f>'regathered clean (EDUCATION REM'!E431-'regathered clean (EDUCATION REM'!C431</f>
        <v>5119689</v>
      </c>
      <c r="D431" s="29">
        <f>('regathered clean (EDUCATION REM'!E431-'regathered clean (EDUCATION REM'!C431)/'regathered clean (EDUCATION REM'!C431</f>
        <v>0.07782819689</v>
      </c>
      <c r="E431" s="29">
        <f>('regathered clean (EDUCATION REM'!F431-'regathered clean (EDUCATION REM'!D431)/'regathered clean (EDUCATION REM'!D431</f>
        <v>0.1042308497</v>
      </c>
      <c r="F431" s="30">
        <f t="shared" si="1"/>
        <v>0.7466906116</v>
      </c>
      <c r="G431" s="33">
        <f>'regathered clean (EDUCATION REM'!G431-'regathered clean (EDUCATION REM'!E431</f>
        <v>11334110</v>
      </c>
      <c r="H431" s="34">
        <f>('regathered clean (EDUCATION REM'!G431-'regathered clean (EDUCATION REM'!E431)/'regathered clean (EDUCATION REM'!E431</f>
        <v>0.1598568574</v>
      </c>
      <c r="I431" s="34">
        <f>('regathered clean (EDUCATION REM'!H431-'regathered clean (EDUCATION REM'!F431)/'regathered clean (EDUCATION REM'!F431</f>
        <v>0.09670657119</v>
      </c>
      <c r="J431" s="35">
        <f t="shared" si="2"/>
        <v>1.653009257</v>
      </c>
      <c r="K431" s="36">
        <f>'regathered clean (EDUCATION REM'!I431-'regathered clean (EDUCATION REM'!G431</f>
        <v>9460168</v>
      </c>
      <c r="L431" s="37">
        <f>('regathered clean (EDUCATION REM'!I431-'regathered clean (EDUCATION REM'!G431)/'regathered clean (EDUCATION REM'!G431</f>
        <v>0.1150371999</v>
      </c>
      <c r="M431" s="37">
        <f>('regathered clean (EDUCATION REM'!J431-'regathered clean (EDUCATION REM'!H431)/'regathered clean (EDUCATION REM'!H431</f>
        <v>-0.0129955255</v>
      </c>
      <c r="N431" s="38">
        <f t="shared" si="3"/>
        <v>-8.85206219</v>
      </c>
      <c r="O431" s="39">
        <f>'regathered clean (EDUCATION REM'!K431-'regathered clean (EDUCATION REM'!I431</f>
        <v>6603299</v>
      </c>
      <c r="P431" s="40">
        <f>('regathered clean (EDUCATION REM'!K431-'regathered clean (EDUCATION REM'!I431)/'regathered clean (EDUCATION REM'!I431</f>
        <v>0.07201302584</v>
      </c>
      <c r="Q431" s="40">
        <f>('regathered clean (EDUCATION REM'!L431-'regathered clean (EDUCATION REM'!J431)/'regathered clean (EDUCATION REM'!J431</f>
        <v>0.07239000332</v>
      </c>
      <c r="R431" s="41">
        <f t="shared" si="4"/>
        <v>0.9947924097</v>
      </c>
    </row>
    <row r="432">
      <c r="A432" s="27" t="str">
        <f>'regathered clean (EDUCATION REM'!A432</f>
        <v>va</v>
      </c>
      <c r="B432" s="27" t="str">
        <f>'regathered clean (EDUCATION REM'!B432</f>
        <v>Alexandria</v>
      </c>
      <c r="C432" s="28">
        <f>'regathered clean (EDUCATION REM'!E432-'regathered clean (EDUCATION REM'!C432</f>
        <v>2590294</v>
      </c>
      <c r="D432" s="29">
        <f>('regathered clean (EDUCATION REM'!E432-'regathered clean (EDUCATION REM'!C432)/'regathered clean (EDUCATION REM'!C432</f>
        <v>0.04147140097</v>
      </c>
      <c r="E432" s="29">
        <f>('regathered clean (EDUCATION REM'!F432-'regathered clean (EDUCATION REM'!D432)/'regathered clean (EDUCATION REM'!D432</f>
        <v>0.02046597313</v>
      </c>
      <c r="F432" s="30">
        <f t="shared" si="1"/>
        <v>2.026358615</v>
      </c>
      <c r="G432" s="31">
        <f>'regathered clean (EDUCATION REM'!G432-'regathered clean (EDUCATION REM'!E432</f>
        <v>1796384</v>
      </c>
      <c r="H432" s="9">
        <f>('regathered clean (EDUCATION REM'!G432-'regathered clean (EDUCATION REM'!E432)/'regathered clean (EDUCATION REM'!E432</f>
        <v>0.02761540881</v>
      </c>
      <c r="I432" s="9">
        <f>('regathered clean (EDUCATION REM'!H432-'regathered clean (EDUCATION REM'!F432)/'regathered clean (EDUCATION REM'!F432</f>
        <v>0.01005558862</v>
      </c>
      <c r="J432" s="32">
        <f t="shared" si="2"/>
        <v>2.746274718</v>
      </c>
      <c r="K432" s="31">
        <f>'regathered clean (EDUCATION REM'!I432-'regathered clean (EDUCATION REM'!G432</f>
        <v>-2051827</v>
      </c>
      <c r="L432" s="9">
        <f>('regathered clean (EDUCATION REM'!I432-'regathered clean (EDUCATION REM'!G432)/'regathered clean (EDUCATION REM'!G432</f>
        <v>-0.03069463201</v>
      </c>
      <c r="M432" s="9">
        <f>('regathered clean (EDUCATION REM'!J432-'regathered clean (EDUCATION REM'!H432)/'regathered clean (EDUCATION REM'!H432</f>
        <v>-0.02006881946</v>
      </c>
      <c r="N432" s="32">
        <f t="shared" si="3"/>
        <v>1.52946874</v>
      </c>
      <c r="O432" s="31">
        <f>'regathered clean (EDUCATION REM'!K432-'regathered clean (EDUCATION REM'!I432</f>
        <v>-4572571</v>
      </c>
      <c r="P432" s="9">
        <f>('regathered clean (EDUCATION REM'!K432-'regathered clean (EDUCATION REM'!I432)/'regathered clean (EDUCATION REM'!I432</f>
        <v>-0.07057022962</v>
      </c>
      <c r="Q432" s="9">
        <f>('regathered clean (EDUCATION REM'!L432-'regathered clean (EDUCATION REM'!J432)/'regathered clean (EDUCATION REM'!J432</f>
        <v>0.02317392078</v>
      </c>
      <c r="R432" s="32">
        <f t="shared" si="4"/>
        <v>-3.045243413</v>
      </c>
    </row>
    <row r="433">
      <c r="A433" s="27" t="str">
        <f>'regathered clean (EDUCATION REM'!A433</f>
        <v>VA</v>
      </c>
      <c r="B433" s="27" t="str">
        <f>'regathered clean (EDUCATION REM'!B433</f>
        <v>Charlottesville</v>
      </c>
      <c r="C433" s="28">
        <f>'regathered clean (EDUCATION REM'!E433-'regathered clean (EDUCATION REM'!C433</f>
        <v>240778</v>
      </c>
      <c r="D433" s="29">
        <f>('regathered clean (EDUCATION REM'!E433-'regathered clean (EDUCATION REM'!C433)/'regathered clean (EDUCATION REM'!C433</f>
        <v>0.0144819656</v>
      </c>
      <c r="E433" s="29">
        <f>('regathered clean (EDUCATION REM'!F433-'regathered clean (EDUCATION REM'!D433)/'regathered clean (EDUCATION REM'!D433</f>
        <v>0.04901280555</v>
      </c>
      <c r="F433" s="30">
        <f t="shared" si="1"/>
        <v>0.2954731001</v>
      </c>
      <c r="G433" s="33">
        <f>'regathered clean (EDUCATION REM'!G433-'regathered clean (EDUCATION REM'!E433</f>
        <v>1150719</v>
      </c>
      <c r="H433" s="34">
        <f>('regathered clean (EDUCATION REM'!G433-'regathered clean (EDUCATION REM'!E433)/'regathered clean (EDUCATION REM'!E433</f>
        <v>0.06822376171</v>
      </c>
      <c r="I433" s="34">
        <f>('regathered clean (EDUCATION REM'!H433-'regathered clean (EDUCATION REM'!F433)/'regathered clean (EDUCATION REM'!F433</f>
        <v>0.03398139602</v>
      </c>
      <c r="J433" s="35">
        <f t="shared" si="2"/>
        <v>2.007679781</v>
      </c>
      <c r="K433" s="36">
        <f>'regathered clean (EDUCATION REM'!I433-'regathered clean (EDUCATION REM'!G433</f>
        <v>0</v>
      </c>
      <c r="L433" s="37">
        <f>('regathered clean (EDUCATION REM'!I433-'regathered clean (EDUCATION REM'!G433)/'regathered clean (EDUCATION REM'!G433</f>
        <v>0</v>
      </c>
      <c r="M433" s="37">
        <f>('regathered clean (EDUCATION REM'!J433-'regathered clean (EDUCATION REM'!H433)/'regathered clean (EDUCATION REM'!H433</f>
        <v>0.06210221401</v>
      </c>
      <c r="N433" s="38">
        <f t="shared" si="3"/>
        <v>0</v>
      </c>
      <c r="O433" s="39">
        <f>'regathered clean (EDUCATION REM'!K433-'regathered clean (EDUCATION REM'!I433</f>
        <v>892413</v>
      </c>
      <c r="P433" s="40">
        <f>('regathered clean (EDUCATION REM'!K433-'regathered clean (EDUCATION REM'!I433)/'regathered clean (EDUCATION REM'!I433</f>
        <v>0.0495301943</v>
      </c>
      <c r="Q433" s="40">
        <f>('regathered clean (EDUCATION REM'!L433-'regathered clean (EDUCATION REM'!J433)/'regathered clean (EDUCATION REM'!J433</f>
        <v>-0.03804143813</v>
      </c>
      <c r="R433" s="41">
        <f t="shared" si="4"/>
        <v>-1.302006358</v>
      </c>
    </row>
    <row r="434">
      <c r="A434" s="27" t="str">
        <f>'regathered clean (EDUCATION REM'!A434</f>
        <v>va</v>
      </c>
      <c r="B434" s="27" t="str">
        <f>'regathered clean (EDUCATION REM'!B434</f>
        <v>falls church</v>
      </c>
      <c r="C434" s="28">
        <f>'regathered clean (EDUCATION REM'!E434-'regathered clean (EDUCATION REM'!C434</f>
        <v>222404</v>
      </c>
      <c r="D434" s="29">
        <f>('regathered clean (EDUCATION REM'!E434-'regathered clean (EDUCATION REM'!C434)/'regathered clean (EDUCATION REM'!C434</f>
        <v>0.02356237157</v>
      </c>
      <c r="E434" s="29">
        <f>('regathered clean (EDUCATION REM'!F434-'regathered clean (EDUCATION REM'!D434)/'regathered clean (EDUCATION REM'!D434</f>
        <v>0.09226847633</v>
      </c>
      <c r="F434" s="30">
        <f t="shared" si="1"/>
        <v>0.2553675156</v>
      </c>
      <c r="G434" s="31">
        <f>'regathered clean (EDUCATION REM'!G434-'regathered clean (EDUCATION REM'!E434</f>
        <v>258276</v>
      </c>
      <c r="H434" s="9">
        <f>('regathered clean (EDUCATION REM'!G434-'regathered clean (EDUCATION REM'!E434)/'regathered clean (EDUCATION REM'!E434</f>
        <v>0.02673290446</v>
      </c>
      <c r="I434" s="9">
        <f>('regathered clean (EDUCATION REM'!H434-'regathered clean (EDUCATION REM'!F434)/'regathered clean (EDUCATION REM'!F434</f>
        <v>0.1078766277</v>
      </c>
      <c r="J434" s="32">
        <f t="shared" si="2"/>
        <v>0.2478099755</v>
      </c>
      <c r="K434" s="31">
        <f>'regathered clean (EDUCATION REM'!I434-'regathered clean (EDUCATION REM'!G434</f>
        <v>-319528</v>
      </c>
      <c r="L434" s="9">
        <f>('regathered clean (EDUCATION REM'!I434-'regathered clean (EDUCATION REM'!G434)/'regathered clean (EDUCATION REM'!G434</f>
        <v>-0.03221169181</v>
      </c>
      <c r="M434" s="9">
        <f>('regathered clean (EDUCATION REM'!J434-'regathered clean (EDUCATION REM'!H434)/'regathered clean (EDUCATION REM'!H434</f>
        <v>-0.02144432404</v>
      </c>
      <c r="N434" s="32">
        <f t="shared" si="3"/>
        <v>1.502108052</v>
      </c>
      <c r="O434" s="31">
        <f>'regathered clean (EDUCATION REM'!K434-'regathered clean (EDUCATION REM'!I434</f>
        <v>-80874</v>
      </c>
      <c r="P434" s="9">
        <f>('regathered clean (EDUCATION REM'!K434-'regathered clean (EDUCATION REM'!I434)/'regathered clean (EDUCATION REM'!I434</f>
        <v>-0.008424287247</v>
      </c>
      <c r="Q434" s="9">
        <f>('regathered clean (EDUCATION REM'!L434-'regathered clean (EDUCATION REM'!J434)/'regathered clean (EDUCATION REM'!J434</f>
        <v>0.109924569</v>
      </c>
      <c r="R434" s="32">
        <f t="shared" si="4"/>
        <v>-0.07663698226</v>
      </c>
    </row>
    <row r="435">
      <c r="A435" s="27" t="str">
        <f>'regathered clean (EDUCATION REM'!A435</f>
        <v>va</v>
      </c>
      <c r="B435" s="27" t="str">
        <f>'regathered clean (EDUCATION REM'!B435</f>
        <v>hampton</v>
      </c>
      <c r="C435" s="28">
        <f>'regathered clean (EDUCATION REM'!E435-'regathered clean (EDUCATION REM'!C435</f>
        <v>898618</v>
      </c>
      <c r="D435" s="29">
        <f>('regathered clean (EDUCATION REM'!E435-'regathered clean (EDUCATION REM'!C435)/'regathered clean (EDUCATION REM'!C435</f>
        <v>0.03733161488</v>
      </c>
      <c r="E435" s="29">
        <f>('regathered clean (EDUCATION REM'!F435-'regathered clean (EDUCATION REM'!D435)/'regathered clean (EDUCATION REM'!D435</f>
        <v>0.01851641652</v>
      </c>
      <c r="F435" s="30">
        <f t="shared" si="1"/>
        <v>2.016136051</v>
      </c>
      <c r="G435" s="33">
        <f>'regathered clean (EDUCATION REM'!G435-'regathered clean (EDUCATION REM'!E435</f>
        <v>-2971</v>
      </c>
      <c r="H435" s="34">
        <f>('regathered clean (EDUCATION REM'!G435-'regathered clean (EDUCATION REM'!E435)/'regathered clean (EDUCATION REM'!E435</f>
        <v>-0.0001189834893</v>
      </c>
      <c r="I435" s="34">
        <f>('regathered clean (EDUCATION REM'!H435-'regathered clean (EDUCATION REM'!F435)/'regathered clean (EDUCATION REM'!F435</f>
        <v>0.02954612776</v>
      </c>
      <c r="J435" s="35">
        <f t="shared" si="2"/>
        <v>-0.004027041726</v>
      </c>
      <c r="K435" s="36">
        <f>'regathered clean (EDUCATION REM'!I435-'regathered clean (EDUCATION REM'!G435</f>
        <v>542318</v>
      </c>
      <c r="L435" s="37">
        <f>('regathered clean (EDUCATION REM'!I435-'regathered clean (EDUCATION REM'!G435)/'regathered clean (EDUCATION REM'!G435</f>
        <v>0.02172149664</v>
      </c>
      <c r="M435" s="37">
        <f>('regathered clean (EDUCATION REM'!J435-'regathered clean (EDUCATION REM'!H435)/'regathered clean (EDUCATION REM'!H435</f>
        <v>0.03873808132</v>
      </c>
      <c r="N435" s="38">
        <f t="shared" si="3"/>
        <v>0.5607272198</v>
      </c>
      <c r="O435" s="39">
        <f>'regathered clean (EDUCATION REM'!K435-'regathered clean (EDUCATION REM'!I435</f>
        <v>61536</v>
      </c>
      <c r="P435" s="40">
        <f>('regathered clean (EDUCATION REM'!K435-'regathered clean (EDUCATION REM'!I435)/'regathered clean (EDUCATION REM'!I435</f>
        <v>0.002412306338</v>
      </c>
      <c r="Q435" s="40">
        <f>('regathered clean (EDUCATION REM'!L435-'regathered clean (EDUCATION REM'!J435)/'regathered clean (EDUCATION REM'!J435</f>
        <v>0.02087754725</v>
      </c>
      <c r="R435" s="41">
        <f t="shared" si="4"/>
        <v>0.1155454857</v>
      </c>
    </row>
    <row r="436">
      <c r="A436" s="27" t="str">
        <f>'regathered clean (EDUCATION REM'!A436</f>
        <v>va</v>
      </c>
      <c r="B436" s="27" t="str">
        <f>'regathered clean (EDUCATION REM'!B436</f>
        <v>harrisonburg</v>
      </c>
      <c r="C436" s="28">
        <f>'regathered clean (EDUCATION REM'!E436-'regathered clean (EDUCATION REM'!C436</f>
        <v>269171</v>
      </c>
      <c r="D436" s="29">
        <f>('regathered clean (EDUCATION REM'!E436-'regathered clean (EDUCATION REM'!C436)/'regathered clean (EDUCATION REM'!C436</f>
        <v>0.02396849139</v>
      </c>
      <c r="E436" s="29">
        <f>('regathered clean (EDUCATION REM'!F436-'regathered clean (EDUCATION REM'!D436)/'regathered clean (EDUCATION REM'!D436</f>
        <v>0.03812981989</v>
      </c>
      <c r="F436" s="30">
        <f t="shared" si="1"/>
        <v>0.6286022715</v>
      </c>
      <c r="G436" s="31">
        <f>'regathered clean (EDUCATION REM'!G436-'regathered clean (EDUCATION REM'!E436</f>
        <v>847446</v>
      </c>
      <c r="H436" s="9">
        <f>('regathered clean (EDUCATION REM'!G436-'regathered clean (EDUCATION REM'!E436)/'regathered clean (EDUCATION REM'!E436</f>
        <v>0.0736949745</v>
      </c>
      <c r="I436" s="9">
        <f>('regathered clean (EDUCATION REM'!H436-'regathered clean (EDUCATION REM'!F436)/'regathered clean (EDUCATION REM'!F436</f>
        <v>0.07916380124</v>
      </c>
      <c r="J436" s="32">
        <f t="shared" si="2"/>
        <v>0.9309175829</v>
      </c>
      <c r="K436" s="31">
        <f>'regathered clean (EDUCATION REM'!I436-'regathered clean (EDUCATION REM'!G436</f>
        <v>39330</v>
      </c>
      <c r="L436" s="9">
        <f>('regathered clean (EDUCATION REM'!I436-'regathered clean (EDUCATION REM'!G436)/'regathered clean (EDUCATION REM'!G436</f>
        <v>0.00318543586</v>
      </c>
      <c r="M436" s="9">
        <f>('regathered clean (EDUCATION REM'!J436-'regathered clean (EDUCATION REM'!H436)/'regathered clean (EDUCATION REM'!H436</f>
        <v>0.08813713985</v>
      </c>
      <c r="N436" s="32">
        <f t="shared" si="3"/>
        <v>0.03614181111</v>
      </c>
      <c r="O436" s="31">
        <f>'regathered clean (EDUCATION REM'!K436-'regathered clean (EDUCATION REM'!I436</f>
        <v>601237</v>
      </c>
      <c r="P436" s="9">
        <f>('regathered clean (EDUCATION REM'!K436-'regathered clean (EDUCATION REM'!I436)/'regathered clean (EDUCATION REM'!I436</f>
        <v>0.048541076</v>
      </c>
      <c r="Q436" s="9">
        <f>('regathered clean (EDUCATION REM'!L436-'regathered clean (EDUCATION REM'!J436)/'regathered clean (EDUCATION REM'!J436</f>
        <v>-0.06694797272</v>
      </c>
      <c r="R436" s="32">
        <f t="shared" si="4"/>
        <v>-0.7250566975</v>
      </c>
    </row>
    <row r="437">
      <c r="A437" s="27" t="str">
        <f>'regathered clean (EDUCATION REM'!A437</f>
        <v>va</v>
      </c>
      <c r="B437" s="27" t="str">
        <f>'regathered clean (EDUCATION REM'!B437</f>
        <v>lynchburg</v>
      </c>
      <c r="C437" s="28">
        <f>'regathered clean (EDUCATION REM'!E437-'regathered clean (EDUCATION REM'!C437</f>
        <v>500789</v>
      </c>
      <c r="D437" s="29">
        <f>('regathered clean (EDUCATION REM'!E437-'regathered clean (EDUCATION REM'!C437)/'regathered clean (EDUCATION REM'!C437</f>
        <v>0.01374887739</v>
      </c>
      <c r="E437" s="29">
        <f>('regathered clean (EDUCATION REM'!F437-'regathered clean (EDUCATION REM'!D437)/'regathered clean (EDUCATION REM'!D437</f>
        <v>0.03346299322</v>
      </c>
      <c r="F437" s="30">
        <f t="shared" si="1"/>
        <v>0.4108681282</v>
      </c>
      <c r="G437" s="33">
        <f>'regathered clean (EDUCATION REM'!G437-'regathered clean (EDUCATION REM'!E437</f>
        <v>416832</v>
      </c>
      <c r="H437" s="34">
        <f>('regathered clean (EDUCATION REM'!G437-'regathered clean (EDUCATION REM'!E437)/'regathered clean (EDUCATION REM'!E437</f>
        <v>0.011288679</v>
      </c>
      <c r="I437" s="34">
        <f>('regathered clean (EDUCATION REM'!H437-'regathered clean (EDUCATION REM'!F437)/'regathered clean (EDUCATION REM'!F437</f>
        <v>0.007754968136</v>
      </c>
      <c r="J437" s="35">
        <f t="shared" si="2"/>
        <v>1.455670585</v>
      </c>
      <c r="K437" s="36">
        <f>'regathered clean (EDUCATION REM'!I437-'regathered clean (EDUCATION REM'!G437</f>
        <v>1436859</v>
      </c>
      <c r="L437" s="37">
        <f>('regathered clean (EDUCATION REM'!I437-'regathered clean (EDUCATION REM'!G437)/'regathered clean (EDUCATION REM'!G437</f>
        <v>0.03847876095</v>
      </c>
      <c r="M437" s="37">
        <f>('regathered clean (EDUCATION REM'!J437-'regathered clean (EDUCATION REM'!H437)/'regathered clean (EDUCATION REM'!H437</f>
        <v>0.01856514584</v>
      </c>
      <c r="N437" s="38">
        <f t="shared" si="3"/>
        <v>2.072634456</v>
      </c>
      <c r="O437" s="39">
        <f>'regathered clean (EDUCATION REM'!K437-'regathered clean (EDUCATION REM'!I437</f>
        <v>1227711</v>
      </c>
      <c r="P437" s="40">
        <f>('regathered clean (EDUCATION REM'!K437-'regathered clean (EDUCATION REM'!I437)/'regathered clean (EDUCATION REM'!I437</f>
        <v>0.03165960227</v>
      </c>
      <c r="Q437" s="40">
        <f>('regathered clean (EDUCATION REM'!L437-'regathered clean (EDUCATION REM'!J437)/'regathered clean (EDUCATION REM'!J437</f>
        <v>0.06227233351</v>
      </c>
      <c r="R437" s="41">
        <f t="shared" si="4"/>
        <v>0.5084055869</v>
      </c>
    </row>
    <row r="438">
      <c r="A438" s="27" t="str">
        <f>'regathered clean (EDUCATION REM'!A438</f>
        <v>va</v>
      </c>
      <c r="B438" s="27" t="str">
        <f>'regathered clean (EDUCATION REM'!B438</f>
        <v>manassas</v>
      </c>
      <c r="C438" s="28">
        <f>'regathered clean (EDUCATION REM'!E438-'regathered clean (EDUCATION REM'!C438</f>
        <v>707060</v>
      </c>
      <c r="D438" s="29">
        <f>('regathered clean (EDUCATION REM'!E438-'regathered clean (EDUCATION REM'!C438)/'regathered clean (EDUCATION REM'!C438</f>
        <v>0.04532200572</v>
      </c>
      <c r="E438" s="29">
        <f>('regathered clean (EDUCATION REM'!F438-'regathered clean (EDUCATION REM'!D438)/'regathered clean (EDUCATION REM'!D438</f>
        <v>0.05775439365</v>
      </c>
      <c r="F438" s="30">
        <f t="shared" si="1"/>
        <v>0.7847369325</v>
      </c>
      <c r="G438" s="31">
        <f>'regathered clean (EDUCATION REM'!G438-'regathered clean (EDUCATION REM'!E438</f>
        <v>270975</v>
      </c>
      <c r="H438" s="9">
        <f>('regathered clean (EDUCATION REM'!G438-'regathered clean (EDUCATION REM'!E438)/'regathered clean (EDUCATION REM'!E438</f>
        <v>0.01661621046</v>
      </c>
      <c r="I438" s="9">
        <f>('regathered clean (EDUCATION REM'!H438-'regathered clean (EDUCATION REM'!F438)/'regathered clean (EDUCATION REM'!F438</f>
        <v>-0.02616817367</v>
      </c>
      <c r="J438" s="32">
        <f t="shared" si="2"/>
        <v>-0.6349778423</v>
      </c>
      <c r="K438" s="31">
        <f>'regathered clean (EDUCATION REM'!I438-'regathered clean (EDUCATION REM'!G438</f>
        <v>531485</v>
      </c>
      <c r="L438" s="9">
        <f>('regathered clean (EDUCATION REM'!I438-'regathered clean (EDUCATION REM'!G438)/'regathered clean (EDUCATION REM'!G438</f>
        <v>0.03205802334</v>
      </c>
      <c r="M438" s="9">
        <f>('regathered clean (EDUCATION REM'!J438-'regathered clean (EDUCATION REM'!H438)/'regathered clean (EDUCATION REM'!H438</f>
        <v>0.04729655719</v>
      </c>
      <c r="N438" s="32">
        <f t="shared" si="3"/>
        <v>0.6778088141</v>
      </c>
      <c r="O438" s="31">
        <f>'regathered clean (EDUCATION REM'!K438-'regathered clean (EDUCATION REM'!I438</f>
        <v>355570</v>
      </c>
      <c r="P438" s="9">
        <f>('regathered clean (EDUCATION REM'!K438-'regathered clean (EDUCATION REM'!I438)/'regathered clean (EDUCATION REM'!I438</f>
        <v>0.02078101357</v>
      </c>
      <c r="Q438" s="9">
        <f>('regathered clean (EDUCATION REM'!L438-'regathered clean (EDUCATION REM'!J438)/'regathered clean (EDUCATION REM'!J438</f>
        <v>0.1191925004</v>
      </c>
      <c r="R438" s="32">
        <f t="shared" si="4"/>
        <v>0.1743483316</v>
      </c>
    </row>
    <row r="439">
      <c r="A439" s="27" t="str">
        <f>'regathered clean (EDUCATION REM'!A439</f>
        <v>VA</v>
      </c>
      <c r="B439" s="27" t="str">
        <f>'regathered clean (EDUCATION REM'!B439</f>
        <v>Norfolk</v>
      </c>
      <c r="C439" s="28">
        <f>'regathered clean (EDUCATION REM'!E439-'regathered clean (EDUCATION REM'!C439</f>
        <v>3194004</v>
      </c>
      <c r="D439" s="29">
        <f>('regathered clean (EDUCATION REM'!E439-'regathered clean (EDUCATION REM'!C439)/'regathered clean (EDUCATION REM'!C439</f>
        <v>0.04404078889</v>
      </c>
      <c r="E439" s="29">
        <f>('regathered clean (EDUCATION REM'!F439-'regathered clean (EDUCATION REM'!D439)/'regathered clean (EDUCATION REM'!D439</f>
        <v>0.03843831863</v>
      </c>
      <c r="F439" s="30">
        <f t="shared" si="1"/>
        <v>1.14575222</v>
      </c>
      <c r="G439" s="33">
        <f>'regathered clean (EDUCATION REM'!G439-'regathered clean (EDUCATION REM'!E439</f>
        <v>1900819</v>
      </c>
      <c r="H439" s="34">
        <f>('regathered clean (EDUCATION REM'!G439-'regathered clean (EDUCATION REM'!E439)/'regathered clean (EDUCATION REM'!E439</f>
        <v>0.02510400035</v>
      </c>
      <c r="I439" s="34">
        <f>('regathered clean (EDUCATION REM'!H439-'regathered clean (EDUCATION REM'!F439)/'regathered clean (EDUCATION REM'!F439</f>
        <v>0.02405442036</v>
      </c>
      <c r="J439" s="35">
        <f t="shared" si="2"/>
        <v>1.04363356</v>
      </c>
      <c r="K439" s="36">
        <f>'regathered clean (EDUCATION REM'!I439-'regathered clean (EDUCATION REM'!G439</f>
        <v>401208</v>
      </c>
      <c r="L439" s="37">
        <f>('regathered clean (EDUCATION REM'!I439-'regathered clean (EDUCATION REM'!G439)/'regathered clean (EDUCATION REM'!G439</f>
        <v>0.005168967765</v>
      </c>
      <c r="M439" s="37">
        <f>('regathered clean (EDUCATION REM'!J439-'regathered clean (EDUCATION REM'!H439)/'regathered clean (EDUCATION REM'!H439</f>
        <v>-0.0342730547</v>
      </c>
      <c r="N439" s="38">
        <f t="shared" si="3"/>
        <v>-0.1508172473</v>
      </c>
      <c r="O439" s="39">
        <f>'regathered clean (EDUCATION REM'!K439-'regathered clean (EDUCATION REM'!I439</f>
        <v>1717218</v>
      </c>
      <c r="P439" s="40">
        <f>('regathered clean (EDUCATION REM'!K439-'regathered clean (EDUCATION REM'!I439)/'regathered clean (EDUCATION REM'!I439</f>
        <v>0.02201002822</v>
      </c>
      <c r="Q439" s="40">
        <f>('regathered clean (EDUCATION REM'!L439-'regathered clean (EDUCATION REM'!J439)/'regathered clean (EDUCATION REM'!J439</f>
        <v>0.05121583456</v>
      </c>
      <c r="R439" s="41">
        <f t="shared" si="4"/>
        <v>0.4297504553</v>
      </c>
    </row>
    <row r="440">
      <c r="A440" s="27" t="str">
        <f>'regathered clean (EDUCATION REM'!A440</f>
        <v>VA</v>
      </c>
      <c r="B440" s="27" t="str">
        <f>'regathered clean (EDUCATION REM'!B440</f>
        <v>Richmond</v>
      </c>
      <c r="C440" s="28">
        <f>'regathered clean (EDUCATION REM'!E440-'regathered clean (EDUCATION REM'!C440</f>
        <v>2494646</v>
      </c>
      <c r="D440" s="29">
        <f>('regathered clean (EDUCATION REM'!E440-'regathered clean (EDUCATION REM'!C440)/'regathered clean (EDUCATION REM'!C440</f>
        <v>0.02697625076</v>
      </c>
      <c r="E440" s="29">
        <f>('regathered clean (EDUCATION REM'!F440-'regathered clean (EDUCATION REM'!D440)/'regathered clean (EDUCATION REM'!D440</f>
        <v>-0.02265328936</v>
      </c>
      <c r="F440" s="30">
        <f t="shared" si="1"/>
        <v>-1.190831509</v>
      </c>
      <c r="G440" s="31">
        <f>'regathered clean (EDUCATION REM'!G440-'regathered clean (EDUCATION REM'!E440</f>
        <v>1960611</v>
      </c>
      <c r="H440" s="9">
        <f>('regathered clean (EDUCATION REM'!G440-'regathered clean (EDUCATION REM'!E440)/'regathered clean (EDUCATION REM'!E440</f>
        <v>0.02064446812</v>
      </c>
      <c r="I440" s="9">
        <f>('regathered clean (EDUCATION REM'!H440-'regathered clean (EDUCATION REM'!F440)/'regathered clean (EDUCATION REM'!F440</f>
        <v>0.09861903464</v>
      </c>
      <c r="J440" s="32">
        <f t="shared" si="2"/>
        <v>0.2093355324</v>
      </c>
      <c r="K440" s="31">
        <f>'regathered clean (EDUCATION REM'!I440-'regathered clean (EDUCATION REM'!G440</f>
        <v>-559198</v>
      </c>
      <c r="L440" s="9">
        <f>('regathered clean (EDUCATION REM'!I440-'regathered clean (EDUCATION REM'!G440)/'regathered clean (EDUCATION REM'!G440</f>
        <v>-0.005769037828</v>
      </c>
      <c r="M440" s="9">
        <f>('regathered clean (EDUCATION REM'!J440-'regathered clean (EDUCATION REM'!H440)/'regathered clean (EDUCATION REM'!H440</f>
        <v>-0.01508387866</v>
      </c>
      <c r="N440" s="32">
        <f t="shared" si="3"/>
        <v>0.3824638184</v>
      </c>
      <c r="O440" s="31">
        <f>'regathered clean (EDUCATION REM'!K440-'regathered clean (EDUCATION REM'!I440</f>
        <v>-555497</v>
      </c>
      <c r="P440" s="9">
        <f>('regathered clean (EDUCATION REM'!K440-'regathered clean (EDUCATION REM'!I440)/'regathered clean (EDUCATION REM'!I440</f>
        <v>-0.005764109353</v>
      </c>
      <c r="Q440" s="9">
        <f>('regathered clean (EDUCATION REM'!L440-'regathered clean (EDUCATION REM'!J440)/'regathered clean (EDUCATION REM'!J440</f>
        <v>0.04149296569</v>
      </c>
      <c r="R440" s="32">
        <f t="shared" si="4"/>
        <v>-0.138917748</v>
      </c>
    </row>
    <row r="441">
      <c r="A441" s="27" t="str">
        <f>'regathered clean (EDUCATION REM'!A441</f>
        <v>va</v>
      </c>
      <c r="B441" s="27" t="str">
        <f>'regathered clean (EDUCATION REM'!B441</f>
        <v>staunton</v>
      </c>
      <c r="C441" s="28">
        <f>'regathered clean (EDUCATION REM'!E441-'regathered clean (EDUCATION REM'!C441</f>
        <v>0</v>
      </c>
      <c r="D441" s="29">
        <f>('regathered clean (EDUCATION REM'!E441-'regathered clean (EDUCATION REM'!C441)/'regathered clean (EDUCATION REM'!C441</f>
        <v>0</v>
      </c>
      <c r="E441" s="29">
        <f>('regathered clean (EDUCATION REM'!F441-'regathered clean (EDUCATION REM'!D441)/'regathered clean (EDUCATION REM'!D441</f>
        <v>0</v>
      </c>
      <c r="F441" s="30" t="str">
        <f t="shared" si="1"/>
        <v>#DIV/0!</v>
      </c>
      <c r="G441" s="33">
        <f>'regathered clean (EDUCATION REM'!G441-'regathered clean (EDUCATION REM'!E441</f>
        <v>54959</v>
      </c>
      <c r="H441" s="34">
        <f>('regathered clean (EDUCATION REM'!G441-'regathered clean (EDUCATION REM'!E441)/'regathered clean (EDUCATION REM'!E441</f>
        <v>0.01061538892</v>
      </c>
      <c r="I441" s="34">
        <f>('regathered clean (EDUCATION REM'!H441-'regathered clean (EDUCATION REM'!F441)/'regathered clean (EDUCATION REM'!F441</f>
        <v>0.0467795829</v>
      </c>
      <c r="J441" s="35">
        <f t="shared" si="2"/>
        <v>0.226923548</v>
      </c>
      <c r="K441" s="36">
        <f>'regathered clean (EDUCATION REM'!I441-'regathered clean (EDUCATION REM'!G441</f>
        <v>-296875</v>
      </c>
      <c r="L441" s="37">
        <f>('regathered clean (EDUCATION REM'!I441-'regathered clean (EDUCATION REM'!G441)/'regathered clean (EDUCATION REM'!G441</f>
        <v>-0.05673940906</v>
      </c>
      <c r="M441" s="37">
        <f>('regathered clean (EDUCATION REM'!J441-'regathered clean (EDUCATION REM'!H441)/'regathered clean (EDUCATION REM'!H441</f>
        <v>-0.02409926252</v>
      </c>
      <c r="N441" s="38">
        <f t="shared" si="3"/>
        <v>2.354404373</v>
      </c>
      <c r="O441" s="39">
        <f>'regathered clean (EDUCATION REM'!K441-'regathered clean (EDUCATION REM'!I441</f>
        <v>447760</v>
      </c>
      <c r="P441" s="40">
        <f>('regathered clean (EDUCATION REM'!K441-'regathered clean (EDUCATION REM'!I441)/'regathered clean (EDUCATION REM'!I441</f>
        <v>0.09072454213</v>
      </c>
      <c r="Q441" s="40">
        <f>('regathered clean (EDUCATION REM'!L441-'regathered clean (EDUCATION REM'!J441)/'regathered clean (EDUCATION REM'!J441</f>
        <v>0.08566226195</v>
      </c>
      <c r="R441" s="41">
        <f t="shared" si="4"/>
        <v>1.059095803</v>
      </c>
    </row>
    <row r="442">
      <c r="A442" s="27" t="str">
        <f>'regathered clean (EDUCATION REM'!A442</f>
        <v>VT</v>
      </c>
      <c r="B442" s="27" t="str">
        <f>'regathered clean (EDUCATION REM'!B442</f>
        <v>Brattleboro</v>
      </c>
      <c r="C442" s="28">
        <f>'regathered clean (EDUCATION REM'!E442-'regathered clean (EDUCATION REM'!C442</f>
        <v>-484436</v>
      </c>
      <c r="D442" s="29">
        <f>('regathered clean (EDUCATION REM'!E442-'regathered clean (EDUCATION REM'!C442)/'regathered clean (EDUCATION REM'!C442</f>
        <v>-0.1815954471</v>
      </c>
      <c r="E442" s="29">
        <f>('regathered clean (EDUCATION REM'!F442-'regathered clean (EDUCATION REM'!D442)/'regathered clean (EDUCATION REM'!D442</f>
        <v>0.01556145472</v>
      </c>
      <c r="F442" s="30">
        <f t="shared" si="1"/>
        <v>-11.66956756</v>
      </c>
      <c r="G442" s="31">
        <f>'regathered clean (EDUCATION REM'!G442-'regathered clean (EDUCATION REM'!E442</f>
        <v>-1125</v>
      </c>
      <c r="H442" s="9">
        <f>('regathered clean (EDUCATION REM'!G442-'regathered clean (EDUCATION REM'!E442)/'regathered clean (EDUCATION REM'!E442</f>
        <v>-0.0005152915634</v>
      </c>
      <c r="I442" s="9">
        <f>('regathered clean (EDUCATION REM'!H442-'regathered clean (EDUCATION REM'!F442)/'regathered clean (EDUCATION REM'!F442</f>
        <v>0.01758720967</v>
      </c>
      <c r="J442" s="32">
        <f t="shared" si="2"/>
        <v>-0.02929922217</v>
      </c>
      <c r="K442" s="31">
        <f>'regathered clean (EDUCATION REM'!I442-'regathered clean (EDUCATION REM'!G442</f>
        <v>122625</v>
      </c>
      <c r="L442" s="9">
        <f>('regathered clean (EDUCATION REM'!I442-'regathered clean (EDUCATION REM'!G442)/'regathered clean (EDUCATION REM'!G442</f>
        <v>0.0561957376</v>
      </c>
      <c r="M442" s="9">
        <f>('regathered clean (EDUCATION REM'!J442-'regathered clean (EDUCATION REM'!H442)/'regathered clean (EDUCATION REM'!H442</f>
        <v>0.02083440335</v>
      </c>
      <c r="N442" s="32">
        <f t="shared" si="3"/>
        <v>2.697256871</v>
      </c>
      <c r="O442" s="31">
        <f>'regathered clean (EDUCATION REM'!K442-'regathered clean (EDUCATION REM'!I442</f>
        <v>56850</v>
      </c>
      <c r="P442" s="9">
        <f>('regathered clean (EDUCATION REM'!K442-'regathered clean (EDUCATION REM'!I442)/'regathered clean (EDUCATION REM'!I442</f>
        <v>0.02466666377</v>
      </c>
      <c r="Q442" s="9">
        <f>('regathered clean (EDUCATION REM'!L442-'regathered clean (EDUCATION REM'!J442)/'regathered clean (EDUCATION REM'!J442</f>
        <v>0.06583807148</v>
      </c>
      <c r="R442" s="32">
        <f t="shared" si="4"/>
        <v>0.3746565357</v>
      </c>
    </row>
    <row r="443">
      <c r="A443" s="27" t="str">
        <f>'regathered clean (EDUCATION REM'!A443</f>
        <v>VT</v>
      </c>
      <c r="B443" s="27" t="str">
        <f>'regathered clean (EDUCATION REM'!B443</f>
        <v>Burlington</v>
      </c>
      <c r="C443" s="28">
        <f>'regathered clean (EDUCATION REM'!E443-'regathered clean (EDUCATION REM'!C443</f>
        <v>384518</v>
      </c>
      <c r="D443" s="29">
        <f>('regathered clean (EDUCATION REM'!E443-'regathered clean (EDUCATION REM'!C443)/'regathered clean (EDUCATION REM'!C443</f>
        <v>0.02332348111</v>
      </c>
      <c r="E443" s="29">
        <f>('regathered clean (EDUCATION REM'!F443-'regathered clean (EDUCATION REM'!D443)/'regathered clean (EDUCATION REM'!D443</f>
        <v>0.0298565952</v>
      </c>
      <c r="F443" s="30">
        <f t="shared" si="1"/>
        <v>0.7811835528</v>
      </c>
      <c r="G443" s="33">
        <f>'regathered clean (EDUCATION REM'!G443-'regathered clean (EDUCATION REM'!E443</f>
        <v>1056132</v>
      </c>
      <c r="H443" s="34">
        <f>('regathered clean (EDUCATION REM'!G443-'regathered clean (EDUCATION REM'!E443)/'regathered clean (EDUCATION REM'!E443</f>
        <v>0.0626010991</v>
      </c>
      <c r="I443" s="34">
        <f>('regathered clean (EDUCATION REM'!H443-'regathered clean (EDUCATION REM'!F443)/'regathered clean (EDUCATION REM'!F443</f>
        <v>0.0463606523</v>
      </c>
      <c r="J443" s="35">
        <f t="shared" si="2"/>
        <v>1.350306693</v>
      </c>
      <c r="K443" s="36">
        <f>'regathered clean (EDUCATION REM'!I443-'regathered clean (EDUCATION REM'!G443</f>
        <v>-869503</v>
      </c>
      <c r="L443" s="37">
        <f>('regathered clean (EDUCATION REM'!I443-'regathered clean (EDUCATION REM'!G443)/'regathered clean (EDUCATION REM'!G443</f>
        <v>-0.04850255096</v>
      </c>
      <c r="M443" s="37">
        <f>('regathered clean (EDUCATION REM'!J443-'regathered clean (EDUCATION REM'!H443)/'regathered clean (EDUCATION REM'!H443</f>
        <v>-0.005845884219</v>
      </c>
      <c r="N443" s="38">
        <f t="shared" si="3"/>
        <v>8.296871636</v>
      </c>
      <c r="O443" s="39">
        <f>'regathered clean (EDUCATION REM'!K443-'regathered clean (EDUCATION REM'!I443</f>
        <v>-857010</v>
      </c>
      <c r="P443" s="40">
        <f>('regathered clean (EDUCATION REM'!K443-'regathered clean (EDUCATION REM'!I443)/'regathered clean (EDUCATION REM'!I443</f>
        <v>-0.05024255969</v>
      </c>
      <c r="Q443" s="40">
        <f>('regathered clean (EDUCATION REM'!L443-'regathered clean (EDUCATION REM'!J443)/'regathered clean (EDUCATION REM'!J443</f>
        <v>0.1144137126</v>
      </c>
      <c r="R443" s="41">
        <f t="shared" si="4"/>
        <v>-0.4391305776</v>
      </c>
    </row>
    <row r="444">
      <c r="A444" s="27" t="str">
        <f>'regathered clean (EDUCATION REM'!A444</f>
        <v>vt</v>
      </c>
      <c r="B444" s="27" t="str">
        <f>'regathered clean (EDUCATION REM'!B444</f>
        <v>montpelier</v>
      </c>
      <c r="C444" s="28">
        <f>'regathered clean (EDUCATION REM'!E444-'regathered clean (EDUCATION REM'!C444</f>
        <v>74130</v>
      </c>
      <c r="D444" s="29">
        <f>('regathered clean (EDUCATION REM'!E444-'regathered clean (EDUCATION REM'!C444)/'regathered clean (EDUCATION REM'!C444</f>
        <v>0.03618930919</v>
      </c>
      <c r="E444" s="29">
        <f>('regathered clean (EDUCATION REM'!F444-'regathered clean (EDUCATION REM'!D444)/'regathered clean (EDUCATION REM'!D444</f>
        <v>0.02629440593</v>
      </c>
      <c r="F444" s="30">
        <f t="shared" si="1"/>
        <v>1.376312106</v>
      </c>
      <c r="G444" s="31">
        <f>'regathered clean (EDUCATION REM'!G444-'regathered clean (EDUCATION REM'!E444</f>
        <v>20824</v>
      </c>
      <c r="H444" s="9">
        <f>('regathered clean (EDUCATION REM'!G444-'regathered clean (EDUCATION REM'!E444)/'regathered clean (EDUCATION REM'!E444</f>
        <v>0.00981095629</v>
      </c>
      <c r="I444" s="9">
        <f>('regathered clean (EDUCATION REM'!H444-'regathered clean (EDUCATION REM'!F444)/'regathered clean (EDUCATION REM'!F444</f>
        <v>0.03808042795</v>
      </c>
      <c r="J444" s="32">
        <f t="shared" si="2"/>
        <v>0.2576377635</v>
      </c>
      <c r="K444" s="31">
        <f>'regathered clean (EDUCATION REM'!I444-'regathered clean (EDUCATION REM'!G444</f>
        <v>82802</v>
      </c>
      <c r="L444" s="9">
        <f>('regathered clean (EDUCATION REM'!I444-'regathered clean (EDUCATION REM'!G444)/'regathered clean (EDUCATION REM'!G444</f>
        <v>0.03863206599</v>
      </c>
      <c r="M444" s="9">
        <f>('regathered clean (EDUCATION REM'!J444-'regathered clean (EDUCATION REM'!H444)/'regathered clean (EDUCATION REM'!H444</f>
        <v>0.04340279784</v>
      </c>
      <c r="N444" s="32">
        <f t="shared" si="3"/>
        <v>0.8900823889</v>
      </c>
      <c r="O444" s="31">
        <f>'regathered clean (EDUCATION REM'!K444-'regathered clean (EDUCATION REM'!I444</f>
        <v>153678</v>
      </c>
      <c r="P444" s="9">
        <f>('regathered clean (EDUCATION REM'!K444-'regathered clean (EDUCATION REM'!I444)/'regathered clean (EDUCATION REM'!I444</f>
        <v>0.06903305301</v>
      </c>
      <c r="Q444" s="9">
        <f>('regathered clean (EDUCATION REM'!L444-'regathered clean (EDUCATION REM'!J444)/'regathered clean (EDUCATION REM'!J444</f>
        <v>-0.04252776674</v>
      </c>
      <c r="R444" s="32">
        <f t="shared" si="4"/>
        <v>-1.623246606</v>
      </c>
    </row>
    <row r="445">
      <c r="A445" s="27" t="str">
        <f>'regathered clean (EDUCATION REM'!A445</f>
        <v>wa</v>
      </c>
      <c r="B445" s="27" t="str">
        <f>'regathered clean (EDUCATION REM'!B445</f>
        <v>renton</v>
      </c>
      <c r="C445" s="28">
        <f>'regathered clean (EDUCATION REM'!E445-'regathered clean (EDUCATION REM'!C445</f>
        <v>3122595</v>
      </c>
      <c r="D445" s="29">
        <f>('regathered clean (EDUCATION REM'!E445-'regathered clean (EDUCATION REM'!C445)/'regathered clean (EDUCATION REM'!C445</f>
        <v>0.08415140292</v>
      </c>
      <c r="E445" s="29">
        <f>('regathered clean (EDUCATION REM'!F445-'regathered clean (EDUCATION REM'!D445)/'regathered clean (EDUCATION REM'!D445</f>
        <v>0.06211718777</v>
      </c>
      <c r="F445" s="30">
        <f t="shared" si="1"/>
        <v>1.354720101</v>
      </c>
      <c r="G445" s="33">
        <f>'regathered clean (EDUCATION REM'!G445-'regathered clean (EDUCATION REM'!E445</f>
        <v>2620122</v>
      </c>
      <c r="H445" s="34">
        <f>('regathered clean (EDUCATION REM'!G445-'regathered clean (EDUCATION REM'!E445)/'regathered clean (EDUCATION REM'!E445</f>
        <v>0.06512943014</v>
      </c>
      <c r="I445" s="34">
        <f>('regathered clean (EDUCATION REM'!H445-'regathered clean (EDUCATION REM'!F445)/'regathered clean (EDUCATION REM'!F445</f>
        <v>0.05659820558</v>
      </c>
      <c r="J445" s="35">
        <f t="shared" si="2"/>
        <v>1.150733128</v>
      </c>
      <c r="K445" s="36">
        <f>'regathered clean (EDUCATION REM'!I445-'regathered clean (EDUCATION REM'!G445</f>
        <v>-319102</v>
      </c>
      <c r="L445" s="37">
        <f>('regathered clean (EDUCATION REM'!I445-'regathered clean (EDUCATION REM'!G445)/'regathered clean (EDUCATION REM'!G445</f>
        <v>-0.007447026616</v>
      </c>
      <c r="M445" s="37">
        <f>('regathered clean (EDUCATION REM'!J445-'regathered clean (EDUCATION REM'!H445)/'regathered clean (EDUCATION REM'!H445</f>
        <v>0.002038670195</v>
      </c>
      <c r="N445" s="38">
        <f t="shared" si="3"/>
        <v>-3.652884432</v>
      </c>
      <c r="O445" s="39">
        <f>'regathered clean (EDUCATION REM'!K445-'regathered clean (EDUCATION REM'!I445</f>
        <v>1111653</v>
      </c>
      <c r="P445" s="40">
        <f>('regathered clean (EDUCATION REM'!K445-'regathered clean (EDUCATION REM'!I445)/'regathered clean (EDUCATION REM'!I445</f>
        <v>0.02613779392</v>
      </c>
      <c r="Q445" s="40">
        <f>('regathered clean (EDUCATION REM'!L445-'regathered clean (EDUCATION REM'!J445)/'regathered clean (EDUCATION REM'!J445</f>
        <v>0.02516997125</v>
      </c>
      <c r="R445" s="41">
        <f t="shared" si="4"/>
        <v>1.038451481</v>
      </c>
    </row>
    <row r="446">
      <c r="A446" s="27" t="str">
        <f>'regathered clean (EDUCATION REM'!A446</f>
        <v>wa</v>
      </c>
      <c r="B446" s="27" t="str">
        <f>'regathered clean (EDUCATION REM'!B446</f>
        <v>richland</v>
      </c>
      <c r="C446" s="28">
        <f>'regathered clean (EDUCATION REM'!E446-'regathered clean (EDUCATION REM'!C446</f>
        <v>171842</v>
      </c>
      <c r="D446" s="29">
        <f>('regathered clean (EDUCATION REM'!E446-'regathered clean (EDUCATION REM'!C446)/'regathered clean (EDUCATION REM'!C446</f>
        <v>0.01218908495</v>
      </c>
      <c r="E446" s="29">
        <f>('regathered clean (EDUCATION REM'!F446-'regathered clean (EDUCATION REM'!D446)/'regathered clean (EDUCATION REM'!D446</f>
        <v>-0.05106555957</v>
      </c>
      <c r="F446" s="30">
        <f t="shared" si="1"/>
        <v>-0.2386948279</v>
      </c>
      <c r="G446" s="31">
        <f>'regathered clean (EDUCATION REM'!G446-'regathered clean (EDUCATION REM'!E446</f>
        <v>381535</v>
      </c>
      <c r="H446" s="9">
        <f>('regathered clean (EDUCATION REM'!G446-'regathered clean (EDUCATION REM'!E446)/'regathered clean (EDUCATION REM'!E446</f>
        <v>0.02673711349</v>
      </c>
      <c r="I446" s="9">
        <f>('regathered clean (EDUCATION REM'!H446-'regathered clean (EDUCATION REM'!F446)/'regathered clean (EDUCATION REM'!F446</f>
        <v>0.1012009667</v>
      </c>
      <c r="J446" s="32">
        <f t="shared" si="2"/>
        <v>0.2641982025</v>
      </c>
      <c r="K446" s="31">
        <f>'regathered clean (EDUCATION REM'!I446-'regathered clean (EDUCATION REM'!G446</f>
        <v>829661</v>
      </c>
      <c r="L446" s="9">
        <f>('regathered clean (EDUCATION REM'!I446-'regathered clean (EDUCATION REM'!G446)/'regathered clean (EDUCATION REM'!G446</f>
        <v>0.05662673874</v>
      </c>
      <c r="M446" s="9">
        <f>('regathered clean (EDUCATION REM'!J446-'regathered clean (EDUCATION REM'!H446)/'regathered clean (EDUCATION REM'!H446</f>
        <v>0.04184390496</v>
      </c>
      <c r="N446" s="32">
        <f t="shared" si="3"/>
        <v>1.353285235</v>
      </c>
      <c r="O446" s="31">
        <f>'regathered clean (EDUCATION REM'!K446-'regathered clean (EDUCATION REM'!I446</f>
        <v>427687</v>
      </c>
      <c r="P446" s="9">
        <f>('regathered clean (EDUCATION REM'!K446-'regathered clean (EDUCATION REM'!I446)/'regathered clean (EDUCATION REM'!I446</f>
        <v>0.02762646565</v>
      </c>
      <c r="Q446" s="9">
        <f>('regathered clean (EDUCATION REM'!L446-'regathered clean (EDUCATION REM'!J446)/'regathered clean (EDUCATION REM'!J446</f>
        <v>0.2072634971</v>
      </c>
      <c r="R446" s="32">
        <f t="shared" si="4"/>
        <v>0.1332915156</v>
      </c>
    </row>
    <row r="447">
      <c r="A447" s="27" t="str">
        <f>'regathered clean (EDUCATION REM'!A447</f>
        <v>wa</v>
      </c>
      <c r="B447" s="27" t="str">
        <f>'regathered clean (EDUCATION REM'!B447</f>
        <v>seattle</v>
      </c>
      <c r="C447" s="28">
        <f>'regathered clean (EDUCATION REM'!E447-'regathered clean (EDUCATION REM'!C447</f>
        <v>67240000</v>
      </c>
      <c r="D447" s="29">
        <f>('regathered clean (EDUCATION REM'!E447-'regathered clean (EDUCATION REM'!C447)/'regathered clean (EDUCATION REM'!C447</f>
        <v>0.2029445675</v>
      </c>
      <c r="E447" s="29">
        <f>('regathered clean (EDUCATION REM'!F447-'regathered clean (EDUCATION REM'!D447)/'regathered clean (EDUCATION REM'!D447</f>
        <v>0.06879637548</v>
      </c>
      <c r="F447" s="30">
        <f t="shared" si="1"/>
        <v>2.949931099</v>
      </c>
      <c r="G447" s="33">
        <f>'regathered clean (EDUCATION REM'!G447-'regathered clean (EDUCATION REM'!E447</f>
        <v>8418000</v>
      </c>
      <c r="H447" s="34">
        <f>('regathered clean (EDUCATION REM'!G447-'regathered clean (EDUCATION REM'!E447)/'regathered clean (EDUCATION REM'!E447</f>
        <v>0.02112092974</v>
      </c>
      <c r="I447" s="34">
        <f>('regathered clean (EDUCATION REM'!H447-'regathered clean (EDUCATION REM'!F447)/'regathered clean (EDUCATION REM'!F447</f>
        <v>0.131733468</v>
      </c>
      <c r="J447" s="35">
        <f t="shared" si="2"/>
        <v>0.1603307806</v>
      </c>
      <c r="K447" s="36">
        <f>'regathered clean (EDUCATION REM'!I447-'regathered clean (EDUCATION REM'!G447</f>
        <v>-46122000</v>
      </c>
      <c r="L447" s="37">
        <f>('regathered clean (EDUCATION REM'!I447-'regathered clean (EDUCATION REM'!G447)/'regathered clean (EDUCATION REM'!G447</f>
        <v>-0.1133274362</v>
      </c>
      <c r="M447" s="37">
        <f>('regathered clean (EDUCATION REM'!J447-'regathered clean (EDUCATION REM'!H447)/'regathered clean (EDUCATION REM'!H447</f>
        <v>0.06994329678</v>
      </c>
      <c r="N447" s="38">
        <f t="shared" si="3"/>
        <v>-1.620275873</v>
      </c>
      <c r="O447" s="39">
        <f>'regathered clean (EDUCATION REM'!K447-'regathered clean (EDUCATION REM'!I447</f>
        <v>2454000</v>
      </c>
      <c r="P447" s="40">
        <f>('regathered clean (EDUCATION REM'!K447-'regathered clean (EDUCATION REM'!I447)/'regathered clean (EDUCATION REM'!I447</f>
        <v>0.006800458906</v>
      </c>
      <c r="Q447" s="40">
        <f>('regathered clean (EDUCATION REM'!L447-'regathered clean (EDUCATION REM'!J447)/'regathered clean (EDUCATION REM'!J447</f>
        <v>-0.0122196171</v>
      </c>
      <c r="R447" s="41">
        <f t="shared" si="4"/>
        <v>-0.5565198036</v>
      </c>
    </row>
    <row r="448">
      <c r="A448" s="27" t="str">
        <f>'regathered clean (EDUCATION REM'!A448</f>
        <v>wa</v>
      </c>
      <c r="B448" s="27" t="str">
        <f>'regathered clean (EDUCATION REM'!B448</f>
        <v>spokane</v>
      </c>
      <c r="C448" s="28">
        <f>'regathered clean (EDUCATION REM'!E448-'regathered clean (EDUCATION REM'!C448</f>
        <v>2503908</v>
      </c>
      <c r="D448" s="29">
        <f>('regathered clean (EDUCATION REM'!E448-'regathered clean (EDUCATION REM'!C448)/'regathered clean (EDUCATION REM'!C448</f>
        <v>0.04316664638</v>
      </c>
      <c r="E448" s="29">
        <f>('regathered clean (EDUCATION REM'!F448-'regathered clean (EDUCATION REM'!D448)/'regathered clean (EDUCATION REM'!D448</f>
        <v>0.05070174823</v>
      </c>
      <c r="F448" s="30">
        <f t="shared" si="1"/>
        <v>0.8513837863</v>
      </c>
      <c r="G448" s="31">
        <f>'regathered clean (EDUCATION REM'!G448-'regathered clean (EDUCATION REM'!E448</f>
        <v>5409672</v>
      </c>
      <c r="H448" s="9">
        <f>('regathered clean (EDUCATION REM'!G448-'regathered clean (EDUCATION REM'!E448)/'regathered clean (EDUCATION REM'!E448</f>
        <v>0.08940198937</v>
      </c>
      <c r="I448" s="9">
        <f>('regathered clean (EDUCATION REM'!H448-'regathered clean (EDUCATION REM'!F448)/'regathered clean (EDUCATION REM'!F448</f>
        <v>0.1688671145</v>
      </c>
      <c r="J448" s="32">
        <f t="shared" si="2"/>
        <v>0.5294221414</v>
      </c>
      <c r="K448" s="31">
        <f>'regathered clean (EDUCATION REM'!I448-'regathered clean (EDUCATION REM'!G448</f>
        <v>-1712908</v>
      </c>
      <c r="L448" s="9">
        <f>('regathered clean (EDUCATION REM'!I448-'regathered clean (EDUCATION REM'!G448)/'regathered clean (EDUCATION REM'!G448</f>
        <v>-0.0259849642</v>
      </c>
      <c r="M448" s="9">
        <f>('regathered clean (EDUCATION REM'!J448-'regathered clean (EDUCATION REM'!H448)/'regathered clean (EDUCATION REM'!H448</f>
        <v>-0.1012394279</v>
      </c>
      <c r="N448" s="32">
        <f t="shared" si="3"/>
        <v>0.2566684218</v>
      </c>
      <c r="O448" s="31">
        <f>'regathered clean (EDUCATION REM'!K448-'regathered clean (EDUCATION REM'!I448</f>
        <v>4392520</v>
      </c>
      <c r="P448" s="9">
        <f>('regathered clean (EDUCATION REM'!K448-'regathered clean (EDUCATION REM'!I448)/'regathered clean (EDUCATION REM'!I448</f>
        <v>0.06841261191</v>
      </c>
      <c r="Q448" s="9">
        <f>('regathered clean (EDUCATION REM'!L448-'regathered clean (EDUCATION REM'!J448)/'regathered clean (EDUCATION REM'!J448</f>
        <v>0.03816899329</v>
      </c>
      <c r="R448" s="32">
        <f t="shared" si="4"/>
        <v>1.792360919</v>
      </c>
    </row>
    <row r="449">
      <c r="A449" s="27" t="str">
        <f>'regathered clean (EDUCATION REM'!A449</f>
        <v>wa</v>
      </c>
      <c r="B449" s="27" t="str">
        <f>'regathered clean (EDUCATION REM'!B449</f>
        <v>tukwila</v>
      </c>
      <c r="C449" s="28">
        <f>'regathered clean (EDUCATION REM'!E449-'regathered clean (EDUCATION REM'!C449</f>
        <v>701564</v>
      </c>
      <c r="D449" s="29">
        <f>('regathered clean (EDUCATION REM'!E449-'regathered clean (EDUCATION REM'!C449)/'regathered clean (EDUCATION REM'!C449</f>
        <v>0.03746460345</v>
      </c>
      <c r="E449" s="29">
        <f>('regathered clean (EDUCATION REM'!F449-'regathered clean (EDUCATION REM'!D449)/'regathered clean (EDUCATION REM'!D449</f>
        <v>0.005187972026</v>
      </c>
      <c r="F449" s="30">
        <f t="shared" si="1"/>
        <v>7.221435132</v>
      </c>
      <c r="G449" s="33">
        <f>'regathered clean (EDUCATION REM'!G449-'regathered clean (EDUCATION REM'!E449</f>
        <v>-233607</v>
      </c>
      <c r="H449" s="34">
        <f>('regathered clean (EDUCATION REM'!G449-'regathered clean (EDUCATION REM'!E449)/'regathered clean (EDUCATION REM'!E449</f>
        <v>-0.01202448288</v>
      </c>
      <c r="I449" s="34">
        <f>('regathered clean (EDUCATION REM'!H449-'regathered clean (EDUCATION REM'!F449)/'regathered clean (EDUCATION REM'!F449</f>
        <v>0.01524345191</v>
      </c>
      <c r="J449" s="35">
        <f t="shared" si="2"/>
        <v>-0.7888293906</v>
      </c>
      <c r="K449" s="36">
        <f>'regathered clean (EDUCATION REM'!I449-'regathered clean (EDUCATION REM'!G449</f>
        <v>-907341</v>
      </c>
      <c r="L449" s="37">
        <f>('regathered clean (EDUCATION REM'!I449-'regathered clean (EDUCATION REM'!G449)/'regathered clean (EDUCATION REM'!G449</f>
        <v>-0.04727210151</v>
      </c>
      <c r="M449" s="37">
        <f>('regathered clean (EDUCATION REM'!J449-'regathered clean (EDUCATION REM'!H449)/'regathered clean (EDUCATION REM'!H449</f>
        <v>-0.05249101698</v>
      </c>
      <c r="N449" s="38">
        <f t="shared" si="3"/>
        <v>0.9005750742</v>
      </c>
      <c r="O449" s="39">
        <f>'regathered clean (EDUCATION REM'!K449-'regathered clean (EDUCATION REM'!I449</f>
        <v>612402</v>
      </c>
      <c r="P449" s="40">
        <f>('regathered clean (EDUCATION REM'!K449-'regathered clean (EDUCATION REM'!I449)/'regathered clean (EDUCATION REM'!I449</f>
        <v>0.03348899321</v>
      </c>
      <c r="Q449" s="40">
        <f>('regathered clean (EDUCATION REM'!L449-'regathered clean (EDUCATION REM'!J449)/'regathered clean (EDUCATION REM'!J449</f>
        <v>0.02826378331</v>
      </c>
      <c r="R449" s="41">
        <f t="shared" si="4"/>
        <v>1.184872982</v>
      </c>
    </row>
    <row r="450">
      <c r="A450" s="27" t="str">
        <f>'regathered clean (EDUCATION REM'!A450</f>
        <v>wa</v>
      </c>
      <c r="B450" s="27" t="str">
        <f>'regathered clean (EDUCATION REM'!B450</f>
        <v>vancouver</v>
      </c>
      <c r="C450" s="28">
        <f>'regathered clean (EDUCATION REM'!E450-'regathered clean (EDUCATION REM'!C450</f>
        <v>4835057</v>
      </c>
      <c r="D450" s="29">
        <f>('regathered clean (EDUCATION REM'!E450-'regathered clean (EDUCATION REM'!C450)/'regathered clean (EDUCATION REM'!C450</f>
        <v>0.09568285436</v>
      </c>
      <c r="E450" s="29">
        <f>('regathered clean (EDUCATION REM'!F450-'regathered clean (EDUCATION REM'!D450)/'regathered clean (EDUCATION REM'!D450</f>
        <v>-0.0654671705</v>
      </c>
      <c r="F450" s="30">
        <f t="shared" si="1"/>
        <v>-1.461539481</v>
      </c>
      <c r="G450" s="31">
        <f>'regathered clean (EDUCATION REM'!G450-'regathered clean (EDUCATION REM'!E450</f>
        <v>1873882</v>
      </c>
      <c r="H450" s="9">
        <f>('regathered clean (EDUCATION REM'!G450-'regathered clean (EDUCATION REM'!E450)/'regathered clean (EDUCATION REM'!E450</f>
        <v>0.03384463992</v>
      </c>
      <c r="I450" s="9">
        <f>('regathered clean (EDUCATION REM'!H450-'regathered clean (EDUCATION REM'!F450)/'regathered clean (EDUCATION REM'!F450</f>
        <v>-0.05290255367</v>
      </c>
      <c r="J450" s="32">
        <f t="shared" si="2"/>
        <v>-0.6397543706</v>
      </c>
      <c r="K450" s="31">
        <f>'regathered clean (EDUCATION REM'!I450-'regathered clean (EDUCATION REM'!G450</f>
        <v>1879129</v>
      </c>
      <c r="L450" s="9">
        <f>('regathered clean (EDUCATION REM'!I450-'regathered clean (EDUCATION REM'!G450)/'regathered clean (EDUCATION REM'!G450</f>
        <v>0.0328283438</v>
      </c>
      <c r="M450" s="9">
        <f>('regathered clean (EDUCATION REM'!J450-'regathered clean (EDUCATION REM'!H450)/'regathered clean (EDUCATION REM'!H450</f>
        <v>0.06073227299</v>
      </c>
      <c r="N450" s="32">
        <f t="shared" si="3"/>
        <v>0.5405419916</v>
      </c>
      <c r="O450" s="31">
        <f>'regathered clean (EDUCATION REM'!K450-'regathered clean (EDUCATION REM'!I450</f>
        <v>9461624</v>
      </c>
      <c r="P450" s="9">
        <f>('regathered clean (EDUCATION REM'!K450-'regathered clean (EDUCATION REM'!I450)/'regathered clean (EDUCATION REM'!I450</f>
        <v>0.160040506</v>
      </c>
      <c r="Q450" s="9">
        <f>('regathered clean (EDUCATION REM'!L450-'regathered clean (EDUCATION REM'!J450)/'regathered clean (EDUCATION REM'!J450</f>
        <v>-0.01238379152</v>
      </c>
      <c r="R450" s="32">
        <f t="shared" si="4"/>
        <v>-12.92338504</v>
      </c>
    </row>
    <row r="451">
      <c r="A451" s="27" t="str">
        <f>'regathered clean (EDUCATION REM'!A451</f>
        <v>wa</v>
      </c>
      <c r="B451" s="27" t="str">
        <f>'regathered clean (EDUCATION REM'!B451</f>
        <v>walla walla</v>
      </c>
      <c r="C451" s="28">
        <f>'regathered clean (EDUCATION REM'!E451-'regathered clean (EDUCATION REM'!C451</f>
        <v>157680</v>
      </c>
      <c r="D451" s="29">
        <f>('regathered clean (EDUCATION REM'!E451-'regathered clean (EDUCATION REM'!C451)/'regathered clean (EDUCATION REM'!C451</f>
        <v>0.02536536714</v>
      </c>
      <c r="E451" s="29">
        <f>('regathered clean (EDUCATION REM'!F451-'regathered clean (EDUCATION REM'!D451)/'regathered clean (EDUCATION REM'!D451</f>
        <v>0.1416442603</v>
      </c>
      <c r="F451" s="30">
        <f t="shared" si="1"/>
        <v>0.1790779738</v>
      </c>
      <c r="G451" s="33">
        <f>'regathered clean (EDUCATION REM'!G451-'regathered clean (EDUCATION REM'!E451</f>
        <v>307000</v>
      </c>
      <c r="H451" s="34">
        <f>('regathered clean (EDUCATION REM'!G451-'regathered clean (EDUCATION REM'!E451)/'regathered clean (EDUCATION REM'!E451</f>
        <v>0.04816419126</v>
      </c>
      <c r="I451" s="34">
        <f>('regathered clean (EDUCATION REM'!H451-'regathered clean (EDUCATION REM'!F451)/'regathered clean (EDUCATION REM'!F451</f>
        <v>-0.03790301415</v>
      </c>
      <c r="J451" s="35">
        <f t="shared" si="2"/>
        <v>-1.270721929</v>
      </c>
      <c r="K451" s="36">
        <f>'regathered clean (EDUCATION REM'!I451-'regathered clean (EDUCATION REM'!G451</f>
        <v>3040030</v>
      </c>
      <c r="L451" s="37">
        <f>('regathered clean (EDUCATION REM'!I451-'regathered clean (EDUCATION REM'!G451)/'regathered clean (EDUCATION REM'!G451</f>
        <v>0.4550241505</v>
      </c>
      <c r="M451" s="37">
        <f>('regathered clean (EDUCATION REM'!J451-'regathered clean (EDUCATION REM'!H451)/'regathered clean (EDUCATION REM'!H451</f>
        <v>0.05011130432</v>
      </c>
      <c r="N451" s="38">
        <f t="shared" si="3"/>
        <v>9.080269545</v>
      </c>
      <c r="O451" s="39">
        <f>'regathered clean (EDUCATION REM'!K451-'regathered clean (EDUCATION REM'!I451</f>
        <v>-1450</v>
      </c>
      <c r="P451" s="40">
        <f>('regathered clean (EDUCATION REM'!K451-'regathered clean (EDUCATION REM'!I451)/'regathered clean (EDUCATION REM'!I451</f>
        <v>-0.0001491606882</v>
      </c>
      <c r="Q451" s="40">
        <f>('regathered clean (EDUCATION REM'!L451-'regathered clean (EDUCATION REM'!J451)/'regathered clean (EDUCATION REM'!J451</f>
        <v>0.01820477137</v>
      </c>
      <c r="R451" s="41">
        <f t="shared" si="4"/>
        <v>-0.008193494178</v>
      </c>
    </row>
    <row r="452">
      <c r="A452" s="27" t="str">
        <f>'regathered clean (EDUCATION REM'!A452</f>
        <v>WI</v>
      </c>
      <c r="B452" s="27" t="str">
        <f>'regathered clean (EDUCATION REM'!B452</f>
        <v>Appleton</v>
      </c>
      <c r="C452" s="28">
        <f>'regathered clean (EDUCATION REM'!E452-'regathered clean (EDUCATION REM'!C452</f>
        <v>795849</v>
      </c>
      <c r="D452" s="29">
        <f>('regathered clean (EDUCATION REM'!E452-'regathered clean (EDUCATION REM'!C452)/'regathered clean (EDUCATION REM'!C452</f>
        <v>0.0452338568</v>
      </c>
      <c r="E452" s="29">
        <f>('regathered clean (EDUCATION REM'!F452-'regathered clean (EDUCATION REM'!D452)/'regathered clean (EDUCATION REM'!D452</f>
        <v>0.008770948739</v>
      </c>
      <c r="F452" s="30">
        <f t="shared" si="1"/>
        <v>5.157236481</v>
      </c>
      <c r="G452" s="31">
        <f>'regathered clean (EDUCATION REM'!G452-'regathered clean (EDUCATION REM'!E452</f>
        <v>283651</v>
      </c>
      <c r="H452" s="9">
        <f>('regathered clean (EDUCATION REM'!G452-'regathered clean (EDUCATION REM'!E452)/'regathered clean (EDUCATION REM'!E452</f>
        <v>0.01542424071</v>
      </c>
      <c r="I452" s="9">
        <f>('regathered clean (EDUCATION REM'!H452-'regathered clean (EDUCATION REM'!F452)/'regathered clean (EDUCATION REM'!F452</f>
        <v>0.01809884134</v>
      </c>
      <c r="J452" s="32">
        <f t="shared" si="2"/>
        <v>0.8522225495</v>
      </c>
      <c r="K452" s="31">
        <f>'regathered clean (EDUCATION REM'!I452-'regathered clean (EDUCATION REM'!G452</f>
        <v>348592</v>
      </c>
      <c r="L452" s="9">
        <f>('regathered clean (EDUCATION REM'!I452-'regathered clean (EDUCATION REM'!G452)/'regathered clean (EDUCATION REM'!G452</f>
        <v>0.01866763773</v>
      </c>
      <c r="M452" s="9">
        <f>('regathered clean (EDUCATION REM'!J452-'regathered clean (EDUCATION REM'!H452)/'regathered clean (EDUCATION REM'!H452</f>
        <v>0.01116260271</v>
      </c>
      <c r="N452" s="32">
        <f t="shared" si="3"/>
        <v>1.672337377</v>
      </c>
      <c r="O452" s="31">
        <f>'regathered clean (EDUCATION REM'!K452-'regathered clean (EDUCATION REM'!I452</f>
        <v>187248</v>
      </c>
      <c r="P452" s="9">
        <f>('regathered clean (EDUCATION REM'!K452-'regathered clean (EDUCATION REM'!I452)/'regathered clean (EDUCATION REM'!I452</f>
        <v>0.009843660499</v>
      </c>
      <c r="Q452" s="9">
        <f>('regathered clean (EDUCATION REM'!L452-'regathered clean (EDUCATION REM'!J452)/'regathered clean (EDUCATION REM'!J452</f>
        <v>0.02450160261</v>
      </c>
      <c r="R452" s="32">
        <f t="shared" si="4"/>
        <v>0.4017557812</v>
      </c>
    </row>
    <row r="453">
      <c r="A453" s="27" t="str">
        <f>'regathered clean (EDUCATION REM'!A453</f>
        <v>WI</v>
      </c>
      <c r="B453" s="27" t="str">
        <f>'regathered clean (EDUCATION REM'!B453</f>
        <v>Eau Claire</v>
      </c>
      <c r="C453" s="28">
        <f>'regathered clean (EDUCATION REM'!E453-'regathered clean (EDUCATION REM'!C453</f>
        <v>821275</v>
      </c>
      <c r="D453" s="29">
        <f>('regathered clean (EDUCATION REM'!E453-'regathered clean (EDUCATION REM'!C453)/'regathered clean (EDUCATION REM'!C453</f>
        <v>0.04569899952</v>
      </c>
      <c r="E453" s="29">
        <f>('regathered clean (EDUCATION REM'!F453-'regathered clean (EDUCATION REM'!D453)/'regathered clean (EDUCATION REM'!D453</f>
        <v>0.05990174056</v>
      </c>
      <c r="F453" s="30">
        <f t="shared" si="1"/>
        <v>0.7628993597</v>
      </c>
      <c r="G453" s="33">
        <f>'regathered clean (EDUCATION REM'!G453-'regathered clean (EDUCATION REM'!E453</f>
        <v>247625</v>
      </c>
      <c r="H453" s="34">
        <f>('regathered clean (EDUCATION REM'!G453-'regathered clean (EDUCATION REM'!E453)/'regathered clean (EDUCATION REM'!E453</f>
        <v>0.01317667655</v>
      </c>
      <c r="I453" s="34">
        <f>('regathered clean (EDUCATION REM'!H453-'regathered clean (EDUCATION REM'!F453)/'regathered clean (EDUCATION REM'!F453</f>
        <v>0.001412646876</v>
      </c>
      <c r="J453" s="35">
        <f t="shared" si="2"/>
        <v>9.327650649</v>
      </c>
      <c r="K453" s="36">
        <f>'regathered clean (EDUCATION REM'!I453-'regathered clean (EDUCATION REM'!G453</f>
        <v>208100</v>
      </c>
      <c r="L453" s="37">
        <f>('regathered clean (EDUCATION REM'!I453-'regathered clean (EDUCATION REM'!G453)/'regathered clean (EDUCATION REM'!G453</f>
        <v>0.01092944964</v>
      </c>
      <c r="M453" s="37">
        <f>('regathered clean (EDUCATION REM'!J453-'regathered clean (EDUCATION REM'!H453)/'regathered clean (EDUCATION REM'!H453</f>
        <v>0.004936768162</v>
      </c>
      <c r="N453" s="38">
        <f t="shared" si="3"/>
        <v>2.213887564</v>
      </c>
      <c r="O453" s="39">
        <f>'regathered clean (EDUCATION REM'!K453-'regathered clean (EDUCATION REM'!I453</f>
        <v>435900</v>
      </c>
      <c r="P453" s="40">
        <f>('regathered clean (EDUCATION REM'!K453-'regathered clean (EDUCATION REM'!I453)/'regathered clean (EDUCATION REM'!I453</f>
        <v>0.02264603811</v>
      </c>
      <c r="Q453" s="40">
        <f>('regathered clean (EDUCATION REM'!L453-'regathered clean (EDUCATION REM'!J453)/'regathered clean (EDUCATION REM'!J453</f>
        <v>0.03363101581</v>
      </c>
      <c r="R453" s="41">
        <f t="shared" si="4"/>
        <v>0.6733676509</v>
      </c>
    </row>
    <row r="454">
      <c r="A454" s="27" t="str">
        <f>'regathered clean (EDUCATION REM'!A454</f>
        <v>wi</v>
      </c>
      <c r="B454" s="27" t="str">
        <f>'regathered clean (EDUCATION REM'!B454</f>
        <v>green bay</v>
      </c>
      <c r="C454" s="28">
        <f>'regathered clean (EDUCATION REM'!E454-'regathered clean (EDUCATION REM'!C454</f>
        <v>-280507</v>
      </c>
      <c r="D454" s="29">
        <f>('regathered clean (EDUCATION REM'!E454-'regathered clean (EDUCATION REM'!C454)/'regathered clean (EDUCATION REM'!C454</f>
        <v>-0.01054249578</v>
      </c>
      <c r="E454" s="29">
        <f>('regathered clean (EDUCATION REM'!F454-'regathered clean (EDUCATION REM'!D454)/'regathered clean (EDUCATION REM'!D454</f>
        <v>0.002976466847</v>
      </c>
      <c r="F454" s="30">
        <f t="shared" si="1"/>
        <v>-3.541949674</v>
      </c>
      <c r="G454" s="31">
        <f>'regathered clean (EDUCATION REM'!G454-'regathered clean (EDUCATION REM'!E454</f>
        <v>1048861</v>
      </c>
      <c r="H454" s="9">
        <f>('regathered clean (EDUCATION REM'!G454-'regathered clean (EDUCATION REM'!E454)/'regathered clean (EDUCATION REM'!E454</f>
        <v>0.03984010946</v>
      </c>
      <c r="I454" s="9">
        <f>('regathered clean (EDUCATION REM'!H454-'regathered clean (EDUCATION REM'!F454)/'regathered clean (EDUCATION REM'!F454</f>
        <v>0.02388462448</v>
      </c>
      <c r="J454" s="32">
        <f t="shared" si="2"/>
        <v>1.668023271</v>
      </c>
      <c r="K454" s="31">
        <f>'regathered clean (EDUCATION REM'!I454-'regathered clean (EDUCATION REM'!G454</f>
        <v>719201</v>
      </c>
      <c r="L454" s="9">
        <f>('regathered clean (EDUCATION REM'!I454-'regathered clean (EDUCATION REM'!G454)/'regathered clean (EDUCATION REM'!G454</f>
        <v>0.02627158668</v>
      </c>
      <c r="M454" s="9">
        <f>('regathered clean (EDUCATION REM'!J454-'regathered clean (EDUCATION REM'!H454)/'regathered clean (EDUCATION REM'!H454</f>
        <v>0.02133620091</v>
      </c>
      <c r="N454" s="32">
        <f t="shared" si="3"/>
        <v>1.231315115</v>
      </c>
      <c r="O454" s="31">
        <f>'regathered clean (EDUCATION REM'!K454-'regathered clean (EDUCATION REM'!I454</f>
        <v>453089</v>
      </c>
      <c r="P454" s="9">
        <f>('regathered clean (EDUCATION REM'!K454-'regathered clean (EDUCATION REM'!I454)/'regathered clean (EDUCATION REM'!I454</f>
        <v>0.01612713546</v>
      </c>
      <c r="Q454" s="9">
        <f>('regathered clean (EDUCATION REM'!L454-'regathered clean (EDUCATION REM'!J454)/'regathered clean (EDUCATION REM'!J454</f>
        <v>0.02309747984</v>
      </c>
      <c r="R454" s="32">
        <f t="shared" si="4"/>
        <v>0.6982205662</v>
      </c>
    </row>
    <row r="455">
      <c r="A455" s="27" t="str">
        <f>'regathered clean (EDUCATION REM'!A455</f>
        <v>wi</v>
      </c>
      <c r="B455" s="27" t="str">
        <f>'regathered clean (EDUCATION REM'!B455</f>
        <v>kenosha</v>
      </c>
      <c r="C455" s="28">
        <f>'regathered clean (EDUCATION REM'!E455-'regathered clean (EDUCATION REM'!C455</f>
        <v>1232611</v>
      </c>
      <c r="D455" s="29">
        <f>('regathered clean (EDUCATION REM'!E455-'regathered clean (EDUCATION REM'!C455)/'regathered clean (EDUCATION REM'!C455</f>
        <v>0.04229331915</v>
      </c>
      <c r="E455" s="29">
        <f>('regathered clean (EDUCATION REM'!F455-'regathered clean (EDUCATION REM'!D455)/'regathered clean (EDUCATION REM'!D455</f>
        <v>0.03216850526</v>
      </c>
      <c r="F455" s="30">
        <f t="shared" si="1"/>
        <v>1.314743063</v>
      </c>
      <c r="G455" s="33">
        <f>'regathered clean (EDUCATION REM'!G455-'regathered clean (EDUCATION REM'!E455</f>
        <v>-2545373</v>
      </c>
      <c r="H455" s="34">
        <f>('regathered clean (EDUCATION REM'!G455-'regathered clean (EDUCATION REM'!E455)/'regathered clean (EDUCATION REM'!E455</f>
        <v>-0.08379289773</v>
      </c>
      <c r="I455" s="34">
        <f>('regathered clean (EDUCATION REM'!H455-'regathered clean (EDUCATION REM'!F455)/'regathered clean (EDUCATION REM'!F455</f>
        <v>0.03897274749</v>
      </c>
      <c r="J455" s="35">
        <f t="shared" si="2"/>
        <v>-2.150038248</v>
      </c>
      <c r="K455" s="36">
        <f>'regathered clean (EDUCATION REM'!I455-'regathered clean (EDUCATION REM'!G455</f>
        <v>694575</v>
      </c>
      <c r="L455" s="37">
        <f>('regathered clean (EDUCATION REM'!I455-'regathered clean (EDUCATION REM'!G455)/'regathered clean (EDUCATION REM'!G455</f>
        <v>0.02495636162</v>
      </c>
      <c r="M455" s="37">
        <f>('regathered clean (EDUCATION REM'!J455-'regathered clean (EDUCATION REM'!H455)/'regathered clean (EDUCATION REM'!H455</f>
        <v>0.01434774164</v>
      </c>
      <c r="N455" s="38">
        <f t="shared" si="3"/>
        <v>1.739393017</v>
      </c>
      <c r="O455" s="39">
        <f>'regathered clean (EDUCATION REM'!K455-'regathered clean (EDUCATION REM'!I455</f>
        <v>1402886</v>
      </c>
      <c r="P455" s="40">
        <f>('regathered clean (EDUCATION REM'!K455-'regathered clean (EDUCATION REM'!I455)/'regathered clean (EDUCATION REM'!I455</f>
        <v>0.04917893599</v>
      </c>
      <c r="Q455" s="40">
        <f>('regathered clean (EDUCATION REM'!L455-'regathered clean (EDUCATION REM'!J455)/'regathered clean (EDUCATION REM'!J455</f>
        <v>0.03979531835</v>
      </c>
      <c r="R455" s="41">
        <f t="shared" si="4"/>
        <v>1.235797024</v>
      </c>
    </row>
    <row r="456">
      <c r="A456" s="27" t="str">
        <f>'regathered clean (EDUCATION REM'!A456</f>
        <v>wi</v>
      </c>
      <c r="B456" s="27" t="str">
        <f>'regathered clean (EDUCATION REM'!B456</f>
        <v>la crosse</v>
      </c>
      <c r="C456" s="28">
        <f>'regathered clean (EDUCATION REM'!E456-'regathered clean (EDUCATION REM'!C456</f>
        <v>174754</v>
      </c>
      <c r="D456" s="29">
        <f>('regathered clean (EDUCATION REM'!E456-'regathered clean (EDUCATION REM'!C456)/'regathered clean (EDUCATION REM'!C456</f>
        <v>0.01568177925</v>
      </c>
      <c r="E456" s="29">
        <f>('regathered clean (EDUCATION REM'!F456-'regathered clean (EDUCATION REM'!D456)/'regathered clean (EDUCATION REM'!D456</f>
        <v>0.02525092172</v>
      </c>
      <c r="F456" s="30">
        <f t="shared" si="1"/>
        <v>0.621037894</v>
      </c>
      <c r="G456" s="31">
        <f>'regathered clean (EDUCATION REM'!G456-'regathered clean (EDUCATION REM'!E456</f>
        <v>469572</v>
      </c>
      <c r="H456" s="9">
        <f>('regathered clean (EDUCATION REM'!G456-'regathered clean (EDUCATION REM'!E456)/'regathered clean (EDUCATION REM'!E456</f>
        <v>0.04148706787</v>
      </c>
      <c r="I456" s="9">
        <f>('regathered clean (EDUCATION REM'!H456-'regathered clean (EDUCATION REM'!F456)/'regathered clean (EDUCATION REM'!F456</f>
        <v>-0.1989785047</v>
      </c>
      <c r="J456" s="32">
        <f t="shared" si="2"/>
        <v>-0.2085002495</v>
      </c>
      <c r="K456" s="31">
        <f>'regathered clean (EDUCATION REM'!I456-'regathered clean (EDUCATION REM'!G456</f>
        <v>-142987</v>
      </c>
      <c r="L456" s="9">
        <f>('regathered clean (EDUCATION REM'!I456-'regathered clean (EDUCATION REM'!G456)/'regathered clean (EDUCATION REM'!G456</f>
        <v>-0.01212978832</v>
      </c>
      <c r="M456" s="9">
        <f>('regathered clean (EDUCATION REM'!J456-'regathered clean (EDUCATION REM'!H456)/'regathered clean (EDUCATION REM'!H456</f>
        <v>-0.02178672062</v>
      </c>
      <c r="N456" s="32">
        <f t="shared" si="3"/>
        <v>0.5567514511</v>
      </c>
      <c r="O456" s="31">
        <f>'regathered clean (EDUCATION REM'!K456-'regathered clean (EDUCATION REM'!I456</f>
        <v>664269</v>
      </c>
      <c r="P456" s="9">
        <f>('regathered clean (EDUCATION REM'!K456-'regathered clean (EDUCATION REM'!I456)/'regathered clean (EDUCATION REM'!I456</f>
        <v>0.05704279053</v>
      </c>
      <c r="Q456" s="9">
        <f>('regathered clean (EDUCATION REM'!L456-'regathered clean (EDUCATION REM'!J456)/'regathered clean (EDUCATION REM'!J456</f>
        <v>0.06425918672</v>
      </c>
      <c r="R456" s="32">
        <f t="shared" si="4"/>
        <v>0.8876986068</v>
      </c>
    </row>
    <row r="457">
      <c r="A457" s="27" t="str">
        <f>'regathered clean (EDUCATION REM'!A457</f>
        <v>wi</v>
      </c>
      <c r="B457" s="27" t="str">
        <f>'regathered clean (EDUCATION REM'!B457</f>
        <v>madison</v>
      </c>
      <c r="C457" s="28">
        <f>'regathered clean (EDUCATION REM'!E457-'regathered clean (EDUCATION REM'!C457</f>
        <v>3218156</v>
      </c>
      <c r="D457" s="29">
        <f>('regathered clean (EDUCATION REM'!E457-'regathered clean (EDUCATION REM'!C457)/'regathered clean (EDUCATION REM'!C457</f>
        <v>0.0437664054</v>
      </c>
      <c r="E457" s="29">
        <f>('regathered clean (EDUCATION REM'!F457-'regathered clean (EDUCATION REM'!D457)/'regathered clean (EDUCATION REM'!D457</f>
        <v>0.05481652084</v>
      </c>
      <c r="F457" s="30">
        <f t="shared" si="1"/>
        <v>0.7984163302</v>
      </c>
      <c r="G457" s="33">
        <f>'regathered clean (EDUCATION REM'!G457-'regathered clean (EDUCATION REM'!E457</f>
        <v>5082264</v>
      </c>
      <c r="H457" s="34">
        <f>('regathered clean (EDUCATION REM'!G457-'regathered clean (EDUCATION REM'!E457)/'regathered clean (EDUCATION REM'!E457</f>
        <v>0.06621977373</v>
      </c>
      <c r="I457" s="34">
        <f>('regathered clean (EDUCATION REM'!H457-'regathered clean (EDUCATION REM'!F457)/'regathered clean (EDUCATION REM'!F457</f>
        <v>0.02602397549</v>
      </c>
      <c r="J457" s="35">
        <f t="shared" si="2"/>
        <v>2.544567941</v>
      </c>
      <c r="K457" s="36">
        <f>'regathered clean (EDUCATION REM'!I457-'regathered clean (EDUCATION REM'!G457</f>
        <v>963522</v>
      </c>
      <c r="L457" s="37">
        <f>('regathered clean (EDUCATION REM'!I457-'regathered clean (EDUCATION REM'!G457)/'regathered clean (EDUCATION REM'!G457</f>
        <v>0.01177457863</v>
      </c>
      <c r="M457" s="37">
        <f>('regathered clean (EDUCATION REM'!J457-'regathered clean (EDUCATION REM'!H457)/'regathered clean (EDUCATION REM'!H457</f>
        <v>0.02580114517</v>
      </c>
      <c r="N457" s="38">
        <f t="shared" si="3"/>
        <v>0.4563587607</v>
      </c>
      <c r="O457" s="39">
        <f>'regathered clean (EDUCATION REM'!K457-'regathered clean (EDUCATION REM'!I457</f>
        <v>1217731</v>
      </c>
      <c r="P457" s="40">
        <f>('regathered clean (EDUCATION REM'!K457-'regathered clean (EDUCATION REM'!I457)/'regathered clean (EDUCATION REM'!I457</f>
        <v>0.01470792267</v>
      </c>
      <c r="Q457" s="40">
        <f>('regathered clean (EDUCATION REM'!L457-'regathered clean (EDUCATION REM'!J457)/'regathered clean (EDUCATION REM'!J457</f>
        <v>0.02610645354</v>
      </c>
      <c r="R457" s="41">
        <f t="shared" si="4"/>
        <v>0.5633826383</v>
      </c>
    </row>
    <row r="458">
      <c r="A458" s="27" t="str">
        <f>'regathered clean (EDUCATION REM'!A458</f>
        <v>wi</v>
      </c>
      <c r="B458" s="27" t="str">
        <f>'regathered clean (EDUCATION REM'!B458</f>
        <v>milwaukee</v>
      </c>
      <c r="C458" s="28">
        <f>'regathered clean (EDUCATION REM'!E458-'regathered clean (EDUCATION REM'!C458</f>
        <v>5250474</v>
      </c>
      <c r="D458" s="29">
        <f>('regathered clean (EDUCATION REM'!E458-'regathered clean (EDUCATION REM'!C458)/'regathered clean (EDUCATION REM'!C458</f>
        <v>0.01787868789</v>
      </c>
      <c r="E458" s="29">
        <f>('regathered clean (EDUCATION REM'!F458-'regathered clean (EDUCATION REM'!D458)/'regathered clean (EDUCATION REM'!D458</f>
        <v>0.01893991301</v>
      </c>
      <c r="F458" s="30">
        <f t="shared" si="1"/>
        <v>0.9439688497</v>
      </c>
      <c r="G458" s="31">
        <f>'regathered clean (EDUCATION REM'!G458-'regathered clean (EDUCATION REM'!E458</f>
        <v>-1556277</v>
      </c>
      <c r="H458" s="9">
        <f>('regathered clean (EDUCATION REM'!G458-'regathered clean (EDUCATION REM'!E458)/'regathered clean (EDUCATION REM'!E458</f>
        <v>-0.005206285842</v>
      </c>
      <c r="I458" s="9">
        <f>('regathered clean (EDUCATION REM'!H458-'regathered clean (EDUCATION REM'!F458)/'regathered clean (EDUCATION REM'!F458</f>
        <v>0.0055335545</v>
      </c>
      <c r="J458" s="32">
        <f t="shared" si="2"/>
        <v>-0.9408574258</v>
      </c>
      <c r="K458" s="31">
        <f>'regathered clean (EDUCATION REM'!I458-'regathered clean (EDUCATION REM'!G458</f>
        <v>-2060434</v>
      </c>
      <c r="L458" s="9">
        <f>('regathered clean (EDUCATION REM'!I458-'regathered clean (EDUCATION REM'!G458)/'regathered clean (EDUCATION REM'!G458</f>
        <v>-0.006928939747</v>
      </c>
      <c r="M458" s="9">
        <f>('regathered clean (EDUCATION REM'!J458-'regathered clean (EDUCATION REM'!H458)/'regathered clean (EDUCATION REM'!H458</f>
        <v>0.002468211741</v>
      </c>
      <c r="N458" s="32">
        <f t="shared" si="3"/>
        <v>-2.807271205</v>
      </c>
      <c r="O458" s="31">
        <f>'regathered clean (EDUCATION REM'!K458-'regathered clean (EDUCATION REM'!I458</f>
        <v>-7718299</v>
      </c>
      <c r="P458" s="9">
        <f>('regathered clean (EDUCATION REM'!K458-'regathered clean (EDUCATION REM'!I458)/'regathered clean (EDUCATION REM'!I458</f>
        <v>-0.02613661555</v>
      </c>
      <c r="Q458" s="9">
        <f>('regathered clean (EDUCATION REM'!L458-'regathered clean (EDUCATION REM'!J458)/'regathered clean (EDUCATION REM'!J458</f>
        <v>-0.007968426208</v>
      </c>
      <c r="R458" s="32">
        <f t="shared" si="4"/>
        <v>3.280022287</v>
      </c>
    </row>
    <row r="459">
      <c r="A459" s="27" t="str">
        <f>'regathered clean (EDUCATION REM'!A459</f>
        <v>wi</v>
      </c>
      <c r="B459" s="27" t="str">
        <f>'regathered clean (EDUCATION REM'!B459</f>
        <v>wausau</v>
      </c>
      <c r="C459" s="28">
        <f>'regathered clean (EDUCATION REM'!E459-'regathered clean (EDUCATION REM'!C459</f>
        <v>500420</v>
      </c>
      <c r="D459" s="29">
        <f>('regathered clean (EDUCATION REM'!E459-'regathered clean (EDUCATION REM'!C459)/'regathered clean (EDUCATION REM'!C459</f>
        <v>0.05350374014</v>
      </c>
      <c r="E459" s="29">
        <f>('regathered clean (EDUCATION REM'!F459-'regathered clean (EDUCATION REM'!D459)/'regathered clean (EDUCATION REM'!D459</f>
        <v>0.02900745243</v>
      </c>
      <c r="F459" s="30">
        <f t="shared" si="1"/>
        <v>1.844482561</v>
      </c>
      <c r="G459" s="33">
        <f>'regathered clean (EDUCATION REM'!G459-'regathered clean (EDUCATION REM'!E459</f>
        <v>196969</v>
      </c>
      <c r="H459" s="34">
        <f>('regathered clean (EDUCATION REM'!G459-'regathered clean (EDUCATION REM'!E459)/'regathered clean (EDUCATION REM'!E459</f>
        <v>0.01998993039</v>
      </c>
      <c r="I459" s="34">
        <f>('regathered clean (EDUCATION REM'!H459-'regathered clean (EDUCATION REM'!F459)/'regathered clean (EDUCATION REM'!F459</f>
        <v>0.03277323574</v>
      </c>
      <c r="J459" s="35">
        <f t="shared" si="2"/>
        <v>0.6099468039</v>
      </c>
      <c r="K459" s="36">
        <f>'regathered clean (EDUCATION REM'!I459-'regathered clean (EDUCATION REM'!G459</f>
        <v>431867</v>
      </c>
      <c r="L459" s="37">
        <f>('regathered clean (EDUCATION REM'!I459-'regathered clean (EDUCATION REM'!G459)/'regathered clean (EDUCATION REM'!G459</f>
        <v>0.04297021605</v>
      </c>
      <c r="M459" s="37">
        <f>('regathered clean (EDUCATION REM'!J459-'regathered clean (EDUCATION REM'!H459)/'regathered clean (EDUCATION REM'!H459</f>
        <v>0.03378658435</v>
      </c>
      <c r="N459" s="38">
        <f t="shared" si="3"/>
        <v>1.271812966</v>
      </c>
      <c r="O459" s="39">
        <f>'regathered clean (EDUCATION REM'!K459-'regathered clean (EDUCATION REM'!I459</f>
        <v>626515</v>
      </c>
      <c r="P459" s="40">
        <f>('regathered clean (EDUCATION REM'!K459-'regathered clean (EDUCATION REM'!I459)/'regathered clean (EDUCATION REM'!I459</f>
        <v>0.05976915064</v>
      </c>
      <c r="Q459" s="40">
        <f>('regathered clean (EDUCATION REM'!L459-'regathered clean (EDUCATION REM'!J459)/'regathered clean (EDUCATION REM'!J459</f>
        <v>0.04495840003</v>
      </c>
      <c r="R459" s="41">
        <f t="shared" si="4"/>
        <v>1.329432333</v>
      </c>
    </row>
    <row r="460">
      <c r="A460" s="27" t="str">
        <f>'regathered clean (EDUCATION REM'!A460</f>
        <v>wv</v>
      </c>
      <c r="B460" s="27" t="str">
        <f>'regathered clean (EDUCATION REM'!B460</f>
        <v>charleston</v>
      </c>
      <c r="C460" s="28">
        <f>'regathered clean (EDUCATION REM'!E460-'regathered clean (EDUCATION REM'!C460</f>
        <v>980640</v>
      </c>
      <c r="D460" s="29">
        <f>('regathered clean (EDUCATION REM'!E460-'regathered clean (EDUCATION REM'!C460)/'regathered clean (EDUCATION REM'!C460</f>
        <v>0.05529049102</v>
      </c>
      <c r="E460" s="29">
        <f>('regathered clean (EDUCATION REM'!F460-'regathered clean (EDUCATION REM'!D460)/'regathered clean (EDUCATION REM'!D460</f>
        <v>0.04546780331</v>
      </c>
      <c r="F460" s="30">
        <f t="shared" si="1"/>
        <v>1.216036118</v>
      </c>
      <c r="G460" s="44">
        <f>'regathered clean (EDUCATION REM'!G460-'regathered clean (EDUCATION REM'!E460</f>
        <v>1959264</v>
      </c>
      <c r="H460" s="9">
        <f>('regathered clean (EDUCATION REM'!G460-'regathered clean (EDUCATION REM'!E460)/'regathered clean (EDUCATION REM'!E460</f>
        <v>0.1046795331</v>
      </c>
      <c r="I460" s="9">
        <f>('regathered clean (EDUCATION REM'!H460-'regathered clean (EDUCATION REM'!F460)/'regathered clean (EDUCATION REM'!F460</f>
        <v>-0.01702452707</v>
      </c>
      <c r="J460" s="32">
        <f t="shared" si="2"/>
        <v>-6.148748368</v>
      </c>
      <c r="K460" s="31">
        <f>'regathered clean (EDUCATION REM'!I460-'regathered clean (EDUCATION REM'!G460</f>
        <v>-778926</v>
      </c>
      <c r="L460" s="9">
        <f>('regathered clean (EDUCATION REM'!I460-'regathered clean (EDUCATION REM'!G460)/'regathered clean (EDUCATION REM'!G460</f>
        <v>-0.03767287034</v>
      </c>
      <c r="M460" s="9">
        <f>('regathered clean (EDUCATION REM'!J460-'regathered clean (EDUCATION REM'!H460)/'regathered clean (EDUCATION REM'!H460</f>
        <v>0.005068522233</v>
      </c>
      <c r="N460" s="32">
        <f t="shared" si="3"/>
        <v>-7.43271285</v>
      </c>
      <c r="O460" s="31">
        <f>'regathered clean (EDUCATION REM'!K460-'regathered clean (EDUCATION REM'!I460</f>
        <v>508009</v>
      </c>
      <c r="P460" s="9">
        <f>('regathered clean (EDUCATION REM'!K460-'regathered clean (EDUCATION REM'!I460)/'regathered clean (EDUCATION REM'!I460</f>
        <v>0.0255317855</v>
      </c>
      <c r="Q460" s="9">
        <f>('regathered clean (EDUCATION REM'!L460-'regathered clean (EDUCATION REM'!J460)/'regathered clean (EDUCATION REM'!J460</f>
        <v>0.003868127535</v>
      </c>
      <c r="R460" s="32">
        <f t="shared" si="4"/>
        <v>6.600554216</v>
      </c>
    </row>
    <row r="461">
      <c r="A461" s="27" t="str">
        <f>'regathered clean (EDUCATION REM'!A461</f>
        <v>wv</v>
      </c>
      <c r="B461" s="27" t="str">
        <f>'regathered clean (EDUCATION REM'!B461</f>
        <v>huntington</v>
      </c>
      <c r="C461" s="28">
        <f>'regathered clean (EDUCATION REM'!E461-'regathered clean (EDUCATION REM'!C461</f>
        <v>343821</v>
      </c>
      <c r="D461" s="29">
        <f>('regathered clean (EDUCATION REM'!E461-'regathered clean (EDUCATION REM'!C461)/'regathered clean (EDUCATION REM'!C461</f>
        <v>0.0255361939</v>
      </c>
      <c r="E461" s="29">
        <f>('regathered clean (EDUCATION REM'!F461-'regathered clean (EDUCATION REM'!D461)/'regathered clean (EDUCATION REM'!D461</f>
        <v>0.164745515</v>
      </c>
      <c r="F461" s="30">
        <f t="shared" si="1"/>
        <v>0.1550038791</v>
      </c>
      <c r="G461" s="33">
        <f>'regathered clean (EDUCATION REM'!G461-'regathered clean (EDUCATION REM'!E461</f>
        <v>728871</v>
      </c>
      <c r="H461" s="34">
        <f>('regathered clean (EDUCATION REM'!G461-'regathered clean (EDUCATION REM'!E461)/'regathered clean (EDUCATION REM'!E461</f>
        <v>0.05278657046</v>
      </c>
      <c r="I461" s="34">
        <f>('regathered clean (EDUCATION REM'!H461-'regathered clean (EDUCATION REM'!F461)/'regathered clean (EDUCATION REM'!F461</f>
        <v>0.02049972624</v>
      </c>
      <c r="J461" s="35">
        <f t="shared" si="2"/>
        <v>2.574989044</v>
      </c>
      <c r="K461" s="36">
        <f>'regathered clean (EDUCATION REM'!I461-'regathered clean (EDUCATION REM'!G461</f>
        <v>670946</v>
      </c>
      <c r="L461" s="37">
        <f>('regathered clean (EDUCATION REM'!I461-'regathered clean (EDUCATION REM'!G461)/'regathered clean (EDUCATION REM'!G461</f>
        <v>0.04615513308</v>
      </c>
      <c r="M461" s="37">
        <f>('regathered clean (EDUCATION REM'!J461-'regathered clean (EDUCATION REM'!H461)/'regathered clean (EDUCATION REM'!H461</f>
        <v>-0.02785560856</v>
      </c>
      <c r="N461" s="38">
        <f t="shared" si="3"/>
        <v>-1.656942191</v>
      </c>
      <c r="O461" s="39">
        <f>'regathered clean (EDUCATION REM'!K461-'regathered clean (EDUCATION REM'!I461</f>
        <v>181310</v>
      </c>
      <c r="P461" s="40">
        <f>('regathered clean (EDUCATION REM'!K461-'regathered clean (EDUCATION REM'!I461)/'regathered clean (EDUCATION REM'!I461</f>
        <v>0.01192224678</v>
      </c>
      <c r="Q461" s="40">
        <f>('regathered clean (EDUCATION REM'!L461-'regathered clean (EDUCATION REM'!J461)/'regathered clean (EDUCATION REM'!J461</f>
        <v>0.2184616055</v>
      </c>
      <c r="R461" s="41">
        <f t="shared" si="4"/>
        <v>0.05457364807</v>
      </c>
    </row>
    <row r="462">
      <c r="A462" s="27" t="str">
        <f>'regathered clean (EDUCATION REM'!A462</f>
        <v>wv</v>
      </c>
      <c r="B462" s="27" t="str">
        <f>'regathered clean (EDUCATION REM'!B462</f>
        <v>morgantown</v>
      </c>
      <c r="C462" s="28">
        <f>'regathered clean (EDUCATION REM'!E462-'regathered clean (EDUCATION REM'!C462</f>
        <v>-334461</v>
      </c>
      <c r="D462" s="29">
        <f>('regathered clean (EDUCATION REM'!E462-'regathered clean (EDUCATION REM'!C462)/'regathered clean (EDUCATION REM'!C462</f>
        <v>-0.03417168097</v>
      </c>
      <c r="E462" s="29">
        <f>('regathered clean (EDUCATION REM'!F462-'regathered clean (EDUCATION REM'!D462)/'regathered clean (EDUCATION REM'!D462</f>
        <v>-0.06551540332</v>
      </c>
      <c r="F462" s="30">
        <f t="shared" si="1"/>
        <v>0.521582395</v>
      </c>
      <c r="G462" s="31">
        <f>'regathered clean (EDUCATION REM'!G462-'regathered clean (EDUCATION REM'!E462</f>
        <v>-263018</v>
      </c>
      <c r="H462" s="9">
        <f>('regathered clean (EDUCATION REM'!G462-'regathered clean (EDUCATION REM'!E462)/'regathered clean (EDUCATION REM'!E462</f>
        <v>-0.02782315627</v>
      </c>
      <c r="I462" s="9">
        <f>('regathered clean (EDUCATION REM'!H462-'regathered clean (EDUCATION REM'!F462)/'regathered clean (EDUCATION REM'!F462</f>
        <v>0.0993208109</v>
      </c>
      <c r="J462" s="32">
        <f t="shared" si="2"/>
        <v>-0.2801342037</v>
      </c>
      <c r="K462" s="31">
        <f>'regathered clean (EDUCATION REM'!I462-'regathered clean (EDUCATION REM'!G462</f>
        <v>-183036</v>
      </c>
      <c r="L462" s="9">
        <f>('regathered clean (EDUCATION REM'!I462-'regathered clean (EDUCATION REM'!G462)/'regathered clean (EDUCATION REM'!G462</f>
        <v>-0.01991646089</v>
      </c>
      <c r="M462" s="9">
        <f>('regathered clean (EDUCATION REM'!J462-'regathered clean (EDUCATION REM'!H462)/'regathered clean (EDUCATION REM'!H462</f>
        <v>0.1164224785</v>
      </c>
      <c r="N462" s="32">
        <f t="shared" si="3"/>
        <v>-0.1710705798</v>
      </c>
      <c r="O462" s="31">
        <f>'regathered clean (EDUCATION REM'!K462-'regathered clean (EDUCATION REM'!I462</f>
        <v>-221566</v>
      </c>
      <c r="P462" s="9">
        <f>('regathered clean (EDUCATION REM'!K462-'regathered clean (EDUCATION REM'!I462)/'regathered clean (EDUCATION REM'!I462</f>
        <v>-0.02459889925</v>
      </c>
      <c r="Q462" s="9">
        <f>('regathered clean (EDUCATION REM'!L462-'regathered clean (EDUCATION REM'!J462)/'regathered clean (EDUCATION REM'!J462</f>
        <v>-0.1158831573</v>
      </c>
      <c r="R462" s="32">
        <f t="shared" si="4"/>
        <v>0.2122732916</v>
      </c>
    </row>
    <row r="463">
      <c r="A463" s="27" t="str">
        <f>'regathered clean (EDUCATION REM'!A463</f>
        <v>wv</v>
      </c>
      <c r="B463" s="27" t="str">
        <f>'regathered clean (EDUCATION REM'!B463</f>
        <v>parkersburg</v>
      </c>
      <c r="C463" s="28">
        <f>'regathered clean (EDUCATION REM'!E463-'regathered clean (EDUCATION REM'!C463</f>
        <v>1781605</v>
      </c>
      <c r="D463" s="29">
        <f>('regathered clean (EDUCATION REM'!E463-'regathered clean (EDUCATION REM'!C463)/'regathered clean (EDUCATION REM'!C463</f>
        <v>0.2364311262</v>
      </c>
      <c r="E463" s="29">
        <f>('regathered clean (EDUCATION REM'!F463-'regathered clean (EDUCATION REM'!D463)/'regathered clean (EDUCATION REM'!D463</f>
        <v>0.2975166038</v>
      </c>
      <c r="F463" s="30">
        <f t="shared" si="1"/>
        <v>0.7946821226</v>
      </c>
      <c r="G463" s="33">
        <f>'regathered clean (EDUCATION REM'!G463-'regathered clean (EDUCATION REM'!E463</f>
        <v>-395511</v>
      </c>
      <c r="H463" s="34">
        <f>('regathered clean (EDUCATION REM'!G463-'regathered clean (EDUCATION REM'!E463)/'regathered clean (EDUCATION REM'!E463</f>
        <v>-0.04245040766</v>
      </c>
      <c r="I463" s="34">
        <f>('regathered clean (EDUCATION REM'!H463-'regathered clean (EDUCATION REM'!F463)/'regathered clean (EDUCATION REM'!F463</f>
        <v>-0.2170404718</v>
      </c>
      <c r="J463" s="35">
        <f t="shared" si="2"/>
        <v>0.1955875202</v>
      </c>
      <c r="K463" s="36">
        <f>'regathered clean (EDUCATION REM'!I463-'regathered clean (EDUCATION REM'!G463</f>
        <v>354743</v>
      </c>
      <c r="L463" s="37">
        <f>('regathered clean (EDUCATION REM'!I463-'regathered clean (EDUCATION REM'!G463)/'regathered clean (EDUCATION REM'!G463</f>
        <v>0.03976269915</v>
      </c>
      <c r="M463" s="37">
        <f>('regathered clean (EDUCATION REM'!J463-'regathered clean (EDUCATION REM'!H463)/'regathered clean (EDUCATION REM'!H463</f>
        <v>0.02384599178</v>
      </c>
      <c r="N463" s="38">
        <f t="shared" si="3"/>
        <v>1.667479362</v>
      </c>
      <c r="O463" s="39">
        <f>'regathered clean (EDUCATION REM'!K463-'regathered clean (EDUCATION REM'!I463</f>
        <v>39691</v>
      </c>
      <c r="P463" s="40">
        <f>('regathered clean (EDUCATION REM'!K463-'regathered clean (EDUCATION REM'!I463)/'regathered clean (EDUCATION REM'!I463</f>
        <v>0.004278778752</v>
      </c>
      <c r="Q463" s="40">
        <f>('regathered clean (EDUCATION REM'!L463-'regathered clean (EDUCATION REM'!J463)/'regathered clean (EDUCATION REM'!J463</f>
        <v>-0.0003366167415</v>
      </c>
      <c r="R463" s="41">
        <f t="shared" si="4"/>
        <v>-12.71112878</v>
      </c>
    </row>
    <row r="464">
      <c r="A464" s="27" t="str">
        <f>'regathered clean (EDUCATION REM'!A464</f>
        <v>wv</v>
      </c>
      <c r="B464" s="27" t="str">
        <f>'regathered clean (EDUCATION REM'!B464</f>
        <v>weirton</v>
      </c>
      <c r="C464" s="28">
        <f>'regathered clean (EDUCATION REM'!E464-'regathered clean (EDUCATION REM'!C464</f>
        <v>-815507</v>
      </c>
      <c r="D464" s="29">
        <f>('regathered clean (EDUCATION REM'!E464-'regathered clean (EDUCATION REM'!C464)/'regathered clean (EDUCATION REM'!C464</f>
        <v>-0.1746434456</v>
      </c>
      <c r="E464" s="29">
        <f>('regathered clean (EDUCATION REM'!F464-'regathered clean (EDUCATION REM'!D464)/'regathered clean (EDUCATION REM'!D464</f>
        <v>-0.05383847932</v>
      </c>
      <c r="F464" s="30">
        <f t="shared" si="1"/>
        <v>3.24384061</v>
      </c>
      <c r="G464" s="31">
        <f>'regathered clean (EDUCATION REM'!G464-'regathered clean (EDUCATION REM'!E464</f>
        <v>1900491</v>
      </c>
      <c r="H464" s="9">
        <f>('regathered clean (EDUCATION REM'!G464-'regathered clean (EDUCATION REM'!E464)/'regathered clean (EDUCATION REM'!E464</f>
        <v>0.4931156781</v>
      </c>
      <c r="I464" s="9">
        <f>('regathered clean (EDUCATION REM'!H464-'regathered clean (EDUCATION REM'!F464)/'regathered clean (EDUCATION REM'!F464</f>
        <v>0.1456333883</v>
      </c>
      <c r="J464" s="32">
        <f t="shared" si="2"/>
        <v>3.386007041</v>
      </c>
      <c r="K464" s="31">
        <f>'regathered clean (EDUCATION REM'!I464-'regathered clean (EDUCATION REM'!G464</f>
        <v>319270</v>
      </c>
      <c r="L464" s="9">
        <f>('regathered clean (EDUCATION REM'!I464-'regathered clean (EDUCATION REM'!G464)/'regathered clean (EDUCATION REM'!G464</f>
        <v>0.05548143048</v>
      </c>
      <c r="M464" s="9">
        <f>('regathered clean (EDUCATION REM'!J464-'regathered clean (EDUCATION REM'!H464)/'regathered clean (EDUCATION REM'!H464</f>
        <v>-0.01187930261</v>
      </c>
      <c r="N464" s="32">
        <f t="shared" si="3"/>
        <v>-4.67042825</v>
      </c>
      <c r="O464" s="31">
        <f>'regathered clean (EDUCATION REM'!K464-'regathered clean (EDUCATION REM'!I464</f>
        <v>-170285</v>
      </c>
      <c r="P464" s="9">
        <f>('regathered clean (EDUCATION REM'!K464-'regathered clean (EDUCATION REM'!I464)/'regathered clean (EDUCATION REM'!I464</f>
        <v>-0.02803595372</v>
      </c>
      <c r="Q464" s="9">
        <f>('regathered clean (EDUCATION REM'!L464-'regathered clean (EDUCATION REM'!J464)/'regathered clean (EDUCATION REM'!J464</f>
        <v>0.06176349606</v>
      </c>
      <c r="R464" s="32">
        <f t="shared" si="4"/>
        <v>-0.4539243325</v>
      </c>
    </row>
    <row r="465">
      <c r="A465" s="27" t="str">
        <f>'regathered clean (EDUCATION REM'!A465</f>
        <v>wy</v>
      </c>
      <c r="B465" s="27" t="str">
        <f>'regathered clean (EDUCATION REM'!B465</f>
        <v>casper</v>
      </c>
      <c r="C465" s="28">
        <f>'regathered clean (EDUCATION REM'!E465-'regathered clean (EDUCATION REM'!C465</f>
        <v>868986</v>
      </c>
      <c r="D465" s="29">
        <f>('regathered clean (EDUCATION REM'!E465-'regathered clean (EDUCATION REM'!C465)/'regathered clean (EDUCATION REM'!C465</f>
        <v>0.0657425093</v>
      </c>
      <c r="E465" s="29">
        <f>('regathered clean (EDUCATION REM'!F465-'regathered clean (EDUCATION REM'!D465)/'regathered clean (EDUCATION REM'!D465</f>
        <v>0.008878446959</v>
      </c>
      <c r="F465" s="30">
        <f t="shared" si="1"/>
        <v>7.40473076</v>
      </c>
      <c r="G465" s="33">
        <f>'regathered clean (EDUCATION REM'!G465-'regathered clean (EDUCATION REM'!E465</f>
        <v>1624306</v>
      </c>
      <c r="H465" s="34">
        <f>('regathered clean (EDUCATION REM'!G465-'regathered clean (EDUCATION REM'!E465)/'regathered clean (EDUCATION REM'!E465</f>
        <v>0.1153052433</v>
      </c>
      <c r="I465" s="34">
        <f>('regathered clean (EDUCATION REM'!H465-'regathered clean (EDUCATION REM'!F465)/'regathered clean (EDUCATION REM'!F465</f>
        <v>0.06006051141</v>
      </c>
      <c r="J465" s="35">
        <f t="shared" si="2"/>
        <v>1.919817874</v>
      </c>
      <c r="K465" s="36">
        <f>'regathered clean (EDUCATION REM'!I465-'regathered clean (EDUCATION REM'!G465</f>
        <v>-514581</v>
      </c>
      <c r="L465" s="37">
        <f>('regathered clean (EDUCATION REM'!I465-'regathered clean (EDUCATION REM'!G465)/'regathered clean (EDUCATION REM'!G465</f>
        <v>-0.0327522553</v>
      </c>
      <c r="M465" s="37">
        <f>('regathered clean (EDUCATION REM'!J465-'regathered clean (EDUCATION REM'!H465)/'regathered clean (EDUCATION REM'!H465</f>
        <v>-0.06424408758</v>
      </c>
      <c r="N465" s="38">
        <f t="shared" si="3"/>
        <v>0.5098096422</v>
      </c>
      <c r="O465" s="39">
        <f>'regathered clean (EDUCATION REM'!K465-'regathered clean (EDUCATION REM'!I465</f>
        <v>397348</v>
      </c>
      <c r="P465" s="40">
        <f>('regathered clean (EDUCATION REM'!K465-'regathered clean (EDUCATION REM'!I465)/'regathered clean (EDUCATION REM'!I465</f>
        <v>0.02614693394</v>
      </c>
      <c r="Q465" s="40">
        <f>('regathered clean (EDUCATION REM'!L465-'regathered clean (EDUCATION REM'!J465)/'regathered clean (EDUCATION REM'!J465</f>
        <v>0.07398244283</v>
      </c>
      <c r="R465" s="41">
        <f t="shared" si="4"/>
        <v>0.3534207974</v>
      </c>
    </row>
    <row r="466">
      <c r="A466" s="27" t="str">
        <f>'regathered clean (EDUCATION REM'!A466</f>
        <v>WY</v>
      </c>
      <c r="B466" s="27" t="str">
        <f>'regathered clean (EDUCATION REM'!B466</f>
        <v>Cheyenne</v>
      </c>
      <c r="C466" s="28">
        <f>'regathered clean (EDUCATION REM'!E466-'regathered clean (EDUCATION REM'!C466</f>
        <v>840791</v>
      </c>
      <c r="D466" s="29">
        <f>('regathered clean (EDUCATION REM'!E466-'regathered clean (EDUCATION REM'!C466)/'regathered clean (EDUCATION REM'!C466</f>
        <v>0.06223119581</v>
      </c>
      <c r="E466" s="29">
        <f>('regathered clean (EDUCATION REM'!F466-'regathered clean (EDUCATION REM'!D466)/'regathered clean (EDUCATION REM'!D466</f>
        <v>0.09813643392</v>
      </c>
      <c r="F466" s="30">
        <f t="shared" si="1"/>
        <v>0.6341293781</v>
      </c>
      <c r="G466" s="31">
        <f>'regathered clean (EDUCATION REM'!G466-'regathered clean (EDUCATION REM'!E466</f>
        <v>285133</v>
      </c>
      <c r="H466" s="9">
        <f>('regathered clean (EDUCATION REM'!G466-'regathered clean (EDUCATION REM'!E466)/'regathered clean (EDUCATION REM'!E466</f>
        <v>0.01986774255</v>
      </c>
      <c r="I466" s="9">
        <f>('regathered clean (EDUCATION REM'!H466-'regathered clean (EDUCATION REM'!F466)/'regathered clean (EDUCATION REM'!F466</f>
        <v>0.04321818707</v>
      </c>
      <c r="J466" s="32">
        <f t="shared" si="2"/>
        <v>0.4597079124</v>
      </c>
      <c r="K466" s="31">
        <f>'regathered clean (EDUCATION REM'!I466-'regathered clean (EDUCATION REM'!G466</f>
        <v>-597221</v>
      </c>
      <c r="L466" s="9">
        <f>('regathered clean (EDUCATION REM'!I466-'regathered clean (EDUCATION REM'!G466)/'regathered clean (EDUCATION REM'!G466</f>
        <v>-0.040803015</v>
      </c>
      <c r="M466" s="9">
        <f>('regathered clean (EDUCATION REM'!J466-'regathered clean (EDUCATION REM'!H466)/'regathered clean (EDUCATION REM'!H466</f>
        <v>-0.0966820178</v>
      </c>
      <c r="N466" s="32">
        <f t="shared" si="3"/>
        <v>0.4220331343</v>
      </c>
      <c r="O466" s="31">
        <f>'regathered clean (EDUCATION REM'!K466-'regathered clean (EDUCATION REM'!I466</f>
        <v>561110</v>
      </c>
      <c r="P466" s="9">
        <f>('regathered clean (EDUCATION REM'!K466-'regathered clean (EDUCATION REM'!I466)/'regathered clean (EDUCATION REM'!I466</f>
        <v>0.03996661697</v>
      </c>
      <c r="Q466" s="9">
        <f>('regathered clean (EDUCATION REM'!L466-'regathered clean (EDUCATION REM'!J466)/'regathered clean (EDUCATION REM'!J466</f>
        <v>0.06397986831</v>
      </c>
      <c r="R466" s="32">
        <f t="shared" si="4"/>
        <v>0.6246748864</v>
      </c>
    </row>
    <row r="467">
      <c r="A467" s="27" t="str">
        <f>'regathered clean (EDUCATION REM'!A467</f>
        <v>WY</v>
      </c>
      <c r="B467" s="27" t="str">
        <f>'regathered clean (EDUCATION REM'!B467</f>
        <v>Cody</v>
      </c>
      <c r="C467" s="28">
        <f>'regathered clean (EDUCATION REM'!E467-'regathered clean (EDUCATION REM'!C467</f>
        <v>169886</v>
      </c>
      <c r="D467" s="29">
        <f>('regathered clean (EDUCATION REM'!E467-'regathered clean (EDUCATION REM'!C467)/'regathered clean (EDUCATION REM'!C467</f>
        <v>0.0559024013</v>
      </c>
      <c r="E467" s="29">
        <f>('regathered clean (EDUCATION REM'!F467-'regathered clean (EDUCATION REM'!D467)/'regathered clean (EDUCATION REM'!D467</f>
        <v>-0.1148998361</v>
      </c>
      <c r="F467" s="30">
        <f t="shared" si="1"/>
        <v>-0.4865316018</v>
      </c>
      <c r="G467" s="33">
        <f>'regathered clean (EDUCATION REM'!G467-'regathered clean (EDUCATION REM'!E467</f>
        <v>109840</v>
      </c>
      <c r="H467" s="34">
        <f>('regathered clean (EDUCATION REM'!G467-'regathered clean (EDUCATION REM'!E467)/'regathered clean (EDUCATION REM'!E467</f>
        <v>0.0342302144</v>
      </c>
      <c r="I467" s="34">
        <f>('regathered clean (EDUCATION REM'!H467-'regathered clean (EDUCATION REM'!F467)/'regathered clean (EDUCATION REM'!F467</f>
        <v>-0.03053294844</v>
      </c>
      <c r="J467" s="35">
        <f t="shared" si="2"/>
        <v>-1.121091023</v>
      </c>
      <c r="K467" s="36">
        <f>'regathered clean (EDUCATION REM'!I467-'regathered clean (EDUCATION REM'!G467</f>
        <v>306480</v>
      </c>
      <c r="L467" s="37">
        <f>('regathered clean (EDUCATION REM'!I467-'regathered clean (EDUCATION REM'!G467)/'regathered clean (EDUCATION REM'!G467</f>
        <v>0.0923493861</v>
      </c>
      <c r="M467" s="37">
        <f>('regathered clean (EDUCATION REM'!J467-'regathered clean (EDUCATION REM'!H467)/'regathered clean (EDUCATION REM'!H467</f>
        <v>-0.007590557975</v>
      </c>
      <c r="N467" s="38">
        <f t="shared" si="3"/>
        <v>-12.16635014</v>
      </c>
      <c r="O467" s="39">
        <f>'regathered clean (EDUCATION REM'!K467-'regathered clean (EDUCATION REM'!I467</f>
        <v>200231</v>
      </c>
      <c r="P467" s="40">
        <f>('regathered clean (EDUCATION REM'!K467-'regathered clean (EDUCATION REM'!I467)/'regathered clean (EDUCATION REM'!I467</f>
        <v>0.05523338007</v>
      </c>
      <c r="Q467" s="40">
        <f>('regathered clean (EDUCATION REM'!L467-'regathered clean (EDUCATION REM'!J467)/'regathered clean (EDUCATION REM'!J467</f>
        <v>0.09627180205</v>
      </c>
      <c r="R467" s="41">
        <f t="shared" si="4"/>
        <v>0.5737233426</v>
      </c>
    </row>
    <row r="468">
      <c r="A468" s="27" t="str">
        <f>'regathered clean (EDUCATION REM'!A468</f>
        <v>wy</v>
      </c>
      <c r="B468" s="27" t="str">
        <f>'regathered clean (EDUCATION REM'!B468</f>
        <v>sheridan</v>
      </c>
      <c r="C468" s="28">
        <f>'regathered clean (EDUCATION REM'!E468-'regathered clean (EDUCATION REM'!C468</f>
        <v>257972</v>
      </c>
      <c r="D468" s="29">
        <f>('regathered clean (EDUCATION REM'!E468-'regathered clean (EDUCATION REM'!C468)/'regathered clean (EDUCATION REM'!C468</f>
        <v>0.09567523263</v>
      </c>
      <c r="E468" s="29">
        <f>('regathered clean (EDUCATION REM'!F468-'regathered clean (EDUCATION REM'!D468)/'regathered clean (EDUCATION REM'!D468</f>
        <v>0.2079766925</v>
      </c>
      <c r="F468" s="30">
        <f t="shared" si="1"/>
        <v>0.4600286286</v>
      </c>
      <c r="G468" s="31">
        <f>'regathered clean (EDUCATION REM'!G468-'regathered clean (EDUCATION REM'!E468</f>
        <v>76658</v>
      </c>
      <c r="H468" s="9">
        <f>('regathered clean (EDUCATION REM'!G468-'regathered clean (EDUCATION REM'!E468)/'regathered clean (EDUCATION REM'!E468</f>
        <v>0.02594792272</v>
      </c>
      <c r="I468" s="9">
        <f>('regathered clean (EDUCATION REM'!H468-'regathered clean (EDUCATION REM'!F468)/'regathered clean (EDUCATION REM'!F468</f>
        <v>-0.03073178485</v>
      </c>
      <c r="J468" s="32">
        <f t="shared" si="2"/>
        <v>-0.8443350377</v>
      </c>
      <c r="K468" s="31">
        <f>'regathered clean (EDUCATION REM'!I468-'regathered clean (EDUCATION REM'!G468</f>
        <v>-68560</v>
      </c>
      <c r="L468" s="9">
        <f>('regathered clean (EDUCATION REM'!I468-'regathered clean (EDUCATION REM'!G468)/'regathered clean (EDUCATION REM'!G468</f>
        <v>-0.02261989601</v>
      </c>
      <c r="M468" s="9">
        <f>('regathered clean (EDUCATION REM'!J468-'regathered clean (EDUCATION REM'!H468)/'regathered clean (EDUCATION REM'!H468</f>
        <v>-0.0008325604666</v>
      </c>
      <c r="N468" s="32">
        <f t="shared" si="3"/>
        <v>27.16907289</v>
      </c>
      <c r="O468" s="31">
        <f>'regathered clean (EDUCATION REM'!K468-'regathered clean (EDUCATION REM'!I468</f>
        <v>224600</v>
      </c>
      <c r="P468" s="9">
        <f>('regathered clean (EDUCATION REM'!K468-'regathered clean (EDUCATION REM'!I468)/'regathered clean (EDUCATION REM'!I468</f>
        <v>0.07581690521</v>
      </c>
      <c r="Q468" s="9">
        <f>('regathered clean (EDUCATION REM'!L468-'regathered clean (EDUCATION REM'!J468)/'regathered clean (EDUCATION REM'!J468</f>
        <v>0.02564924423</v>
      </c>
      <c r="R468" s="32">
        <f t="shared" si="4"/>
        <v>2.95591186</v>
      </c>
    </row>
    <row r="469">
      <c r="A469" s="27" t="str">
        <f>'regathered clean (EDUCATION REM'!A469</f>
        <v/>
      </c>
      <c r="G469" s="45"/>
      <c r="H469" s="45"/>
      <c r="I469" s="45"/>
      <c r="J469" s="45"/>
      <c r="K469" s="46"/>
      <c r="L469" s="37"/>
      <c r="M469" s="46"/>
      <c r="N469" s="46"/>
      <c r="O469" s="47"/>
      <c r="P469" s="47"/>
      <c r="Q469" s="47"/>
      <c r="R469" s="47"/>
    </row>
    <row r="470">
      <c r="G470" s="17"/>
      <c r="H470" s="17"/>
      <c r="I470" s="17"/>
      <c r="J470" s="17"/>
      <c r="K470" s="17"/>
      <c r="L470" s="9"/>
      <c r="M470" s="17"/>
      <c r="N470" s="17"/>
      <c r="O470" s="17"/>
      <c r="P470" s="17"/>
      <c r="Q470" s="17"/>
      <c r="R470" s="17"/>
    </row>
    <row r="471">
      <c r="G471" s="45"/>
      <c r="H471" s="45"/>
      <c r="I471" s="45"/>
      <c r="J471" s="45"/>
      <c r="K471" s="46"/>
      <c r="L471" s="37"/>
      <c r="M471" s="46"/>
      <c r="N471" s="46"/>
      <c r="O471" s="47"/>
      <c r="P471" s="47"/>
      <c r="Q471" s="47"/>
      <c r="R471" s="47"/>
    </row>
    <row r="472">
      <c r="G472" s="17"/>
      <c r="H472" s="17"/>
      <c r="I472" s="17"/>
      <c r="J472" s="17"/>
      <c r="K472" s="17"/>
      <c r="L472" s="9"/>
      <c r="M472" s="17"/>
      <c r="N472" s="17"/>
      <c r="O472" s="17"/>
      <c r="P472" s="17"/>
      <c r="Q472" s="17"/>
      <c r="R472" s="17"/>
    </row>
    <row r="473">
      <c r="G473" s="45"/>
      <c r="H473" s="45"/>
      <c r="I473" s="45"/>
      <c r="J473" s="45"/>
      <c r="K473" s="46"/>
      <c r="L473" s="37"/>
      <c r="M473" s="46"/>
      <c r="N473" s="46"/>
      <c r="O473" s="47"/>
      <c r="P473" s="47"/>
      <c r="Q473" s="47"/>
      <c r="R473" s="47"/>
    </row>
    <row r="474">
      <c r="G474" s="17"/>
      <c r="H474" s="17"/>
      <c r="I474" s="17"/>
      <c r="J474" s="17"/>
      <c r="K474" s="17"/>
      <c r="L474" s="9"/>
      <c r="M474" s="17"/>
      <c r="N474" s="17"/>
      <c r="O474" s="17"/>
      <c r="P474" s="17"/>
      <c r="Q474" s="17"/>
      <c r="R474" s="17"/>
    </row>
    <row r="475">
      <c r="G475" s="45"/>
      <c r="H475" s="45"/>
      <c r="I475" s="45"/>
      <c r="J475" s="45"/>
      <c r="K475" s="46"/>
      <c r="L475" s="37"/>
      <c r="M475" s="46"/>
      <c r="N475" s="46"/>
      <c r="O475" s="47"/>
      <c r="P475" s="47"/>
      <c r="Q475" s="47"/>
      <c r="R475" s="47"/>
    </row>
    <row r="476">
      <c r="G476" s="17"/>
      <c r="H476" s="17"/>
      <c r="I476" s="17"/>
      <c r="J476" s="17"/>
      <c r="K476" s="17"/>
      <c r="L476" s="9"/>
      <c r="M476" s="17"/>
      <c r="N476" s="17"/>
      <c r="O476" s="17"/>
      <c r="P476" s="17"/>
      <c r="Q476" s="17"/>
      <c r="R476" s="17"/>
    </row>
    <row r="477">
      <c r="G477" s="45"/>
      <c r="H477" s="45"/>
      <c r="I477" s="45"/>
      <c r="J477" s="45"/>
      <c r="K477" s="46"/>
      <c r="L477" s="37"/>
      <c r="M477" s="46"/>
      <c r="N477" s="46"/>
      <c r="O477" s="47"/>
      <c r="P477" s="47"/>
      <c r="Q477" s="47"/>
      <c r="R477" s="47"/>
    </row>
    <row r="478">
      <c r="G478" s="17"/>
      <c r="H478" s="17"/>
      <c r="I478" s="17"/>
      <c r="J478" s="17"/>
      <c r="K478" s="17"/>
      <c r="L478" s="9"/>
      <c r="M478" s="17"/>
      <c r="N478" s="17"/>
      <c r="O478" s="17"/>
      <c r="P478" s="17"/>
      <c r="Q478" s="17"/>
      <c r="R478" s="17"/>
    </row>
    <row r="479">
      <c r="G479" s="45"/>
      <c r="H479" s="45"/>
      <c r="I479" s="45"/>
      <c r="J479" s="45"/>
      <c r="K479" s="46"/>
      <c r="L479" s="37"/>
      <c r="M479" s="46"/>
      <c r="N479" s="46"/>
      <c r="O479" s="47"/>
      <c r="P479" s="47"/>
      <c r="Q479" s="47"/>
      <c r="R479" s="47"/>
    </row>
    <row r="480">
      <c r="G480" s="17"/>
      <c r="H480" s="17"/>
      <c r="I480" s="17"/>
      <c r="J480" s="17"/>
      <c r="K480" s="17"/>
      <c r="L480" s="9"/>
      <c r="M480" s="17"/>
      <c r="N480" s="17"/>
      <c r="O480" s="17"/>
      <c r="P480" s="17"/>
      <c r="Q480" s="17"/>
      <c r="R480" s="17"/>
    </row>
    <row r="481">
      <c r="G481" s="45"/>
      <c r="H481" s="45"/>
      <c r="I481" s="45"/>
      <c r="J481" s="45"/>
      <c r="K481" s="46"/>
      <c r="L481" s="37"/>
      <c r="M481" s="46"/>
      <c r="N481" s="46"/>
      <c r="O481" s="47"/>
      <c r="P481" s="47"/>
      <c r="Q481" s="47"/>
      <c r="R481" s="47"/>
    </row>
    <row r="482">
      <c r="G482" s="17"/>
      <c r="H482" s="17"/>
      <c r="I482" s="17"/>
      <c r="J482" s="17"/>
      <c r="K482" s="17"/>
      <c r="L482" s="9"/>
      <c r="M482" s="17"/>
      <c r="N482" s="17"/>
      <c r="O482" s="17"/>
      <c r="P482" s="17"/>
      <c r="Q482" s="17"/>
      <c r="R482" s="17"/>
    </row>
    <row r="483">
      <c r="G483" s="45"/>
      <c r="H483" s="45"/>
      <c r="I483" s="45"/>
      <c r="J483" s="45"/>
      <c r="K483" s="46"/>
      <c r="L483" s="37"/>
      <c r="M483" s="46"/>
      <c r="N483" s="46"/>
      <c r="O483" s="47"/>
      <c r="P483" s="47"/>
      <c r="Q483" s="47"/>
      <c r="R483" s="47"/>
    </row>
    <row r="484">
      <c r="G484" s="17"/>
      <c r="H484" s="17"/>
      <c r="I484" s="17"/>
      <c r="J484" s="17"/>
      <c r="K484" s="17"/>
      <c r="L484" s="9"/>
      <c r="M484" s="17"/>
      <c r="N484" s="17"/>
      <c r="O484" s="17"/>
      <c r="P484" s="17"/>
      <c r="Q484" s="17"/>
      <c r="R484" s="17"/>
    </row>
    <row r="485">
      <c r="G485" s="45"/>
      <c r="H485" s="45"/>
      <c r="I485" s="45"/>
      <c r="J485" s="45"/>
      <c r="K485" s="46"/>
      <c r="L485" s="37"/>
      <c r="M485" s="46"/>
      <c r="N485" s="46"/>
      <c r="O485" s="47"/>
      <c r="P485" s="47"/>
      <c r="Q485" s="47"/>
      <c r="R485" s="47"/>
    </row>
    <row r="486">
      <c r="G486" s="17"/>
      <c r="H486" s="17"/>
      <c r="I486" s="17"/>
      <c r="J486" s="17"/>
      <c r="K486" s="17"/>
      <c r="L486" s="9"/>
      <c r="M486" s="17"/>
      <c r="N486" s="17"/>
      <c r="O486" s="17"/>
      <c r="P486" s="17"/>
      <c r="Q486" s="17"/>
      <c r="R486" s="17"/>
    </row>
    <row r="487">
      <c r="G487" s="45"/>
      <c r="H487" s="45"/>
      <c r="I487" s="45"/>
      <c r="J487" s="45"/>
      <c r="K487" s="46"/>
      <c r="L487" s="37"/>
      <c r="M487" s="46"/>
      <c r="N487" s="46"/>
      <c r="O487" s="47"/>
      <c r="P487" s="47"/>
      <c r="Q487" s="47"/>
      <c r="R487" s="47"/>
    </row>
    <row r="488">
      <c r="G488" s="17"/>
      <c r="H488" s="17"/>
      <c r="I488" s="17"/>
      <c r="J488" s="17"/>
      <c r="K488" s="17"/>
      <c r="L488" s="9"/>
      <c r="M488" s="17"/>
      <c r="N488" s="17"/>
      <c r="O488" s="17"/>
      <c r="P488" s="17"/>
      <c r="Q488" s="17"/>
      <c r="R488" s="17"/>
    </row>
    <row r="489">
      <c r="G489" s="45"/>
      <c r="H489" s="45"/>
      <c r="I489" s="45"/>
      <c r="J489" s="45"/>
      <c r="K489" s="46"/>
      <c r="L489" s="37"/>
      <c r="M489" s="46"/>
      <c r="N489" s="46"/>
      <c r="O489" s="47"/>
      <c r="P489" s="47"/>
      <c r="Q489" s="47"/>
      <c r="R489" s="47"/>
    </row>
    <row r="490">
      <c r="G490" s="17"/>
      <c r="H490" s="17"/>
      <c r="I490" s="17"/>
      <c r="J490" s="17"/>
      <c r="K490" s="17"/>
      <c r="L490" s="9"/>
      <c r="M490" s="17"/>
      <c r="N490" s="17"/>
      <c r="O490" s="17"/>
      <c r="P490" s="17"/>
      <c r="Q490" s="17"/>
      <c r="R490" s="17"/>
    </row>
    <row r="491">
      <c r="G491" s="45"/>
      <c r="H491" s="45"/>
      <c r="I491" s="45"/>
      <c r="J491" s="45"/>
      <c r="K491" s="46"/>
      <c r="L491" s="37"/>
      <c r="M491" s="46"/>
      <c r="N491" s="46"/>
      <c r="O491" s="47"/>
      <c r="P491" s="47"/>
      <c r="Q491" s="47"/>
      <c r="R491" s="47"/>
    </row>
    <row r="492">
      <c r="G492" s="17"/>
      <c r="H492" s="17"/>
      <c r="I492" s="17"/>
      <c r="J492" s="17"/>
      <c r="K492" s="17"/>
      <c r="L492" s="9"/>
      <c r="M492" s="17"/>
      <c r="N492" s="17"/>
      <c r="O492" s="17"/>
      <c r="P492" s="17"/>
      <c r="Q492" s="17"/>
      <c r="R492" s="17"/>
    </row>
    <row r="493">
      <c r="G493" s="45"/>
      <c r="H493" s="45"/>
      <c r="I493" s="45"/>
      <c r="J493" s="45"/>
      <c r="K493" s="46"/>
      <c r="L493" s="37"/>
      <c r="M493" s="46"/>
      <c r="N493" s="46"/>
      <c r="O493" s="47"/>
      <c r="P493" s="47"/>
      <c r="Q493" s="47"/>
      <c r="R493" s="47"/>
    </row>
    <row r="494">
      <c r="G494" s="17"/>
      <c r="H494" s="17"/>
      <c r="I494" s="17"/>
      <c r="J494" s="17"/>
      <c r="K494" s="17"/>
      <c r="L494" s="9"/>
      <c r="M494" s="17"/>
      <c r="N494" s="17"/>
      <c r="O494" s="17"/>
      <c r="P494" s="17"/>
      <c r="Q494" s="17"/>
      <c r="R494" s="17"/>
    </row>
    <row r="495">
      <c r="G495" s="45"/>
      <c r="H495" s="45"/>
      <c r="I495" s="45"/>
      <c r="J495" s="45"/>
      <c r="K495" s="46"/>
      <c r="L495" s="48"/>
      <c r="M495" s="46"/>
      <c r="N495" s="46"/>
      <c r="O495" s="47"/>
      <c r="P495" s="47"/>
      <c r="Q495" s="47"/>
      <c r="R495" s="47"/>
    </row>
    <row r="496">
      <c r="G496" s="17"/>
      <c r="H496" s="17"/>
      <c r="I496" s="17"/>
      <c r="J496" s="17"/>
      <c r="K496" s="17"/>
      <c r="L496" s="22"/>
      <c r="M496" s="17"/>
      <c r="N496" s="17"/>
      <c r="O496" s="17"/>
      <c r="P496" s="17"/>
      <c r="Q496" s="17"/>
      <c r="R496" s="17"/>
    </row>
    <row r="497">
      <c r="G497" s="45"/>
      <c r="H497" s="45"/>
      <c r="I497" s="45"/>
      <c r="J497" s="45"/>
      <c r="K497" s="46"/>
      <c r="L497" s="48"/>
      <c r="M497" s="46"/>
      <c r="N497" s="46"/>
      <c r="O497" s="47"/>
      <c r="P497" s="47"/>
      <c r="Q497" s="47"/>
      <c r="R497" s="47"/>
    </row>
    <row r="498">
      <c r="G498" s="17"/>
      <c r="H498" s="17"/>
      <c r="I498" s="17"/>
      <c r="J498" s="17"/>
      <c r="K498" s="17"/>
      <c r="L498" s="22"/>
      <c r="M498" s="17"/>
      <c r="N498" s="17"/>
      <c r="O498" s="17"/>
      <c r="P498" s="17"/>
      <c r="Q498" s="17"/>
      <c r="R498" s="17"/>
    </row>
    <row r="499">
      <c r="G499" s="45"/>
      <c r="H499" s="45"/>
      <c r="I499" s="45"/>
      <c r="J499" s="45"/>
      <c r="K499" s="46"/>
      <c r="L499" s="48"/>
      <c r="M499" s="46"/>
      <c r="N499" s="46"/>
      <c r="O499" s="47"/>
      <c r="P499" s="47"/>
      <c r="Q499" s="47"/>
      <c r="R499" s="47"/>
    </row>
    <row r="500">
      <c r="G500" s="17"/>
      <c r="H500" s="17"/>
      <c r="I500" s="17"/>
      <c r="J500" s="17"/>
      <c r="K500" s="17"/>
      <c r="L500" s="22"/>
      <c r="M500" s="17"/>
      <c r="N500" s="17"/>
      <c r="O500" s="17"/>
      <c r="P500" s="17"/>
      <c r="Q500" s="17"/>
      <c r="R500" s="17"/>
    </row>
    <row r="501">
      <c r="G501" s="45"/>
      <c r="H501" s="45"/>
      <c r="I501" s="45"/>
      <c r="J501" s="45"/>
      <c r="K501" s="46"/>
      <c r="L501" s="48"/>
      <c r="M501" s="46"/>
      <c r="N501" s="46"/>
      <c r="O501" s="47"/>
      <c r="P501" s="47"/>
      <c r="Q501" s="47"/>
      <c r="R501" s="47"/>
    </row>
    <row r="502">
      <c r="G502" s="17"/>
      <c r="H502" s="17"/>
      <c r="I502" s="17"/>
      <c r="J502" s="17"/>
      <c r="K502" s="17"/>
      <c r="L502" s="22"/>
      <c r="M502" s="17"/>
      <c r="N502" s="17"/>
      <c r="O502" s="17"/>
      <c r="P502" s="17"/>
      <c r="Q502" s="17"/>
      <c r="R502" s="17"/>
    </row>
    <row r="503">
      <c r="G503" s="45"/>
      <c r="H503" s="45"/>
      <c r="I503" s="45"/>
      <c r="J503" s="45"/>
      <c r="K503" s="46"/>
      <c r="L503" s="48"/>
      <c r="M503" s="46"/>
      <c r="N503" s="46"/>
      <c r="O503" s="47"/>
      <c r="P503" s="47"/>
      <c r="Q503" s="47"/>
      <c r="R503" s="47"/>
    </row>
    <row r="504">
      <c r="G504" s="17"/>
      <c r="H504" s="17"/>
      <c r="I504" s="17"/>
      <c r="J504" s="17"/>
      <c r="K504" s="17"/>
      <c r="L504" s="22"/>
      <c r="M504" s="17"/>
      <c r="N504" s="17"/>
      <c r="O504" s="17"/>
      <c r="P504" s="17"/>
      <c r="Q504" s="17"/>
      <c r="R504" s="17"/>
    </row>
    <row r="505">
      <c r="G505" s="45"/>
      <c r="H505" s="45"/>
      <c r="I505" s="45"/>
      <c r="J505" s="45"/>
      <c r="K505" s="46"/>
      <c r="L505" s="48"/>
      <c r="M505" s="46"/>
      <c r="N505" s="46"/>
      <c r="O505" s="47"/>
      <c r="P505" s="47"/>
      <c r="Q505" s="47"/>
      <c r="R505" s="47"/>
    </row>
    <row r="506">
      <c r="G506" s="17"/>
      <c r="H506" s="17"/>
      <c r="I506" s="17"/>
      <c r="J506" s="17"/>
      <c r="K506" s="17"/>
      <c r="L506" s="22"/>
      <c r="M506" s="17"/>
      <c r="N506" s="17"/>
      <c r="O506" s="17"/>
      <c r="P506" s="17"/>
      <c r="Q506" s="17"/>
      <c r="R506" s="17"/>
    </row>
    <row r="507">
      <c r="G507" s="45"/>
      <c r="H507" s="45"/>
      <c r="I507" s="45"/>
      <c r="J507" s="45"/>
      <c r="K507" s="46"/>
      <c r="L507" s="48"/>
      <c r="M507" s="46"/>
      <c r="N507" s="46"/>
      <c r="O507" s="47"/>
      <c r="P507" s="47"/>
      <c r="Q507" s="47"/>
      <c r="R507" s="47"/>
    </row>
    <row r="508">
      <c r="G508" s="17"/>
      <c r="H508" s="17"/>
      <c r="I508" s="17"/>
      <c r="J508" s="17"/>
      <c r="K508" s="17"/>
      <c r="L508" s="22"/>
      <c r="M508" s="17"/>
      <c r="N508" s="17"/>
      <c r="O508" s="17"/>
      <c r="P508" s="17"/>
      <c r="Q508" s="17"/>
      <c r="R508" s="17"/>
    </row>
    <row r="509">
      <c r="G509" s="45"/>
      <c r="H509" s="45"/>
      <c r="I509" s="45"/>
      <c r="J509" s="45"/>
      <c r="K509" s="46"/>
      <c r="L509" s="48"/>
      <c r="M509" s="46"/>
      <c r="N509" s="46"/>
      <c r="O509" s="47"/>
      <c r="P509" s="47"/>
      <c r="Q509" s="47"/>
      <c r="R509" s="47"/>
    </row>
    <row r="510">
      <c r="G510" s="17"/>
      <c r="H510" s="17"/>
      <c r="I510" s="17"/>
      <c r="J510" s="17"/>
      <c r="K510" s="17"/>
      <c r="L510" s="22"/>
      <c r="M510" s="17"/>
      <c r="N510" s="17"/>
      <c r="O510" s="17"/>
      <c r="P510" s="17"/>
      <c r="Q510" s="17"/>
      <c r="R510" s="17"/>
    </row>
    <row r="511">
      <c r="G511" s="45"/>
      <c r="H511" s="45"/>
      <c r="I511" s="45"/>
      <c r="J511" s="45"/>
      <c r="K511" s="46"/>
      <c r="L511" s="48"/>
      <c r="M511" s="46"/>
      <c r="N511" s="46"/>
      <c r="O511" s="47"/>
      <c r="P511" s="47"/>
      <c r="Q511" s="47"/>
      <c r="R511" s="47"/>
    </row>
    <row r="512">
      <c r="G512" s="17"/>
      <c r="H512" s="17"/>
      <c r="I512" s="17"/>
      <c r="J512" s="17"/>
      <c r="K512" s="17"/>
      <c r="L512" s="22"/>
      <c r="M512" s="17"/>
      <c r="N512" s="17"/>
      <c r="O512" s="17"/>
      <c r="P512" s="17"/>
      <c r="Q512" s="17"/>
      <c r="R512" s="17"/>
    </row>
    <row r="513">
      <c r="G513" s="45"/>
      <c r="H513" s="45"/>
      <c r="I513" s="45"/>
      <c r="J513" s="45"/>
      <c r="K513" s="46"/>
      <c r="L513" s="48"/>
      <c r="M513" s="46"/>
      <c r="N513" s="46"/>
      <c r="O513" s="47"/>
      <c r="P513" s="47"/>
      <c r="Q513" s="47"/>
      <c r="R513" s="47"/>
    </row>
    <row r="514">
      <c r="G514" s="17"/>
      <c r="H514" s="17"/>
      <c r="I514" s="17"/>
      <c r="J514" s="17"/>
      <c r="K514" s="17"/>
      <c r="L514" s="22"/>
      <c r="M514" s="17"/>
      <c r="N514" s="17"/>
      <c r="O514" s="17"/>
      <c r="P514" s="17"/>
      <c r="Q514" s="17"/>
      <c r="R514" s="17"/>
    </row>
    <row r="515">
      <c r="G515" s="45"/>
      <c r="H515" s="45"/>
      <c r="I515" s="45"/>
      <c r="J515" s="45"/>
      <c r="K515" s="46"/>
      <c r="L515" s="48"/>
      <c r="M515" s="46"/>
      <c r="N515" s="46"/>
      <c r="O515" s="47"/>
      <c r="P515" s="47"/>
      <c r="Q515" s="47"/>
      <c r="R515" s="47"/>
    </row>
    <row r="516">
      <c r="G516" s="17"/>
      <c r="H516" s="17"/>
      <c r="I516" s="17"/>
      <c r="J516" s="17"/>
      <c r="K516" s="17"/>
      <c r="L516" s="22"/>
      <c r="M516" s="17"/>
      <c r="N516" s="17"/>
      <c r="O516" s="17"/>
      <c r="P516" s="17"/>
      <c r="Q516" s="17"/>
      <c r="R516" s="17"/>
    </row>
    <row r="517">
      <c r="G517" s="45"/>
      <c r="H517" s="45"/>
      <c r="I517" s="45"/>
      <c r="J517" s="45"/>
      <c r="K517" s="46"/>
      <c r="L517" s="48"/>
      <c r="M517" s="46"/>
      <c r="N517" s="46"/>
      <c r="O517" s="47"/>
      <c r="P517" s="47"/>
      <c r="Q517" s="47"/>
      <c r="R517" s="47"/>
    </row>
    <row r="518">
      <c r="G518" s="17"/>
      <c r="H518" s="17"/>
      <c r="I518" s="17"/>
      <c r="J518" s="17"/>
      <c r="K518" s="17"/>
      <c r="L518" s="22"/>
      <c r="M518" s="17"/>
      <c r="N518" s="17"/>
      <c r="O518" s="17"/>
      <c r="P518" s="17"/>
      <c r="Q518" s="17"/>
      <c r="R518" s="17"/>
    </row>
    <row r="519">
      <c r="G519" s="45"/>
      <c r="H519" s="45"/>
      <c r="I519" s="45"/>
      <c r="J519" s="45"/>
      <c r="K519" s="46"/>
      <c r="L519" s="48"/>
      <c r="M519" s="46"/>
      <c r="N519" s="46"/>
      <c r="O519" s="47"/>
      <c r="P519" s="47"/>
      <c r="Q519" s="47"/>
      <c r="R519" s="47"/>
    </row>
    <row r="520">
      <c r="G520" s="17"/>
      <c r="H520" s="17"/>
      <c r="I520" s="17"/>
      <c r="J520" s="17"/>
      <c r="K520" s="17"/>
      <c r="L520" s="22"/>
      <c r="M520" s="17"/>
      <c r="N520" s="17"/>
      <c r="O520" s="17"/>
      <c r="P520" s="17"/>
      <c r="Q520" s="17"/>
      <c r="R520" s="17"/>
    </row>
    <row r="521">
      <c r="G521" s="45"/>
      <c r="H521" s="45"/>
      <c r="I521" s="45"/>
      <c r="J521" s="45"/>
      <c r="K521" s="46"/>
      <c r="L521" s="48"/>
      <c r="M521" s="46"/>
      <c r="N521" s="46"/>
      <c r="O521" s="47"/>
      <c r="P521" s="47"/>
      <c r="Q521" s="47"/>
      <c r="R521" s="47"/>
    </row>
    <row r="522">
      <c r="G522" s="17"/>
      <c r="H522" s="17"/>
      <c r="I522" s="17"/>
      <c r="J522" s="17"/>
      <c r="K522" s="17"/>
      <c r="L522" s="22"/>
      <c r="M522" s="17"/>
      <c r="N522" s="17"/>
      <c r="O522" s="17"/>
      <c r="P522" s="17"/>
      <c r="Q522" s="17"/>
      <c r="R522" s="17"/>
    </row>
    <row r="523">
      <c r="G523" s="45"/>
      <c r="H523" s="45"/>
      <c r="I523" s="45"/>
      <c r="J523" s="45"/>
      <c r="K523" s="46"/>
      <c r="L523" s="48"/>
      <c r="M523" s="46"/>
      <c r="N523" s="46"/>
      <c r="O523" s="47"/>
      <c r="P523" s="47"/>
      <c r="Q523" s="47"/>
      <c r="R523" s="47"/>
    </row>
    <row r="524">
      <c r="G524" s="17"/>
      <c r="H524" s="17"/>
      <c r="I524" s="17"/>
      <c r="J524" s="17"/>
      <c r="K524" s="17"/>
      <c r="L524" s="22"/>
      <c r="M524" s="17"/>
      <c r="N524" s="17"/>
      <c r="O524" s="17"/>
      <c r="P524" s="17"/>
      <c r="Q524" s="17"/>
      <c r="R524" s="17"/>
    </row>
    <row r="525">
      <c r="G525" s="45"/>
      <c r="H525" s="45"/>
      <c r="I525" s="45"/>
      <c r="J525" s="45"/>
      <c r="K525" s="46"/>
      <c r="L525" s="48"/>
      <c r="M525" s="46"/>
      <c r="N525" s="46"/>
      <c r="O525" s="47"/>
      <c r="P525" s="47"/>
      <c r="Q525" s="47"/>
      <c r="R525" s="47"/>
    </row>
    <row r="526">
      <c r="G526" s="17"/>
      <c r="H526" s="17"/>
      <c r="I526" s="17"/>
      <c r="J526" s="17"/>
      <c r="K526" s="17"/>
      <c r="L526" s="22"/>
      <c r="M526" s="17"/>
      <c r="N526" s="17"/>
      <c r="O526" s="17"/>
      <c r="P526" s="17"/>
      <c r="Q526" s="17"/>
      <c r="R526" s="17"/>
    </row>
    <row r="527">
      <c r="G527" s="45"/>
      <c r="H527" s="45"/>
      <c r="I527" s="45"/>
      <c r="J527" s="45"/>
      <c r="K527" s="46"/>
      <c r="L527" s="48"/>
      <c r="M527" s="46"/>
      <c r="N527" s="46"/>
      <c r="O527" s="47"/>
      <c r="P527" s="47"/>
      <c r="Q527" s="47"/>
      <c r="R527" s="47"/>
    </row>
    <row r="528">
      <c r="G528" s="17"/>
      <c r="H528" s="17"/>
      <c r="I528" s="17"/>
      <c r="J528" s="17"/>
      <c r="K528" s="17"/>
      <c r="L528" s="22"/>
      <c r="M528" s="17"/>
      <c r="N528" s="17"/>
      <c r="O528" s="17"/>
      <c r="P528" s="17"/>
      <c r="Q528" s="17"/>
      <c r="R528" s="17"/>
    </row>
    <row r="529">
      <c r="G529" s="45"/>
      <c r="H529" s="45"/>
      <c r="I529" s="45"/>
      <c r="J529" s="45"/>
      <c r="K529" s="46"/>
      <c r="L529" s="48"/>
      <c r="M529" s="46"/>
      <c r="N529" s="46"/>
      <c r="O529" s="47"/>
      <c r="P529" s="47"/>
      <c r="Q529" s="47"/>
      <c r="R529" s="47"/>
    </row>
    <row r="530">
      <c r="G530" s="17"/>
      <c r="H530" s="17"/>
      <c r="I530" s="17"/>
      <c r="J530" s="17"/>
      <c r="K530" s="17"/>
      <c r="L530" s="22"/>
      <c r="M530" s="17"/>
      <c r="N530" s="17"/>
      <c r="O530" s="17"/>
      <c r="P530" s="17"/>
      <c r="Q530" s="17"/>
      <c r="R530" s="17"/>
    </row>
    <row r="531">
      <c r="G531" s="45"/>
      <c r="H531" s="45"/>
      <c r="I531" s="45"/>
      <c r="J531" s="45"/>
      <c r="K531" s="46"/>
      <c r="L531" s="48"/>
      <c r="M531" s="46"/>
      <c r="N531" s="46"/>
      <c r="O531" s="47"/>
      <c r="P531" s="47"/>
      <c r="Q531" s="47"/>
      <c r="R531" s="47"/>
    </row>
    <row r="532">
      <c r="G532" s="17"/>
      <c r="H532" s="17"/>
      <c r="I532" s="17"/>
      <c r="J532" s="17"/>
      <c r="K532" s="17"/>
      <c r="L532" s="22"/>
      <c r="M532" s="17"/>
      <c r="N532" s="17"/>
      <c r="O532" s="17"/>
      <c r="P532" s="17"/>
      <c r="Q532" s="17"/>
      <c r="R532" s="17"/>
    </row>
    <row r="533">
      <c r="G533" s="45"/>
      <c r="H533" s="45"/>
      <c r="I533" s="45"/>
      <c r="J533" s="45"/>
      <c r="K533" s="46"/>
      <c r="L533" s="48"/>
      <c r="M533" s="46"/>
      <c r="N533" s="46"/>
      <c r="O533" s="47"/>
      <c r="P533" s="47"/>
      <c r="Q533" s="47"/>
      <c r="R533" s="47"/>
    </row>
    <row r="534">
      <c r="G534" s="17"/>
      <c r="H534" s="17"/>
      <c r="I534" s="17"/>
      <c r="J534" s="17"/>
      <c r="K534" s="17"/>
      <c r="L534" s="22"/>
      <c r="M534" s="17"/>
      <c r="N534" s="17"/>
      <c r="O534" s="17"/>
      <c r="P534" s="17"/>
      <c r="Q534" s="17"/>
      <c r="R534" s="17"/>
    </row>
    <row r="535">
      <c r="G535" s="45"/>
      <c r="H535" s="45"/>
      <c r="I535" s="45"/>
      <c r="J535" s="45"/>
      <c r="K535" s="46"/>
      <c r="L535" s="48"/>
      <c r="M535" s="46"/>
      <c r="N535" s="46"/>
      <c r="O535" s="47"/>
      <c r="P535" s="47"/>
      <c r="Q535" s="47"/>
      <c r="R535" s="47"/>
    </row>
    <row r="536">
      <c r="G536" s="17"/>
      <c r="H536" s="17"/>
      <c r="I536" s="17"/>
      <c r="J536" s="17"/>
      <c r="K536" s="17"/>
      <c r="L536" s="22"/>
      <c r="M536" s="17"/>
      <c r="N536" s="17"/>
      <c r="O536" s="17"/>
      <c r="P536" s="17"/>
      <c r="Q536" s="17"/>
      <c r="R536" s="17"/>
    </row>
    <row r="537">
      <c r="G537" s="45"/>
      <c r="H537" s="45"/>
      <c r="I537" s="45"/>
      <c r="J537" s="45"/>
      <c r="K537" s="46"/>
      <c r="L537" s="48"/>
      <c r="M537" s="46"/>
      <c r="N537" s="46"/>
      <c r="O537" s="47"/>
      <c r="P537" s="47"/>
      <c r="Q537" s="47"/>
      <c r="R537" s="47"/>
    </row>
    <row r="538">
      <c r="G538" s="17"/>
      <c r="H538" s="17"/>
      <c r="I538" s="17"/>
      <c r="J538" s="17"/>
      <c r="K538" s="17"/>
      <c r="L538" s="22"/>
      <c r="M538" s="17"/>
      <c r="N538" s="17"/>
      <c r="O538" s="17"/>
      <c r="P538" s="17"/>
      <c r="Q538" s="17"/>
      <c r="R538" s="17"/>
    </row>
    <row r="539">
      <c r="G539" s="45"/>
      <c r="H539" s="45"/>
      <c r="I539" s="45"/>
      <c r="J539" s="45"/>
      <c r="K539" s="46"/>
      <c r="L539" s="48"/>
      <c r="M539" s="46"/>
      <c r="N539" s="46"/>
      <c r="O539" s="47"/>
      <c r="P539" s="47"/>
      <c r="Q539" s="47"/>
      <c r="R539" s="47"/>
    </row>
    <row r="540">
      <c r="G540" s="17"/>
      <c r="H540" s="17"/>
      <c r="I540" s="17"/>
      <c r="J540" s="17"/>
      <c r="K540" s="17"/>
      <c r="L540" s="22"/>
      <c r="M540" s="17"/>
      <c r="N540" s="17"/>
      <c r="O540" s="17"/>
      <c r="P540" s="17"/>
      <c r="Q540" s="17"/>
      <c r="R540" s="17"/>
    </row>
    <row r="541">
      <c r="G541" s="45"/>
      <c r="H541" s="45"/>
      <c r="I541" s="45"/>
      <c r="J541" s="45"/>
      <c r="K541" s="46"/>
      <c r="L541" s="48"/>
      <c r="M541" s="46"/>
      <c r="N541" s="46"/>
      <c r="O541" s="47"/>
      <c r="P541" s="47"/>
      <c r="Q541" s="47"/>
      <c r="R541" s="47"/>
    </row>
    <row r="542">
      <c r="G542" s="17"/>
      <c r="H542" s="17"/>
      <c r="I542" s="17"/>
      <c r="J542" s="17"/>
      <c r="K542" s="17"/>
      <c r="L542" s="22"/>
      <c r="M542" s="17"/>
      <c r="N542" s="17"/>
      <c r="O542" s="17"/>
      <c r="P542" s="17"/>
      <c r="Q542" s="17"/>
      <c r="R542" s="17"/>
    </row>
    <row r="543">
      <c r="G543" s="45"/>
      <c r="H543" s="45"/>
      <c r="I543" s="45"/>
      <c r="J543" s="45"/>
      <c r="K543" s="46"/>
      <c r="L543" s="48"/>
      <c r="M543" s="46"/>
      <c r="N543" s="46"/>
      <c r="O543" s="47"/>
      <c r="P543" s="47"/>
      <c r="Q543" s="47"/>
      <c r="R543" s="47"/>
    </row>
    <row r="544">
      <c r="G544" s="17"/>
      <c r="H544" s="17"/>
      <c r="I544" s="17"/>
      <c r="J544" s="17"/>
      <c r="K544" s="17"/>
      <c r="L544" s="22"/>
      <c r="M544" s="17"/>
      <c r="N544" s="17"/>
      <c r="O544" s="17"/>
      <c r="P544" s="17"/>
      <c r="Q544" s="17"/>
      <c r="R544" s="17"/>
    </row>
    <row r="545">
      <c r="G545" s="45"/>
      <c r="H545" s="45"/>
      <c r="I545" s="45"/>
      <c r="J545" s="45"/>
      <c r="K545" s="46"/>
      <c r="L545" s="48"/>
      <c r="M545" s="46"/>
      <c r="N545" s="46"/>
      <c r="O545" s="47"/>
      <c r="P545" s="47"/>
      <c r="Q545" s="47"/>
      <c r="R545" s="47"/>
    </row>
    <row r="546">
      <c r="G546" s="17"/>
      <c r="H546" s="17"/>
      <c r="I546" s="17"/>
      <c r="J546" s="17"/>
      <c r="K546" s="17"/>
      <c r="L546" s="22"/>
      <c r="M546" s="17"/>
      <c r="N546" s="17"/>
      <c r="O546" s="17"/>
      <c r="P546" s="17"/>
      <c r="Q546" s="17"/>
      <c r="R546" s="17"/>
    </row>
    <row r="547">
      <c r="G547" s="45"/>
      <c r="H547" s="45"/>
      <c r="I547" s="45"/>
      <c r="J547" s="45"/>
      <c r="K547" s="46"/>
      <c r="L547" s="48"/>
      <c r="M547" s="46"/>
      <c r="N547" s="46"/>
      <c r="O547" s="47"/>
      <c r="P547" s="47"/>
      <c r="Q547" s="47"/>
      <c r="R547" s="47"/>
    </row>
    <row r="548">
      <c r="G548" s="17"/>
      <c r="H548" s="17"/>
      <c r="I548" s="17"/>
      <c r="J548" s="17"/>
      <c r="K548" s="17"/>
      <c r="L548" s="22"/>
      <c r="M548" s="17"/>
      <c r="N548" s="17"/>
      <c r="O548" s="17"/>
      <c r="P548" s="17"/>
      <c r="Q548" s="17"/>
      <c r="R548" s="17"/>
    </row>
    <row r="549">
      <c r="G549" s="45"/>
      <c r="H549" s="45"/>
      <c r="I549" s="45"/>
      <c r="J549" s="45"/>
      <c r="K549" s="46"/>
      <c r="L549" s="48"/>
      <c r="M549" s="46"/>
      <c r="N549" s="46"/>
      <c r="O549" s="47"/>
      <c r="P549" s="47"/>
      <c r="Q549" s="47"/>
      <c r="R549" s="47"/>
    </row>
    <row r="550">
      <c r="G550" s="17"/>
      <c r="H550" s="17"/>
      <c r="I550" s="17"/>
      <c r="J550" s="17"/>
      <c r="K550" s="17"/>
      <c r="L550" s="22"/>
      <c r="M550" s="17"/>
      <c r="N550" s="17"/>
      <c r="O550" s="17"/>
      <c r="P550" s="17"/>
      <c r="Q550" s="17"/>
      <c r="R550" s="17"/>
    </row>
    <row r="551">
      <c r="G551" s="45"/>
      <c r="H551" s="45"/>
      <c r="I551" s="45"/>
      <c r="J551" s="45"/>
      <c r="K551" s="46"/>
      <c r="L551" s="48"/>
      <c r="M551" s="46"/>
      <c r="N551" s="46"/>
      <c r="O551" s="47"/>
      <c r="P551" s="47"/>
      <c r="Q551" s="47"/>
      <c r="R551" s="47"/>
    </row>
    <row r="552">
      <c r="G552" s="17"/>
      <c r="H552" s="17"/>
      <c r="I552" s="17"/>
      <c r="J552" s="17"/>
      <c r="K552" s="17"/>
      <c r="L552" s="22"/>
      <c r="M552" s="17"/>
      <c r="N552" s="17"/>
      <c r="O552" s="17"/>
      <c r="P552" s="17"/>
      <c r="Q552" s="17"/>
      <c r="R552" s="17"/>
    </row>
    <row r="553">
      <c r="G553" s="45"/>
      <c r="H553" s="45"/>
      <c r="I553" s="45"/>
      <c r="J553" s="45"/>
      <c r="K553" s="46"/>
      <c r="L553" s="48"/>
      <c r="M553" s="46"/>
      <c r="N553" s="46"/>
      <c r="O553" s="47"/>
      <c r="P553" s="47"/>
      <c r="Q553" s="47"/>
      <c r="R553" s="47"/>
    </row>
    <row r="554">
      <c r="G554" s="17"/>
      <c r="H554" s="17"/>
      <c r="I554" s="17"/>
      <c r="J554" s="17"/>
      <c r="K554" s="17"/>
      <c r="L554" s="22"/>
      <c r="M554" s="17"/>
      <c r="N554" s="17"/>
      <c r="O554" s="17"/>
      <c r="P554" s="17"/>
      <c r="Q554" s="17"/>
      <c r="R554" s="17"/>
    </row>
    <row r="555">
      <c r="G555" s="45"/>
      <c r="H555" s="45"/>
      <c r="I555" s="45"/>
      <c r="J555" s="45"/>
      <c r="K555" s="46"/>
      <c r="L555" s="48"/>
      <c r="M555" s="46"/>
      <c r="N555" s="46"/>
      <c r="O555" s="47"/>
      <c r="P555" s="47"/>
      <c r="Q555" s="47"/>
      <c r="R555" s="47"/>
    </row>
    <row r="556">
      <c r="G556" s="17"/>
      <c r="H556" s="17"/>
      <c r="I556" s="17"/>
      <c r="J556" s="17"/>
      <c r="K556" s="17"/>
      <c r="L556" s="22"/>
      <c r="M556" s="17"/>
      <c r="N556" s="17"/>
      <c r="O556" s="17"/>
      <c r="P556" s="17"/>
      <c r="Q556" s="17"/>
      <c r="R556" s="17"/>
    </row>
    <row r="557">
      <c r="G557" s="45"/>
      <c r="H557" s="45"/>
      <c r="I557" s="45"/>
      <c r="J557" s="45"/>
      <c r="K557" s="46"/>
      <c r="L557" s="48"/>
      <c r="M557" s="46"/>
      <c r="N557" s="46"/>
      <c r="O557" s="47"/>
      <c r="P557" s="47"/>
      <c r="Q557" s="47"/>
      <c r="R557" s="47"/>
    </row>
    <row r="558">
      <c r="G558" s="17"/>
      <c r="H558" s="17"/>
      <c r="I558" s="17"/>
      <c r="J558" s="17"/>
      <c r="K558" s="17"/>
      <c r="L558" s="22"/>
      <c r="M558" s="17"/>
      <c r="N558" s="17"/>
      <c r="O558" s="17"/>
      <c r="P558" s="17"/>
      <c r="Q558" s="17"/>
      <c r="R558" s="17"/>
    </row>
    <row r="559">
      <c r="G559" s="45"/>
      <c r="H559" s="45"/>
      <c r="I559" s="45"/>
      <c r="J559" s="45"/>
      <c r="K559" s="46"/>
      <c r="L559" s="48"/>
      <c r="M559" s="46"/>
      <c r="N559" s="46"/>
      <c r="O559" s="47"/>
      <c r="P559" s="47"/>
      <c r="Q559" s="47"/>
      <c r="R559" s="47"/>
    </row>
    <row r="560">
      <c r="G560" s="17"/>
      <c r="H560" s="17"/>
      <c r="I560" s="17"/>
      <c r="J560" s="17"/>
      <c r="K560" s="17"/>
      <c r="L560" s="22"/>
      <c r="M560" s="17"/>
      <c r="N560" s="17"/>
      <c r="O560" s="17"/>
      <c r="P560" s="17"/>
      <c r="Q560" s="17"/>
      <c r="R560" s="17"/>
    </row>
    <row r="561">
      <c r="G561" s="45"/>
      <c r="H561" s="45"/>
      <c r="I561" s="45"/>
      <c r="J561" s="45"/>
      <c r="K561" s="46"/>
      <c r="L561" s="48"/>
      <c r="M561" s="46"/>
      <c r="N561" s="46"/>
      <c r="O561" s="47"/>
      <c r="P561" s="47"/>
      <c r="Q561" s="47"/>
      <c r="R561" s="47"/>
    </row>
    <row r="562">
      <c r="G562" s="17"/>
      <c r="H562" s="17"/>
      <c r="I562" s="17"/>
      <c r="J562" s="17"/>
      <c r="K562" s="17"/>
      <c r="L562" s="22"/>
      <c r="M562" s="17"/>
      <c r="N562" s="17"/>
      <c r="O562" s="17"/>
      <c r="P562" s="17"/>
      <c r="Q562" s="17"/>
      <c r="R562" s="17"/>
    </row>
    <row r="563">
      <c r="G563" s="45"/>
      <c r="H563" s="45"/>
      <c r="I563" s="45"/>
      <c r="J563" s="45"/>
      <c r="K563" s="46"/>
      <c r="L563" s="48"/>
      <c r="M563" s="46"/>
      <c r="N563" s="46"/>
      <c r="O563" s="47"/>
      <c r="P563" s="47"/>
      <c r="Q563" s="47"/>
      <c r="R563" s="47"/>
    </row>
    <row r="564">
      <c r="G564" s="17"/>
      <c r="H564" s="17"/>
      <c r="I564" s="17"/>
      <c r="J564" s="17"/>
      <c r="K564" s="17"/>
      <c r="L564" s="22"/>
      <c r="M564" s="17"/>
      <c r="N564" s="17"/>
      <c r="O564" s="17"/>
      <c r="P564" s="17"/>
      <c r="Q564" s="17"/>
      <c r="R564" s="17"/>
    </row>
    <row r="565">
      <c r="G565" s="45"/>
      <c r="H565" s="45"/>
      <c r="I565" s="45"/>
      <c r="J565" s="45"/>
      <c r="K565" s="46"/>
      <c r="L565" s="48"/>
      <c r="M565" s="46"/>
      <c r="N565" s="46"/>
      <c r="O565" s="47"/>
      <c r="P565" s="47"/>
      <c r="Q565" s="47"/>
      <c r="R565" s="47"/>
    </row>
    <row r="566">
      <c r="G566" s="17"/>
      <c r="H566" s="17"/>
      <c r="I566" s="17"/>
      <c r="J566" s="17"/>
      <c r="K566" s="17"/>
      <c r="L566" s="22"/>
      <c r="M566" s="17"/>
      <c r="N566" s="17"/>
      <c r="O566" s="17"/>
      <c r="P566" s="17"/>
      <c r="Q566" s="17"/>
      <c r="R566" s="17"/>
    </row>
    <row r="567">
      <c r="G567" s="45"/>
      <c r="H567" s="45"/>
      <c r="I567" s="45"/>
      <c r="J567" s="45"/>
      <c r="K567" s="46"/>
      <c r="L567" s="48"/>
      <c r="M567" s="46"/>
      <c r="N567" s="46"/>
      <c r="O567" s="47"/>
      <c r="P567" s="47"/>
      <c r="Q567" s="47"/>
      <c r="R567" s="47"/>
    </row>
    <row r="568">
      <c r="G568" s="17"/>
      <c r="H568" s="17"/>
      <c r="I568" s="17"/>
      <c r="J568" s="17"/>
      <c r="K568" s="17"/>
      <c r="L568" s="22"/>
      <c r="M568" s="17"/>
      <c r="N568" s="17"/>
      <c r="O568" s="17"/>
      <c r="P568" s="17"/>
      <c r="Q568" s="17"/>
      <c r="R568" s="17"/>
    </row>
    <row r="569">
      <c r="G569" s="45"/>
      <c r="H569" s="45"/>
      <c r="I569" s="45"/>
      <c r="J569" s="45"/>
      <c r="K569" s="46"/>
      <c r="L569" s="48"/>
      <c r="M569" s="46"/>
      <c r="N569" s="46"/>
      <c r="O569" s="47"/>
      <c r="P569" s="47"/>
      <c r="Q569" s="47"/>
      <c r="R569" s="47"/>
    </row>
    <row r="570">
      <c r="G570" s="17"/>
      <c r="H570" s="17"/>
      <c r="I570" s="17"/>
      <c r="J570" s="17"/>
      <c r="K570" s="17"/>
      <c r="L570" s="22"/>
      <c r="M570" s="17"/>
      <c r="N570" s="17"/>
      <c r="O570" s="17"/>
      <c r="P570" s="17"/>
      <c r="Q570" s="17"/>
      <c r="R570" s="17"/>
    </row>
    <row r="571">
      <c r="G571" s="45"/>
      <c r="H571" s="45"/>
      <c r="I571" s="45"/>
      <c r="J571" s="45"/>
      <c r="K571" s="46"/>
      <c r="L571" s="48"/>
      <c r="M571" s="46"/>
      <c r="N571" s="46"/>
      <c r="O571" s="47"/>
      <c r="P571" s="47"/>
      <c r="Q571" s="47"/>
      <c r="R571" s="47"/>
    </row>
    <row r="572">
      <c r="G572" s="17"/>
      <c r="H572" s="17"/>
      <c r="I572" s="17"/>
      <c r="J572" s="17"/>
      <c r="K572" s="17"/>
      <c r="L572" s="22"/>
      <c r="M572" s="17"/>
      <c r="N572" s="17"/>
      <c r="O572" s="17"/>
      <c r="P572" s="17"/>
      <c r="Q572" s="17"/>
      <c r="R572" s="17"/>
    </row>
    <row r="573">
      <c r="G573" s="45"/>
      <c r="H573" s="45"/>
      <c r="I573" s="45"/>
      <c r="J573" s="45"/>
      <c r="K573" s="46"/>
      <c r="L573" s="48"/>
      <c r="M573" s="46"/>
      <c r="N573" s="46"/>
      <c r="O573" s="47"/>
      <c r="P573" s="47"/>
      <c r="Q573" s="47"/>
      <c r="R573" s="47"/>
    </row>
    <row r="574">
      <c r="G574" s="17"/>
      <c r="H574" s="17"/>
      <c r="I574" s="17"/>
      <c r="J574" s="17"/>
      <c r="K574" s="17"/>
      <c r="L574" s="22"/>
      <c r="M574" s="17"/>
      <c r="N574" s="17"/>
      <c r="O574" s="17"/>
      <c r="P574" s="17"/>
      <c r="Q574" s="17"/>
      <c r="R574" s="17"/>
    </row>
    <row r="575">
      <c r="G575" s="45"/>
      <c r="H575" s="45"/>
      <c r="I575" s="45"/>
      <c r="J575" s="45"/>
      <c r="K575" s="46"/>
      <c r="L575" s="48"/>
      <c r="M575" s="46"/>
      <c r="N575" s="46"/>
      <c r="O575" s="47"/>
      <c r="P575" s="47"/>
      <c r="Q575" s="47"/>
      <c r="R575" s="47"/>
    </row>
    <row r="576">
      <c r="G576" s="17"/>
      <c r="H576" s="17"/>
      <c r="I576" s="17"/>
      <c r="J576" s="17"/>
      <c r="K576" s="17"/>
      <c r="L576" s="22"/>
      <c r="M576" s="17"/>
      <c r="N576" s="17"/>
      <c r="O576" s="17"/>
      <c r="P576" s="17"/>
      <c r="Q576" s="17"/>
      <c r="R576" s="17"/>
    </row>
    <row r="577">
      <c r="G577" s="45"/>
      <c r="H577" s="45"/>
      <c r="I577" s="45"/>
      <c r="J577" s="45"/>
      <c r="K577" s="46"/>
      <c r="L577" s="48"/>
      <c r="M577" s="46"/>
      <c r="N577" s="46"/>
      <c r="O577" s="47"/>
      <c r="P577" s="47"/>
      <c r="Q577" s="47"/>
      <c r="R577" s="47"/>
    </row>
    <row r="578">
      <c r="G578" s="17"/>
      <c r="H578" s="17"/>
      <c r="I578" s="17"/>
      <c r="J578" s="17"/>
      <c r="K578" s="17"/>
      <c r="L578" s="22"/>
      <c r="M578" s="17"/>
      <c r="N578" s="17"/>
      <c r="O578" s="17"/>
      <c r="P578" s="17"/>
      <c r="Q578" s="17"/>
      <c r="R578" s="17"/>
    </row>
    <row r="579">
      <c r="G579" s="45"/>
      <c r="H579" s="45"/>
      <c r="I579" s="45"/>
      <c r="J579" s="45"/>
      <c r="K579" s="46"/>
      <c r="L579" s="48"/>
      <c r="M579" s="46"/>
      <c r="N579" s="46"/>
      <c r="O579" s="47"/>
      <c r="P579" s="47"/>
      <c r="Q579" s="47"/>
      <c r="R579" s="47"/>
    </row>
    <row r="580">
      <c r="G580" s="17"/>
      <c r="H580" s="17"/>
      <c r="I580" s="17"/>
      <c r="J580" s="17"/>
      <c r="K580" s="17"/>
      <c r="L580" s="22"/>
      <c r="M580" s="17"/>
      <c r="N580" s="17"/>
      <c r="O580" s="17"/>
      <c r="P580" s="17"/>
      <c r="Q580" s="17"/>
      <c r="R580" s="17"/>
    </row>
    <row r="581">
      <c r="G581" s="45"/>
      <c r="H581" s="45"/>
      <c r="I581" s="45"/>
      <c r="J581" s="45"/>
      <c r="K581" s="46"/>
      <c r="L581" s="48"/>
      <c r="M581" s="46"/>
      <c r="N581" s="46"/>
      <c r="O581" s="47"/>
      <c r="P581" s="47"/>
      <c r="Q581" s="47"/>
      <c r="R581" s="47"/>
    </row>
    <row r="582">
      <c r="G582" s="17"/>
      <c r="H582" s="17"/>
      <c r="I582" s="17"/>
      <c r="J582" s="17"/>
      <c r="K582" s="17"/>
      <c r="L582" s="22"/>
      <c r="M582" s="17"/>
      <c r="N582" s="17"/>
      <c r="O582" s="17"/>
      <c r="P582" s="17"/>
      <c r="Q582" s="17"/>
      <c r="R582" s="17"/>
    </row>
    <row r="583">
      <c r="G583" s="45"/>
      <c r="H583" s="45"/>
      <c r="I583" s="45"/>
      <c r="J583" s="45"/>
      <c r="K583" s="46"/>
      <c r="L583" s="48"/>
      <c r="M583" s="46"/>
      <c r="N583" s="46"/>
      <c r="O583" s="47"/>
      <c r="P583" s="47"/>
      <c r="Q583" s="47"/>
      <c r="R583" s="47"/>
    </row>
    <row r="584">
      <c r="G584" s="17"/>
      <c r="H584" s="17"/>
      <c r="I584" s="17"/>
      <c r="J584" s="17"/>
      <c r="K584" s="17"/>
      <c r="L584" s="22"/>
      <c r="M584" s="17"/>
      <c r="N584" s="17"/>
      <c r="O584" s="17"/>
      <c r="P584" s="17"/>
      <c r="Q584" s="17"/>
      <c r="R584" s="17"/>
    </row>
    <row r="585">
      <c r="G585" s="45"/>
      <c r="H585" s="45"/>
      <c r="I585" s="45"/>
      <c r="J585" s="45"/>
      <c r="K585" s="46"/>
      <c r="L585" s="48"/>
      <c r="M585" s="46"/>
      <c r="N585" s="46"/>
      <c r="O585" s="47"/>
      <c r="P585" s="47"/>
      <c r="Q585" s="47"/>
      <c r="R585" s="47"/>
    </row>
    <row r="586">
      <c r="G586" s="17"/>
      <c r="H586" s="17"/>
      <c r="I586" s="17"/>
      <c r="J586" s="17"/>
      <c r="K586" s="17"/>
      <c r="L586" s="22"/>
      <c r="M586" s="17"/>
      <c r="N586" s="17"/>
      <c r="O586" s="17"/>
      <c r="P586" s="17"/>
      <c r="Q586" s="17"/>
      <c r="R586" s="17"/>
    </row>
    <row r="587">
      <c r="G587" s="45"/>
      <c r="H587" s="45"/>
      <c r="I587" s="45"/>
      <c r="J587" s="45"/>
      <c r="K587" s="46"/>
      <c r="L587" s="48"/>
      <c r="M587" s="46"/>
      <c r="N587" s="46"/>
      <c r="O587" s="47"/>
      <c r="P587" s="47"/>
      <c r="Q587" s="47"/>
      <c r="R587" s="47"/>
    </row>
    <row r="588">
      <c r="G588" s="17"/>
      <c r="H588" s="17"/>
      <c r="I588" s="17"/>
      <c r="J588" s="17"/>
      <c r="K588" s="17"/>
      <c r="L588" s="22"/>
      <c r="M588" s="17"/>
      <c r="N588" s="17"/>
      <c r="O588" s="17"/>
      <c r="P588" s="17"/>
      <c r="Q588" s="17"/>
      <c r="R588" s="17"/>
    </row>
    <row r="589">
      <c r="G589" s="45"/>
      <c r="H589" s="45"/>
      <c r="I589" s="45"/>
      <c r="J589" s="45"/>
      <c r="K589" s="46"/>
      <c r="L589" s="48"/>
      <c r="M589" s="46"/>
      <c r="N589" s="46"/>
      <c r="O589" s="47"/>
      <c r="P589" s="47"/>
      <c r="Q589" s="47"/>
      <c r="R589" s="47"/>
    </row>
    <row r="590">
      <c r="G590" s="17"/>
      <c r="H590" s="17"/>
      <c r="I590" s="17"/>
      <c r="J590" s="17"/>
      <c r="K590" s="17"/>
      <c r="L590" s="22"/>
      <c r="M590" s="17"/>
      <c r="N590" s="17"/>
      <c r="O590" s="17"/>
      <c r="P590" s="17"/>
      <c r="Q590" s="17"/>
      <c r="R590" s="17"/>
    </row>
    <row r="591">
      <c r="G591" s="45"/>
      <c r="H591" s="45"/>
      <c r="I591" s="45"/>
      <c r="J591" s="45"/>
      <c r="K591" s="46"/>
      <c r="L591" s="48"/>
      <c r="M591" s="46"/>
      <c r="N591" s="46"/>
      <c r="O591" s="47"/>
      <c r="P591" s="47"/>
      <c r="Q591" s="47"/>
      <c r="R591" s="47"/>
    </row>
    <row r="592">
      <c r="G592" s="17"/>
      <c r="H592" s="17"/>
      <c r="I592" s="17"/>
      <c r="J592" s="17"/>
      <c r="K592" s="17"/>
      <c r="L592" s="22"/>
      <c r="M592" s="17"/>
      <c r="N592" s="17"/>
      <c r="O592" s="17"/>
      <c r="P592" s="17"/>
      <c r="Q592" s="17"/>
      <c r="R592" s="17"/>
    </row>
    <row r="593">
      <c r="G593" s="45"/>
      <c r="H593" s="45"/>
      <c r="I593" s="45"/>
      <c r="J593" s="45"/>
      <c r="K593" s="46"/>
      <c r="L593" s="48"/>
      <c r="M593" s="46"/>
      <c r="N593" s="46"/>
      <c r="O593" s="47"/>
      <c r="P593" s="47"/>
      <c r="Q593" s="47"/>
      <c r="R593" s="47"/>
    </row>
    <row r="594">
      <c r="G594" s="17"/>
      <c r="H594" s="17"/>
      <c r="I594" s="17"/>
      <c r="J594" s="17"/>
      <c r="K594" s="17"/>
      <c r="L594" s="22"/>
      <c r="M594" s="17"/>
      <c r="N594" s="17"/>
      <c r="O594" s="17"/>
      <c r="P594" s="17"/>
      <c r="Q594" s="17"/>
      <c r="R594" s="17"/>
    </row>
    <row r="595">
      <c r="G595" s="45"/>
      <c r="H595" s="45"/>
      <c r="I595" s="45"/>
      <c r="J595" s="45"/>
      <c r="K595" s="46"/>
      <c r="L595" s="48"/>
      <c r="M595" s="46"/>
      <c r="N595" s="46"/>
      <c r="O595" s="47"/>
      <c r="P595" s="47"/>
      <c r="Q595" s="47"/>
      <c r="R595" s="47"/>
    </row>
    <row r="596">
      <c r="G596" s="17"/>
      <c r="H596" s="17"/>
      <c r="I596" s="17"/>
      <c r="J596" s="17"/>
      <c r="K596" s="17"/>
      <c r="L596" s="22"/>
      <c r="M596" s="17"/>
      <c r="N596" s="17"/>
      <c r="O596" s="17"/>
      <c r="P596" s="17"/>
      <c r="Q596" s="17"/>
      <c r="R596" s="17"/>
    </row>
    <row r="597">
      <c r="G597" s="45"/>
      <c r="H597" s="45"/>
      <c r="I597" s="45"/>
      <c r="J597" s="45"/>
      <c r="K597" s="46"/>
      <c r="L597" s="48"/>
      <c r="M597" s="46"/>
      <c r="N597" s="46"/>
      <c r="O597" s="47"/>
      <c r="P597" s="47"/>
      <c r="Q597" s="47"/>
      <c r="R597" s="47"/>
    </row>
    <row r="598">
      <c r="G598" s="17"/>
      <c r="H598" s="17"/>
      <c r="I598" s="17"/>
      <c r="J598" s="17"/>
      <c r="K598" s="17"/>
      <c r="L598" s="22"/>
      <c r="M598" s="17"/>
      <c r="N598" s="17"/>
      <c r="O598" s="17"/>
      <c r="P598" s="17"/>
      <c r="Q598" s="17"/>
      <c r="R598" s="17"/>
    </row>
    <row r="599">
      <c r="G599" s="45"/>
      <c r="H599" s="45"/>
      <c r="I599" s="45"/>
      <c r="J599" s="45"/>
      <c r="K599" s="46"/>
      <c r="L599" s="48"/>
      <c r="M599" s="46"/>
      <c r="N599" s="46"/>
      <c r="O599" s="47"/>
      <c r="P599" s="47"/>
      <c r="Q599" s="47"/>
      <c r="R599" s="47"/>
    </row>
    <row r="600">
      <c r="G600" s="17"/>
      <c r="H600" s="17"/>
      <c r="I600" s="17"/>
      <c r="J600" s="17"/>
      <c r="K600" s="17"/>
      <c r="L600" s="22"/>
      <c r="M600" s="17"/>
      <c r="N600" s="17"/>
      <c r="O600" s="17"/>
      <c r="P600" s="17"/>
      <c r="Q600" s="17"/>
      <c r="R600" s="17"/>
    </row>
    <row r="601">
      <c r="G601" s="45"/>
      <c r="H601" s="45"/>
      <c r="I601" s="45"/>
      <c r="J601" s="45"/>
      <c r="K601" s="46"/>
      <c r="L601" s="48"/>
      <c r="M601" s="46"/>
      <c r="N601" s="46"/>
      <c r="O601" s="47"/>
      <c r="P601" s="47"/>
      <c r="Q601" s="47"/>
      <c r="R601" s="47"/>
    </row>
    <row r="602">
      <c r="G602" s="17"/>
      <c r="H602" s="17"/>
      <c r="I602" s="17"/>
      <c r="J602" s="17"/>
      <c r="K602" s="17"/>
      <c r="L602" s="22"/>
      <c r="M602" s="17"/>
      <c r="N602" s="17"/>
      <c r="O602" s="17"/>
      <c r="P602" s="17"/>
      <c r="Q602" s="17"/>
      <c r="R602" s="17"/>
    </row>
    <row r="603">
      <c r="G603" s="45"/>
      <c r="H603" s="45"/>
      <c r="I603" s="45"/>
      <c r="J603" s="45"/>
      <c r="K603" s="46"/>
      <c r="L603" s="48"/>
      <c r="M603" s="46"/>
      <c r="N603" s="46"/>
      <c r="O603" s="47"/>
      <c r="P603" s="47"/>
      <c r="Q603" s="47"/>
      <c r="R603" s="47"/>
    </row>
    <row r="604">
      <c r="G604" s="17"/>
      <c r="H604" s="17"/>
      <c r="I604" s="17"/>
      <c r="J604" s="17"/>
      <c r="K604" s="17"/>
      <c r="L604" s="22"/>
      <c r="M604" s="17"/>
      <c r="N604" s="17"/>
      <c r="O604" s="17"/>
      <c r="P604" s="17"/>
      <c r="Q604" s="17"/>
      <c r="R604" s="17"/>
    </row>
    <row r="605">
      <c r="G605" s="45"/>
      <c r="H605" s="45"/>
      <c r="I605" s="45"/>
      <c r="J605" s="45"/>
      <c r="K605" s="46"/>
      <c r="L605" s="48"/>
      <c r="M605" s="46"/>
      <c r="N605" s="46"/>
      <c r="O605" s="47"/>
      <c r="P605" s="47"/>
      <c r="Q605" s="47"/>
      <c r="R605" s="47"/>
    </row>
    <row r="606">
      <c r="G606" s="17"/>
      <c r="H606" s="17"/>
      <c r="I606" s="17"/>
      <c r="J606" s="17"/>
      <c r="K606" s="17"/>
      <c r="L606" s="22"/>
      <c r="M606" s="17"/>
      <c r="N606" s="17"/>
      <c r="O606" s="17"/>
      <c r="P606" s="17"/>
      <c r="Q606" s="17"/>
      <c r="R606" s="17"/>
    </row>
    <row r="607">
      <c r="G607" s="45"/>
      <c r="H607" s="45"/>
      <c r="I607" s="45"/>
      <c r="J607" s="45"/>
      <c r="K607" s="46"/>
      <c r="L607" s="48"/>
      <c r="M607" s="46"/>
      <c r="N607" s="46"/>
      <c r="O607" s="47"/>
      <c r="P607" s="47"/>
      <c r="Q607" s="47"/>
      <c r="R607" s="47"/>
    </row>
    <row r="608">
      <c r="G608" s="17"/>
      <c r="H608" s="17"/>
      <c r="I608" s="17"/>
      <c r="J608" s="17"/>
      <c r="K608" s="17"/>
      <c r="L608" s="22"/>
      <c r="M608" s="17"/>
      <c r="N608" s="17"/>
      <c r="O608" s="17"/>
      <c r="P608" s="17"/>
      <c r="Q608" s="17"/>
      <c r="R608" s="17"/>
    </row>
    <row r="609">
      <c r="G609" s="45"/>
      <c r="H609" s="45"/>
      <c r="I609" s="45"/>
      <c r="J609" s="45"/>
      <c r="K609" s="46"/>
      <c r="L609" s="48"/>
      <c r="M609" s="46"/>
      <c r="N609" s="46"/>
      <c r="O609" s="47"/>
      <c r="P609" s="47"/>
      <c r="Q609" s="47"/>
      <c r="R609" s="47"/>
    </row>
    <row r="610">
      <c r="G610" s="17"/>
      <c r="H610" s="17"/>
      <c r="I610" s="17"/>
      <c r="J610" s="17"/>
      <c r="K610" s="17"/>
      <c r="L610" s="22"/>
      <c r="M610" s="17"/>
      <c r="N610" s="17"/>
      <c r="O610" s="17"/>
      <c r="P610" s="17"/>
      <c r="Q610" s="17"/>
      <c r="R610" s="17"/>
    </row>
    <row r="611">
      <c r="G611" s="45"/>
      <c r="H611" s="45"/>
      <c r="I611" s="45"/>
      <c r="J611" s="45"/>
      <c r="K611" s="46"/>
      <c r="L611" s="48"/>
      <c r="M611" s="46"/>
      <c r="N611" s="46"/>
      <c r="O611" s="47"/>
      <c r="P611" s="47"/>
      <c r="Q611" s="47"/>
      <c r="R611" s="47"/>
    </row>
    <row r="612">
      <c r="G612" s="17"/>
      <c r="H612" s="17"/>
      <c r="I612" s="17"/>
      <c r="J612" s="17"/>
      <c r="K612" s="17"/>
      <c r="L612" s="22"/>
      <c r="M612" s="17"/>
      <c r="N612" s="17"/>
      <c r="O612" s="17"/>
      <c r="P612" s="17"/>
      <c r="Q612" s="17"/>
      <c r="R612" s="17"/>
    </row>
    <row r="613">
      <c r="G613" s="45"/>
      <c r="H613" s="45"/>
      <c r="I613" s="45"/>
      <c r="J613" s="45"/>
      <c r="K613" s="46"/>
      <c r="L613" s="48"/>
      <c r="M613" s="46"/>
      <c r="N613" s="46"/>
      <c r="O613" s="47"/>
      <c r="P613" s="47"/>
      <c r="Q613" s="47"/>
      <c r="R613" s="47"/>
    </row>
    <row r="614">
      <c r="G614" s="17"/>
      <c r="H614" s="17"/>
      <c r="I614" s="17"/>
      <c r="J614" s="17"/>
      <c r="K614" s="17"/>
      <c r="L614" s="22"/>
      <c r="M614" s="17"/>
      <c r="N614" s="17"/>
      <c r="O614" s="17"/>
      <c r="P614" s="17"/>
      <c r="Q614" s="17"/>
      <c r="R614" s="17"/>
    </row>
    <row r="615">
      <c r="G615" s="45"/>
      <c r="H615" s="45"/>
      <c r="I615" s="45"/>
      <c r="J615" s="45"/>
      <c r="K615" s="46"/>
      <c r="L615" s="48"/>
      <c r="M615" s="46"/>
      <c r="N615" s="46"/>
      <c r="O615" s="47"/>
      <c r="P615" s="47"/>
      <c r="Q615" s="47"/>
      <c r="R615" s="47"/>
    </row>
    <row r="616">
      <c r="G616" s="17"/>
      <c r="H616" s="17"/>
      <c r="I616" s="17"/>
      <c r="J616" s="17"/>
      <c r="K616" s="17"/>
      <c r="L616" s="22"/>
      <c r="M616" s="17"/>
      <c r="N616" s="17"/>
      <c r="O616" s="17"/>
      <c r="P616" s="17"/>
      <c r="Q616" s="17"/>
      <c r="R616" s="17"/>
    </row>
    <row r="617">
      <c r="G617" s="45"/>
      <c r="H617" s="45"/>
      <c r="I617" s="45"/>
      <c r="J617" s="45"/>
      <c r="K617" s="46"/>
      <c r="L617" s="48"/>
      <c r="M617" s="46"/>
      <c r="N617" s="46"/>
      <c r="O617" s="47"/>
      <c r="P617" s="47"/>
      <c r="Q617" s="47"/>
      <c r="R617" s="47"/>
    </row>
    <row r="618">
      <c r="G618" s="17"/>
      <c r="H618" s="17"/>
      <c r="I618" s="17"/>
      <c r="J618" s="17"/>
      <c r="K618" s="17"/>
      <c r="L618" s="22"/>
      <c r="M618" s="17"/>
      <c r="N618" s="17"/>
      <c r="O618" s="17"/>
      <c r="P618" s="17"/>
      <c r="Q618" s="17"/>
      <c r="R618" s="17"/>
    </row>
    <row r="619">
      <c r="G619" s="45"/>
      <c r="H619" s="45"/>
      <c r="I619" s="45"/>
      <c r="J619" s="45"/>
      <c r="K619" s="46"/>
      <c r="L619" s="48"/>
      <c r="M619" s="46"/>
      <c r="N619" s="46"/>
      <c r="O619" s="47"/>
      <c r="P619" s="47"/>
      <c r="Q619" s="47"/>
      <c r="R619" s="47"/>
    </row>
    <row r="620">
      <c r="G620" s="17"/>
      <c r="H620" s="17"/>
      <c r="I620" s="17"/>
      <c r="J620" s="17"/>
      <c r="K620" s="17"/>
      <c r="L620" s="22"/>
      <c r="M620" s="17"/>
      <c r="N620" s="17"/>
      <c r="O620" s="17"/>
      <c r="P620" s="17"/>
      <c r="Q620" s="17"/>
      <c r="R620" s="17"/>
    </row>
    <row r="621">
      <c r="G621" s="45"/>
      <c r="H621" s="45"/>
      <c r="I621" s="45"/>
      <c r="J621" s="45"/>
      <c r="K621" s="46"/>
      <c r="L621" s="48"/>
      <c r="M621" s="46"/>
      <c r="N621" s="46"/>
      <c r="O621" s="47"/>
      <c r="P621" s="47"/>
      <c r="Q621" s="47"/>
      <c r="R621" s="47"/>
    </row>
    <row r="622">
      <c r="G622" s="17"/>
      <c r="H622" s="17"/>
      <c r="I622" s="17"/>
      <c r="J622" s="17"/>
      <c r="K622" s="17"/>
      <c r="L622" s="22"/>
      <c r="M622" s="17"/>
      <c r="N622" s="17"/>
      <c r="O622" s="17"/>
      <c r="P622" s="17"/>
      <c r="Q622" s="17"/>
      <c r="R622" s="17"/>
    </row>
    <row r="623">
      <c r="G623" s="45"/>
      <c r="H623" s="45"/>
      <c r="I623" s="45"/>
      <c r="J623" s="45"/>
      <c r="K623" s="46"/>
      <c r="L623" s="48"/>
      <c r="M623" s="46"/>
      <c r="N623" s="46"/>
      <c r="O623" s="47"/>
      <c r="P623" s="47"/>
      <c r="Q623" s="47"/>
      <c r="R623" s="47"/>
    </row>
    <row r="624">
      <c r="G624" s="17"/>
      <c r="H624" s="17"/>
      <c r="I624" s="17"/>
      <c r="J624" s="17"/>
      <c r="K624" s="17"/>
      <c r="L624" s="22"/>
      <c r="M624" s="17"/>
      <c r="N624" s="17"/>
      <c r="O624" s="17"/>
      <c r="P624" s="17"/>
      <c r="Q624" s="17"/>
      <c r="R624" s="17"/>
    </row>
    <row r="625">
      <c r="G625" s="45"/>
      <c r="H625" s="45"/>
      <c r="I625" s="45"/>
      <c r="J625" s="45"/>
      <c r="K625" s="46"/>
      <c r="L625" s="48"/>
      <c r="M625" s="46"/>
      <c r="N625" s="46"/>
      <c r="O625" s="47"/>
      <c r="P625" s="47"/>
      <c r="Q625" s="47"/>
      <c r="R625" s="47"/>
    </row>
    <row r="626">
      <c r="G626" s="17"/>
      <c r="H626" s="17"/>
      <c r="I626" s="17"/>
      <c r="J626" s="17"/>
      <c r="K626" s="17"/>
      <c r="L626" s="22"/>
      <c r="M626" s="17"/>
      <c r="N626" s="17"/>
      <c r="O626" s="17"/>
      <c r="P626" s="17"/>
      <c r="Q626" s="17"/>
      <c r="R626" s="17"/>
    </row>
    <row r="627">
      <c r="G627" s="45"/>
      <c r="H627" s="45"/>
      <c r="I627" s="45"/>
      <c r="J627" s="45"/>
      <c r="K627" s="46"/>
      <c r="L627" s="48"/>
      <c r="M627" s="46"/>
      <c r="N627" s="46"/>
      <c r="O627" s="47"/>
      <c r="P627" s="47"/>
      <c r="Q627" s="47"/>
      <c r="R627" s="47"/>
    </row>
    <row r="628">
      <c r="G628" s="17"/>
      <c r="H628" s="17"/>
      <c r="I628" s="17"/>
      <c r="J628" s="17"/>
      <c r="K628" s="17"/>
      <c r="L628" s="22"/>
      <c r="M628" s="17"/>
      <c r="N628" s="17"/>
      <c r="O628" s="17"/>
      <c r="P628" s="17"/>
      <c r="Q628" s="17"/>
      <c r="R628" s="17"/>
    </row>
    <row r="629">
      <c r="G629" s="45"/>
      <c r="H629" s="45"/>
      <c r="I629" s="45"/>
      <c r="J629" s="45"/>
      <c r="K629" s="46"/>
      <c r="L629" s="48"/>
      <c r="M629" s="46"/>
      <c r="N629" s="46"/>
      <c r="O629" s="47"/>
      <c r="P629" s="47"/>
      <c r="Q629" s="47"/>
      <c r="R629" s="47"/>
    </row>
    <row r="630">
      <c r="G630" s="17"/>
      <c r="H630" s="17"/>
      <c r="I630" s="17"/>
      <c r="J630" s="17"/>
      <c r="K630" s="17"/>
      <c r="L630" s="22"/>
      <c r="M630" s="17"/>
      <c r="N630" s="17"/>
      <c r="O630" s="17"/>
      <c r="P630" s="17"/>
      <c r="Q630" s="17"/>
      <c r="R630" s="17"/>
    </row>
    <row r="631">
      <c r="G631" s="45"/>
      <c r="H631" s="45"/>
      <c r="I631" s="45"/>
      <c r="J631" s="45"/>
      <c r="K631" s="46"/>
      <c r="L631" s="48"/>
      <c r="M631" s="46"/>
      <c r="N631" s="46"/>
      <c r="O631" s="47"/>
      <c r="P631" s="47"/>
      <c r="Q631" s="47"/>
      <c r="R631" s="47"/>
    </row>
    <row r="632">
      <c r="G632" s="17"/>
      <c r="H632" s="17"/>
      <c r="I632" s="17"/>
      <c r="J632" s="17"/>
      <c r="K632" s="17"/>
      <c r="L632" s="22"/>
      <c r="M632" s="17"/>
      <c r="N632" s="17"/>
      <c r="O632" s="17"/>
      <c r="P632" s="17"/>
      <c r="Q632" s="17"/>
      <c r="R632" s="17"/>
    </row>
    <row r="633">
      <c r="G633" s="45"/>
      <c r="H633" s="45"/>
      <c r="I633" s="45"/>
      <c r="J633" s="45"/>
      <c r="K633" s="46"/>
      <c r="L633" s="48"/>
      <c r="M633" s="46"/>
      <c r="N633" s="46"/>
      <c r="O633" s="47"/>
      <c r="P633" s="47"/>
      <c r="Q633" s="47"/>
      <c r="R633" s="47"/>
    </row>
    <row r="634">
      <c r="G634" s="17"/>
      <c r="H634" s="17"/>
      <c r="I634" s="17"/>
      <c r="J634" s="17"/>
      <c r="K634" s="17"/>
      <c r="L634" s="22"/>
      <c r="M634" s="17"/>
      <c r="N634" s="17"/>
      <c r="O634" s="17"/>
      <c r="P634" s="17"/>
      <c r="Q634" s="17"/>
      <c r="R634" s="17"/>
    </row>
    <row r="635">
      <c r="G635" s="45"/>
      <c r="H635" s="45"/>
      <c r="I635" s="45"/>
      <c r="J635" s="45"/>
      <c r="K635" s="46"/>
      <c r="L635" s="48"/>
      <c r="M635" s="46"/>
      <c r="N635" s="46"/>
      <c r="O635" s="47"/>
      <c r="P635" s="47"/>
      <c r="Q635" s="47"/>
      <c r="R635" s="47"/>
    </row>
    <row r="636">
      <c r="G636" s="17"/>
      <c r="H636" s="17"/>
      <c r="I636" s="17"/>
      <c r="J636" s="17"/>
      <c r="K636" s="17"/>
      <c r="L636" s="22"/>
      <c r="M636" s="17"/>
      <c r="N636" s="17"/>
      <c r="O636" s="17"/>
      <c r="P636" s="17"/>
      <c r="Q636" s="17"/>
      <c r="R636" s="17"/>
    </row>
    <row r="637">
      <c r="G637" s="45"/>
      <c r="H637" s="45"/>
      <c r="I637" s="45"/>
      <c r="J637" s="45"/>
      <c r="K637" s="46"/>
      <c r="L637" s="48"/>
      <c r="M637" s="46"/>
      <c r="N637" s="46"/>
      <c r="O637" s="47"/>
      <c r="P637" s="47"/>
      <c r="Q637" s="47"/>
      <c r="R637" s="47"/>
    </row>
    <row r="638">
      <c r="G638" s="17"/>
      <c r="H638" s="17"/>
      <c r="I638" s="17"/>
      <c r="J638" s="17"/>
      <c r="K638" s="17"/>
      <c r="L638" s="22"/>
      <c r="M638" s="17"/>
      <c r="N638" s="17"/>
      <c r="O638" s="17"/>
      <c r="P638" s="17"/>
      <c r="Q638" s="17"/>
      <c r="R638" s="17"/>
    </row>
    <row r="639">
      <c r="G639" s="45"/>
      <c r="H639" s="45"/>
      <c r="I639" s="45"/>
      <c r="J639" s="45"/>
      <c r="K639" s="46"/>
      <c r="L639" s="48"/>
      <c r="M639" s="46"/>
      <c r="N639" s="46"/>
      <c r="O639" s="47"/>
      <c r="P639" s="47"/>
      <c r="Q639" s="47"/>
      <c r="R639" s="47"/>
    </row>
    <row r="640">
      <c r="G640" s="17"/>
      <c r="H640" s="17"/>
      <c r="I640" s="17"/>
      <c r="J640" s="17"/>
      <c r="K640" s="17"/>
      <c r="L640" s="22"/>
      <c r="M640" s="17"/>
      <c r="N640" s="17"/>
      <c r="O640" s="17"/>
      <c r="P640" s="17"/>
      <c r="Q640" s="17"/>
      <c r="R640" s="17"/>
    </row>
    <row r="641">
      <c r="G641" s="45"/>
      <c r="H641" s="45"/>
      <c r="I641" s="45"/>
      <c r="J641" s="45"/>
      <c r="K641" s="46"/>
      <c r="L641" s="48"/>
      <c r="M641" s="46"/>
      <c r="N641" s="46"/>
      <c r="O641" s="47"/>
      <c r="P641" s="47"/>
      <c r="Q641" s="47"/>
      <c r="R641" s="47"/>
    </row>
    <row r="642">
      <c r="G642" s="17"/>
      <c r="H642" s="17"/>
      <c r="I642" s="17"/>
      <c r="J642" s="17"/>
      <c r="K642" s="17"/>
      <c r="L642" s="22"/>
      <c r="M642" s="17"/>
      <c r="N642" s="17"/>
      <c r="O642" s="17"/>
      <c r="P642" s="17"/>
      <c r="Q642" s="17"/>
      <c r="R642" s="17"/>
    </row>
    <row r="643">
      <c r="G643" s="45"/>
      <c r="H643" s="45"/>
      <c r="I643" s="45"/>
      <c r="J643" s="45"/>
      <c r="K643" s="46"/>
      <c r="L643" s="48"/>
      <c r="M643" s="46"/>
      <c r="N643" s="46"/>
      <c r="O643" s="47"/>
      <c r="P643" s="47"/>
      <c r="Q643" s="47"/>
      <c r="R643" s="47"/>
    </row>
    <row r="644">
      <c r="G644" s="17"/>
      <c r="H644" s="17"/>
      <c r="I644" s="17"/>
      <c r="J644" s="17"/>
      <c r="K644" s="17"/>
      <c r="L644" s="22"/>
      <c r="M644" s="17"/>
      <c r="N644" s="17"/>
      <c r="O644" s="17"/>
      <c r="P644" s="17"/>
      <c r="Q644" s="17"/>
      <c r="R644" s="17"/>
    </row>
    <row r="645">
      <c r="G645" s="45"/>
      <c r="H645" s="45"/>
      <c r="I645" s="45"/>
      <c r="J645" s="45"/>
      <c r="K645" s="46"/>
      <c r="L645" s="48"/>
      <c r="M645" s="46"/>
      <c r="N645" s="46"/>
      <c r="O645" s="47"/>
      <c r="P645" s="47"/>
      <c r="Q645" s="47"/>
      <c r="R645" s="47"/>
    </row>
    <row r="646">
      <c r="G646" s="17"/>
      <c r="H646" s="17"/>
      <c r="I646" s="17"/>
      <c r="J646" s="17"/>
      <c r="K646" s="17"/>
      <c r="L646" s="22"/>
      <c r="M646" s="17"/>
      <c r="N646" s="17"/>
      <c r="O646" s="17"/>
      <c r="P646" s="17"/>
      <c r="Q646" s="17"/>
      <c r="R646" s="17"/>
    </row>
    <row r="647">
      <c r="G647" s="45"/>
      <c r="H647" s="45"/>
      <c r="I647" s="45"/>
      <c r="J647" s="45"/>
      <c r="K647" s="46"/>
      <c r="L647" s="48"/>
      <c r="M647" s="46"/>
      <c r="N647" s="46"/>
      <c r="O647" s="47"/>
      <c r="P647" s="47"/>
      <c r="Q647" s="47"/>
      <c r="R647" s="47"/>
    </row>
    <row r="648">
      <c r="G648" s="17"/>
      <c r="H648" s="17"/>
      <c r="I648" s="17"/>
      <c r="J648" s="17"/>
      <c r="K648" s="17"/>
      <c r="L648" s="22"/>
      <c r="M648" s="17"/>
      <c r="N648" s="17"/>
      <c r="O648" s="17"/>
      <c r="P648" s="17"/>
      <c r="Q648" s="17"/>
      <c r="R648" s="17"/>
    </row>
    <row r="649">
      <c r="G649" s="45"/>
      <c r="H649" s="45"/>
      <c r="I649" s="45"/>
      <c r="J649" s="45"/>
      <c r="K649" s="46"/>
      <c r="L649" s="48"/>
      <c r="M649" s="46"/>
      <c r="N649" s="46"/>
      <c r="O649" s="47"/>
      <c r="P649" s="47"/>
      <c r="Q649" s="47"/>
      <c r="R649" s="47"/>
    </row>
    <row r="650">
      <c r="G650" s="17"/>
      <c r="H650" s="17"/>
      <c r="I650" s="17"/>
      <c r="J650" s="17"/>
      <c r="K650" s="17"/>
      <c r="L650" s="22"/>
      <c r="M650" s="17"/>
      <c r="N650" s="17"/>
      <c r="O650" s="17"/>
      <c r="P650" s="17"/>
      <c r="Q650" s="17"/>
      <c r="R650" s="17"/>
    </row>
    <row r="651">
      <c r="G651" s="45"/>
      <c r="H651" s="45"/>
      <c r="I651" s="45"/>
      <c r="J651" s="45"/>
      <c r="K651" s="46"/>
      <c r="L651" s="48"/>
      <c r="M651" s="46"/>
      <c r="N651" s="46"/>
      <c r="O651" s="47"/>
      <c r="P651" s="47"/>
      <c r="Q651" s="47"/>
      <c r="R651" s="47"/>
    </row>
    <row r="652">
      <c r="G652" s="17"/>
      <c r="H652" s="17"/>
      <c r="I652" s="17"/>
      <c r="J652" s="17"/>
      <c r="K652" s="17"/>
      <c r="L652" s="22"/>
      <c r="M652" s="17"/>
      <c r="N652" s="17"/>
      <c r="O652" s="17"/>
      <c r="P652" s="17"/>
      <c r="Q652" s="17"/>
      <c r="R652" s="17"/>
    </row>
    <row r="653">
      <c r="G653" s="45"/>
      <c r="H653" s="45"/>
      <c r="I653" s="45"/>
      <c r="J653" s="45"/>
      <c r="K653" s="46"/>
      <c r="L653" s="48"/>
      <c r="M653" s="46"/>
      <c r="N653" s="46"/>
      <c r="O653" s="47"/>
      <c r="P653" s="47"/>
      <c r="Q653" s="47"/>
      <c r="R653" s="47"/>
    </row>
    <row r="654">
      <c r="G654" s="17"/>
      <c r="H654" s="17"/>
      <c r="I654" s="17"/>
      <c r="J654" s="17"/>
      <c r="K654" s="17"/>
      <c r="L654" s="22"/>
      <c r="M654" s="17"/>
      <c r="N654" s="17"/>
      <c r="O654" s="17"/>
      <c r="P654" s="17"/>
      <c r="Q654" s="17"/>
      <c r="R654" s="17"/>
    </row>
    <row r="655">
      <c r="G655" s="45"/>
      <c r="H655" s="45"/>
      <c r="I655" s="45"/>
      <c r="J655" s="45"/>
      <c r="K655" s="46"/>
      <c r="L655" s="48"/>
      <c r="M655" s="46"/>
      <c r="N655" s="46"/>
      <c r="O655" s="47"/>
      <c r="P655" s="47"/>
      <c r="Q655" s="47"/>
      <c r="R655" s="47"/>
    </row>
    <row r="656">
      <c r="G656" s="17"/>
      <c r="H656" s="17"/>
      <c r="I656" s="17"/>
      <c r="J656" s="17"/>
      <c r="K656" s="17"/>
      <c r="L656" s="22"/>
      <c r="M656" s="17"/>
      <c r="N656" s="17"/>
      <c r="O656" s="17"/>
      <c r="P656" s="17"/>
      <c r="Q656" s="17"/>
      <c r="R656" s="17"/>
    </row>
    <row r="657">
      <c r="G657" s="45"/>
      <c r="H657" s="45"/>
      <c r="I657" s="45"/>
      <c r="J657" s="45"/>
      <c r="K657" s="46"/>
      <c r="L657" s="48"/>
      <c r="M657" s="46"/>
      <c r="N657" s="46"/>
      <c r="O657" s="47"/>
      <c r="P657" s="47"/>
      <c r="Q657" s="47"/>
      <c r="R657" s="47"/>
    </row>
    <row r="658">
      <c r="G658" s="17"/>
      <c r="H658" s="17"/>
      <c r="I658" s="17"/>
      <c r="J658" s="17"/>
      <c r="K658" s="17"/>
      <c r="L658" s="22"/>
      <c r="M658" s="17"/>
      <c r="N658" s="17"/>
      <c r="O658" s="17"/>
      <c r="P658" s="17"/>
      <c r="Q658" s="17"/>
      <c r="R658" s="17"/>
    </row>
    <row r="659">
      <c r="G659" s="45"/>
      <c r="H659" s="45"/>
      <c r="I659" s="45"/>
      <c r="J659" s="45"/>
      <c r="K659" s="46"/>
      <c r="L659" s="48"/>
      <c r="M659" s="46"/>
      <c r="N659" s="46"/>
      <c r="O659" s="47"/>
      <c r="P659" s="47"/>
      <c r="Q659" s="47"/>
      <c r="R659" s="47"/>
    </row>
    <row r="660">
      <c r="G660" s="17"/>
      <c r="H660" s="17"/>
      <c r="I660" s="17"/>
      <c r="J660" s="17"/>
      <c r="K660" s="17"/>
      <c r="L660" s="22"/>
      <c r="M660" s="17"/>
      <c r="N660" s="17"/>
      <c r="O660" s="17"/>
      <c r="P660" s="17"/>
      <c r="Q660" s="17"/>
      <c r="R660" s="17"/>
    </row>
    <row r="661">
      <c r="G661" s="45"/>
      <c r="H661" s="45"/>
      <c r="I661" s="45"/>
      <c r="J661" s="45"/>
      <c r="K661" s="46"/>
      <c r="L661" s="48"/>
      <c r="M661" s="46"/>
      <c r="N661" s="46"/>
      <c r="O661" s="47"/>
      <c r="P661" s="47"/>
      <c r="Q661" s="47"/>
      <c r="R661" s="47"/>
    </row>
    <row r="662">
      <c r="G662" s="17"/>
      <c r="H662" s="17"/>
      <c r="I662" s="17"/>
      <c r="J662" s="17"/>
      <c r="K662" s="17"/>
      <c r="L662" s="22"/>
      <c r="M662" s="17"/>
      <c r="N662" s="17"/>
      <c r="O662" s="17"/>
      <c r="P662" s="17"/>
      <c r="Q662" s="17"/>
      <c r="R662" s="17"/>
    </row>
    <row r="663">
      <c r="G663" s="45"/>
      <c r="H663" s="45"/>
      <c r="I663" s="45"/>
      <c r="J663" s="45"/>
      <c r="K663" s="46"/>
      <c r="L663" s="48"/>
      <c r="M663" s="46"/>
      <c r="N663" s="46"/>
      <c r="O663" s="47"/>
      <c r="P663" s="47"/>
      <c r="Q663" s="47"/>
      <c r="R663" s="47"/>
    </row>
    <row r="664">
      <c r="G664" s="17"/>
      <c r="H664" s="17"/>
      <c r="I664" s="17"/>
      <c r="J664" s="17"/>
      <c r="K664" s="17"/>
      <c r="L664" s="22"/>
      <c r="M664" s="17"/>
      <c r="N664" s="17"/>
      <c r="O664" s="17"/>
      <c r="P664" s="17"/>
      <c r="Q664" s="17"/>
      <c r="R664" s="17"/>
    </row>
    <row r="665">
      <c r="G665" s="45"/>
      <c r="H665" s="45"/>
      <c r="I665" s="45"/>
      <c r="J665" s="45"/>
      <c r="K665" s="46"/>
      <c r="L665" s="48"/>
      <c r="M665" s="46"/>
      <c r="N665" s="46"/>
      <c r="O665" s="47"/>
      <c r="P665" s="47"/>
      <c r="Q665" s="47"/>
      <c r="R665" s="47"/>
    </row>
    <row r="666">
      <c r="G666" s="17"/>
      <c r="H666" s="17"/>
      <c r="I666" s="17"/>
      <c r="J666" s="17"/>
      <c r="K666" s="17"/>
      <c r="L666" s="22"/>
      <c r="M666" s="17"/>
      <c r="N666" s="17"/>
      <c r="O666" s="17"/>
      <c r="P666" s="17"/>
      <c r="Q666" s="17"/>
      <c r="R666" s="17"/>
    </row>
    <row r="667">
      <c r="G667" s="45"/>
      <c r="H667" s="45"/>
      <c r="I667" s="45"/>
      <c r="J667" s="45"/>
      <c r="K667" s="46"/>
      <c r="L667" s="48"/>
      <c r="M667" s="46"/>
      <c r="N667" s="46"/>
      <c r="O667" s="47"/>
      <c r="P667" s="47"/>
      <c r="Q667" s="47"/>
      <c r="R667" s="47"/>
    </row>
    <row r="668">
      <c r="G668" s="17"/>
      <c r="H668" s="17"/>
      <c r="I668" s="17"/>
      <c r="J668" s="17"/>
      <c r="K668" s="17"/>
      <c r="L668" s="22"/>
      <c r="M668" s="17"/>
      <c r="N668" s="17"/>
      <c r="O668" s="17"/>
      <c r="P668" s="17"/>
      <c r="Q668" s="17"/>
      <c r="R668" s="17"/>
    </row>
    <row r="669">
      <c r="G669" s="45"/>
      <c r="H669" s="45"/>
      <c r="I669" s="45"/>
      <c r="J669" s="45"/>
      <c r="K669" s="46"/>
      <c r="L669" s="48"/>
      <c r="M669" s="46"/>
      <c r="N669" s="46"/>
      <c r="O669" s="47"/>
      <c r="P669" s="47"/>
      <c r="Q669" s="47"/>
      <c r="R669" s="47"/>
    </row>
    <row r="670">
      <c r="G670" s="17"/>
      <c r="H670" s="17"/>
      <c r="I670" s="17"/>
      <c r="J670" s="17"/>
      <c r="K670" s="17"/>
      <c r="L670" s="22"/>
      <c r="M670" s="17"/>
      <c r="N670" s="17"/>
      <c r="O670" s="17"/>
      <c r="P670" s="17"/>
      <c r="Q670" s="17"/>
      <c r="R670" s="17"/>
    </row>
    <row r="671">
      <c r="G671" s="45"/>
      <c r="H671" s="45"/>
      <c r="I671" s="45"/>
      <c r="J671" s="45"/>
      <c r="K671" s="46"/>
      <c r="L671" s="48"/>
      <c r="M671" s="46"/>
      <c r="N671" s="46"/>
      <c r="O671" s="47"/>
      <c r="P671" s="47"/>
      <c r="Q671" s="47"/>
      <c r="R671" s="47"/>
    </row>
    <row r="672">
      <c r="G672" s="17"/>
      <c r="H672" s="17"/>
      <c r="I672" s="17"/>
      <c r="J672" s="17"/>
      <c r="K672" s="17"/>
      <c r="L672" s="22"/>
      <c r="M672" s="17"/>
      <c r="N672" s="17"/>
      <c r="O672" s="17"/>
      <c r="P672" s="17"/>
      <c r="Q672" s="17"/>
      <c r="R672" s="17"/>
    </row>
    <row r="673">
      <c r="G673" s="45"/>
      <c r="H673" s="45"/>
      <c r="I673" s="45"/>
      <c r="J673" s="45"/>
      <c r="K673" s="46"/>
      <c r="L673" s="48"/>
      <c r="M673" s="46"/>
      <c r="N673" s="46"/>
      <c r="O673" s="47"/>
      <c r="P673" s="47"/>
      <c r="Q673" s="47"/>
      <c r="R673" s="47"/>
    </row>
    <row r="674">
      <c r="G674" s="17"/>
      <c r="H674" s="17"/>
      <c r="I674" s="17"/>
      <c r="J674" s="17"/>
      <c r="K674" s="17"/>
      <c r="L674" s="22"/>
      <c r="M674" s="17"/>
      <c r="N674" s="17"/>
      <c r="O674" s="17"/>
      <c r="P674" s="17"/>
      <c r="Q674" s="17"/>
      <c r="R674" s="17"/>
    </row>
    <row r="675">
      <c r="G675" s="45"/>
      <c r="H675" s="45"/>
      <c r="I675" s="45"/>
      <c r="J675" s="45"/>
      <c r="K675" s="46"/>
      <c r="L675" s="48"/>
      <c r="M675" s="46"/>
      <c r="N675" s="46"/>
      <c r="O675" s="47"/>
      <c r="P675" s="47"/>
      <c r="Q675" s="47"/>
      <c r="R675" s="47"/>
    </row>
    <row r="676">
      <c r="G676" s="17"/>
      <c r="H676" s="17"/>
      <c r="I676" s="17"/>
      <c r="J676" s="17"/>
      <c r="K676" s="17"/>
      <c r="L676" s="22"/>
      <c r="M676" s="17"/>
      <c r="N676" s="17"/>
      <c r="O676" s="17"/>
      <c r="P676" s="17"/>
      <c r="Q676" s="17"/>
      <c r="R676" s="17"/>
    </row>
    <row r="677">
      <c r="G677" s="45"/>
      <c r="H677" s="45"/>
      <c r="I677" s="45"/>
      <c r="J677" s="45"/>
      <c r="K677" s="46"/>
      <c r="L677" s="48"/>
      <c r="M677" s="46"/>
      <c r="N677" s="46"/>
      <c r="O677" s="47"/>
      <c r="P677" s="47"/>
      <c r="Q677" s="47"/>
      <c r="R677" s="47"/>
    </row>
    <row r="678">
      <c r="G678" s="17"/>
      <c r="H678" s="17"/>
      <c r="I678" s="17"/>
      <c r="J678" s="17"/>
      <c r="K678" s="17"/>
      <c r="L678" s="22"/>
      <c r="M678" s="17"/>
      <c r="N678" s="17"/>
      <c r="O678" s="17"/>
      <c r="P678" s="17"/>
      <c r="Q678" s="17"/>
      <c r="R678" s="17"/>
    </row>
    <row r="679">
      <c r="G679" s="45"/>
      <c r="H679" s="45"/>
      <c r="I679" s="45"/>
      <c r="J679" s="45"/>
      <c r="K679" s="46"/>
      <c r="L679" s="48"/>
      <c r="M679" s="46"/>
      <c r="N679" s="46"/>
      <c r="O679" s="47"/>
      <c r="P679" s="47"/>
      <c r="Q679" s="47"/>
      <c r="R679" s="47"/>
    </row>
    <row r="680">
      <c r="G680" s="17"/>
      <c r="H680" s="17"/>
      <c r="I680" s="17"/>
      <c r="J680" s="17"/>
      <c r="K680" s="17"/>
      <c r="L680" s="22"/>
      <c r="M680" s="17"/>
      <c r="N680" s="17"/>
      <c r="O680" s="17"/>
      <c r="P680" s="17"/>
      <c r="Q680" s="17"/>
      <c r="R680" s="17"/>
    </row>
    <row r="681">
      <c r="G681" s="45"/>
      <c r="H681" s="45"/>
      <c r="I681" s="45"/>
      <c r="J681" s="45"/>
      <c r="K681" s="46"/>
      <c r="L681" s="48"/>
      <c r="M681" s="46"/>
      <c r="N681" s="46"/>
      <c r="O681" s="47"/>
      <c r="P681" s="47"/>
      <c r="Q681" s="47"/>
      <c r="R681" s="47"/>
    </row>
    <row r="682">
      <c r="G682" s="17"/>
      <c r="H682" s="17"/>
      <c r="I682" s="17"/>
      <c r="J682" s="17"/>
      <c r="K682" s="17"/>
      <c r="L682" s="22"/>
      <c r="M682" s="17"/>
      <c r="N682" s="17"/>
      <c r="O682" s="17"/>
      <c r="P682" s="17"/>
      <c r="Q682" s="17"/>
      <c r="R682" s="17"/>
    </row>
    <row r="683">
      <c r="G683" s="45"/>
      <c r="H683" s="45"/>
      <c r="I683" s="45"/>
      <c r="J683" s="45"/>
      <c r="K683" s="46"/>
      <c r="L683" s="48"/>
      <c r="M683" s="46"/>
      <c r="N683" s="46"/>
      <c r="O683" s="47"/>
      <c r="P683" s="47"/>
      <c r="Q683" s="47"/>
      <c r="R683" s="47"/>
    </row>
    <row r="684">
      <c r="G684" s="17"/>
      <c r="H684" s="17"/>
      <c r="I684" s="17"/>
      <c r="J684" s="17"/>
      <c r="K684" s="17"/>
      <c r="L684" s="22"/>
      <c r="M684" s="17"/>
      <c r="N684" s="17"/>
      <c r="O684" s="17"/>
      <c r="P684" s="17"/>
      <c r="Q684" s="17"/>
      <c r="R684" s="17"/>
    </row>
    <row r="685">
      <c r="G685" s="45"/>
      <c r="H685" s="45"/>
      <c r="I685" s="45"/>
      <c r="J685" s="45"/>
      <c r="K685" s="46"/>
      <c r="L685" s="48"/>
      <c r="M685" s="46"/>
      <c r="N685" s="46"/>
      <c r="O685" s="47"/>
      <c r="P685" s="47"/>
      <c r="Q685" s="47"/>
      <c r="R685" s="47"/>
    </row>
    <row r="686">
      <c r="G686" s="17"/>
      <c r="H686" s="17"/>
      <c r="I686" s="17"/>
      <c r="J686" s="17"/>
      <c r="K686" s="17"/>
      <c r="L686" s="22"/>
      <c r="M686" s="17"/>
      <c r="N686" s="17"/>
      <c r="O686" s="17"/>
      <c r="P686" s="17"/>
      <c r="Q686" s="17"/>
      <c r="R686" s="17"/>
    </row>
    <row r="687">
      <c r="G687" s="45"/>
      <c r="H687" s="45"/>
      <c r="I687" s="45"/>
      <c r="J687" s="45"/>
      <c r="K687" s="46"/>
      <c r="L687" s="48"/>
      <c r="M687" s="46"/>
      <c r="N687" s="46"/>
      <c r="O687" s="47"/>
      <c r="P687" s="47"/>
      <c r="Q687" s="47"/>
      <c r="R687" s="47"/>
    </row>
    <row r="688">
      <c r="G688" s="17"/>
      <c r="H688" s="17"/>
      <c r="I688" s="17"/>
      <c r="J688" s="17"/>
      <c r="K688" s="17"/>
      <c r="L688" s="22"/>
      <c r="M688" s="17"/>
      <c r="N688" s="17"/>
      <c r="O688" s="17"/>
      <c r="P688" s="17"/>
      <c r="Q688" s="17"/>
      <c r="R688" s="17"/>
    </row>
    <row r="689">
      <c r="G689" s="45"/>
      <c r="H689" s="45"/>
      <c r="I689" s="45"/>
      <c r="J689" s="45"/>
      <c r="K689" s="46"/>
      <c r="L689" s="48"/>
      <c r="M689" s="46"/>
      <c r="N689" s="46"/>
      <c r="O689" s="47"/>
      <c r="P689" s="47"/>
      <c r="Q689" s="47"/>
      <c r="R689" s="47"/>
    </row>
    <row r="690">
      <c r="G690" s="17"/>
      <c r="H690" s="17"/>
      <c r="I690" s="17"/>
      <c r="J690" s="17"/>
      <c r="K690" s="17"/>
      <c r="L690" s="22"/>
      <c r="M690" s="17"/>
      <c r="N690" s="17"/>
      <c r="O690" s="17"/>
      <c r="P690" s="17"/>
      <c r="Q690" s="17"/>
      <c r="R690" s="17"/>
    </row>
    <row r="691">
      <c r="G691" s="45"/>
      <c r="H691" s="45"/>
      <c r="I691" s="45"/>
      <c r="J691" s="45"/>
      <c r="K691" s="46"/>
      <c r="L691" s="48"/>
      <c r="M691" s="46"/>
      <c r="N691" s="46"/>
      <c r="O691" s="47"/>
      <c r="P691" s="47"/>
      <c r="Q691" s="47"/>
      <c r="R691" s="47"/>
    </row>
    <row r="692">
      <c r="G692" s="17"/>
      <c r="H692" s="17"/>
      <c r="I692" s="17"/>
      <c r="J692" s="17"/>
      <c r="K692" s="17"/>
      <c r="L692" s="22"/>
      <c r="M692" s="17"/>
      <c r="N692" s="17"/>
      <c r="O692" s="17"/>
      <c r="P692" s="17"/>
      <c r="Q692" s="17"/>
      <c r="R692" s="17"/>
    </row>
    <row r="693">
      <c r="G693" s="45"/>
      <c r="H693" s="45"/>
      <c r="I693" s="45"/>
      <c r="J693" s="45"/>
      <c r="K693" s="46"/>
      <c r="L693" s="48"/>
      <c r="M693" s="46"/>
      <c r="N693" s="46"/>
      <c r="O693" s="47"/>
      <c r="P693" s="47"/>
      <c r="Q693" s="47"/>
      <c r="R693" s="47"/>
    </row>
    <row r="694">
      <c r="G694" s="17"/>
      <c r="H694" s="17"/>
      <c r="I694" s="17"/>
      <c r="J694" s="17"/>
      <c r="K694" s="17"/>
      <c r="L694" s="22"/>
      <c r="M694" s="17"/>
      <c r="N694" s="17"/>
      <c r="O694" s="17"/>
      <c r="P694" s="17"/>
      <c r="Q694" s="17"/>
      <c r="R694" s="17"/>
    </row>
    <row r="695">
      <c r="G695" s="45"/>
      <c r="H695" s="45"/>
      <c r="I695" s="45"/>
      <c r="J695" s="45"/>
      <c r="K695" s="46"/>
      <c r="L695" s="48"/>
      <c r="M695" s="46"/>
      <c r="N695" s="46"/>
      <c r="O695" s="47"/>
      <c r="P695" s="47"/>
      <c r="Q695" s="47"/>
      <c r="R695" s="47"/>
    </row>
    <row r="696">
      <c r="G696" s="17"/>
      <c r="H696" s="17"/>
      <c r="I696" s="17"/>
      <c r="J696" s="17"/>
      <c r="K696" s="17"/>
      <c r="L696" s="22"/>
      <c r="M696" s="17"/>
      <c r="N696" s="17"/>
      <c r="O696" s="17"/>
      <c r="P696" s="17"/>
      <c r="Q696" s="17"/>
      <c r="R696" s="17"/>
    </row>
    <row r="697">
      <c r="G697" s="45"/>
      <c r="H697" s="45"/>
      <c r="I697" s="45"/>
      <c r="J697" s="45"/>
      <c r="K697" s="46"/>
      <c r="L697" s="48"/>
      <c r="M697" s="46"/>
      <c r="N697" s="46"/>
      <c r="O697" s="47"/>
      <c r="P697" s="47"/>
      <c r="Q697" s="47"/>
      <c r="R697" s="47"/>
    </row>
    <row r="698">
      <c r="G698" s="17"/>
      <c r="H698" s="17"/>
      <c r="I698" s="17"/>
      <c r="J698" s="17"/>
      <c r="K698" s="17"/>
      <c r="L698" s="22"/>
      <c r="M698" s="17"/>
      <c r="N698" s="17"/>
      <c r="O698" s="17"/>
      <c r="P698" s="17"/>
      <c r="Q698" s="17"/>
      <c r="R698" s="17"/>
    </row>
    <row r="699">
      <c r="G699" s="45"/>
      <c r="H699" s="45"/>
      <c r="I699" s="45"/>
      <c r="J699" s="45"/>
      <c r="K699" s="46"/>
      <c r="L699" s="48"/>
      <c r="M699" s="46"/>
      <c r="N699" s="46"/>
      <c r="O699" s="47"/>
      <c r="P699" s="47"/>
      <c r="Q699" s="47"/>
      <c r="R699" s="47"/>
    </row>
    <row r="700">
      <c r="G700" s="17"/>
      <c r="H700" s="17"/>
      <c r="I700" s="17"/>
      <c r="J700" s="17"/>
      <c r="K700" s="17"/>
      <c r="L700" s="22"/>
      <c r="M700" s="17"/>
      <c r="N700" s="17"/>
      <c r="O700" s="17"/>
      <c r="P700" s="17"/>
      <c r="Q700" s="17"/>
      <c r="R700" s="17"/>
    </row>
    <row r="701">
      <c r="G701" s="45"/>
      <c r="H701" s="45"/>
      <c r="I701" s="45"/>
      <c r="J701" s="45"/>
      <c r="K701" s="46"/>
      <c r="L701" s="48"/>
      <c r="M701" s="46"/>
      <c r="N701" s="46"/>
      <c r="O701" s="47"/>
      <c r="P701" s="47"/>
      <c r="Q701" s="47"/>
      <c r="R701" s="47"/>
    </row>
    <row r="702">
      <c r="G702" s="17"/>
      <c r="H702" s="17"/>
      <c r="I702" s="17"/>
      <c r="J702" s="17"/>
      <c r="K702" s="17"/>
      <c r="L702" s="22"/>
      <c r="M702" s="17"/>
      <c r="N702" s="17"/>
      <c r="O702" s="17"/>
      <c r="P702" s="17"/>
      <c r="Q702" s="17"/>
      <c r="R702" s="17"/>
    </row>
    <row r="703">
      <c r="G703" s="45"/>
      <c r="H703" s="45"/>
      <c r="I703" s="45"/>
      <c r="J703" s="45"/>
      <c r="K703" s="46"/>
      <c r="L703" s="48"/>
      <c r="M703" s="46"/>
      <c r="N703" s="46"/>
      <c r="O703" s="47"/>
      <c r="P703" s="47"/>
      <c r="Q703" s="47"/>
      <c r="R703" s="47"/>
    </row>
    <row r="704">
      <c r="G704" s="17"/>
      <c r="H704" s="17"/>
      <c r="I704" s="17"/>
      <c r="J704" s="17"/>
      <c r="K704" s="17"/>
      <c r="L704" s="22"/>
      <c r="M704" s="17"/>
      <c r="N704" s="17"/>
      <c r="O704" s="17"/>
      <c r="P704" s="17"/>
      <c r="Q704" s="17"/>
      <c r="R704" s="17"/>
    </row>
    <row r="705">
      <c r="G705" s="45"/>
      <c r="H705" s="45"/>
      <c r="I705" s="45"/>
      <c r="J705" s="45"/>
      <c r="K705" s="46"/>
      <c r="L705" s="48"/>
      <c r="M705" s="46"/>
      <c r="N705" s="46"/>
      <c r="O705" s="47"/>
      <c r="P705" s="47"/>
      <c r="Q705" s="47"/>
      <c r="R705" s="47"/>
    </row>
    <row r="706">
      <c r="G706" s="17"/>
      <c r="H706" s="17"/>
      <c r="I706" s="17"/>
      <c r="J706" s="17"/>
      <c r="K706" s="17"/>
      <c r="L706" s="22"/>
      <c r="M706" s="17"/>
      <c r="N706" s="17"/>
      <c r="O706" s="17"/>
      <c r="P706" s="17"/>
      <c r="Q706" s="17"/>
      <c r="R706" s="17"/>
    </row>
    <row r="707">
      <c r="G707" s="45"/>
      <c r="H707" s="45"/>
      <c r="I707" s="45"/>
      <c r="J707" s="45"/>
      <c r="K707" s="46"/>
      <c r="L707" s="48"/>
      <c r="M707" s="46"/>
      <c r="N707" s="46"/>
      <c r="O707" s="47"/>
      <c r="P707" s="47"/>
      <c r="Q707" s="47"/>
      <c r="R707" s="47"/>
    </row>
    <row r="708">
      <c r="G708" s="17"/>
      <c r="H708" s="17"/>
      <c r="I708" s="17"/>
      <c r="J708" s="17"/>
      <c r="K708" s="17"/>
      <c r="L708" s="22"/>
      <c r="M708" s="17"/>
      <c r="N708" s="17"/>
      <c r="O708" s="17"/>
      <c r="P708" s="17"/>
      <c r="Q708" s="17"/>
      <c r="R708" s="17"/>
    </row>
    <row r="709">
      <c r="G709" s="45"/>
      <c r="H709" s="45"/>
      <c r="I709" s="45"/>
      <c r="J709" s="45"/>
      <c r="K709" s="46"/>
      <c r="L709" s="48"/>
      <c r="M709" s="46"/>
      <c r="N709" s="46"/>
      <c r="O709" s="47"/>
      <c r="P709" s="47"/>
      <c r="Q709" s="47"/>
      <c r="R709" s="47"/>
    </row>
    <row r="710">
      <c r="G710" s="17"/>
      <c r="H710" s="17"/>
      <c r="I710" s="17"/>
      <c r="J710" s="17"/>
      <c r="K710" s="17"/>
      <c r="L710" s="22"/>
      <c r="M710" s="17"/>
      <c r="N710" s="17"/>
      <c r="O710" s="17"/>
      <c r="P710" s="17"/>
      <c r="Q710" s="17"/>
      <c r="R710" s="17"/>
    </row>
    <row r="711">
      <c r="G711" s="45"/>
      <c r="H711" s="45"/>
      <c r="I711" s="45"/>
      <c r="J711" s="45"/>
      <c r="K711" s="46"/>
      <c r="L711" s="48"/>
      <c r="M711" s="46"/>
      <c r="N711" s="46"/>
      <c r="O711" s="47"/>
      <c r="P711" s="47"/>
      <c r="Q711" s="47"/>
      <c r="R711" s="47"/>
    </row>
    <row r="712">
      <c r="G712" s="17"/>
      <c r="H712" s="17"/>
      <c r="I712" s="17"/>
      <c r="J712" s="17"/>
      <c r="K712" s="17"/>
      <c r="L712" s="22"/>
      <c r="M712" s="17"/>
      <c r="N712" s="17"/>
      <c r="O712" s="17"/>
      <c r="P712" s="17"/>
      <c r="Q712" s="17"/>
      <c r="R712" s="17"/>
    </row>
    <row r="713">
      <c r="G713" s="45"/>
      <c r="H713" s="45"/>
      <c r="I713" s="45"/>
      <c r="J713" s="45"/>
      <c r="K713" s="46"/>
      <c r="L713" s="48"/>
      <c r="M713" s="46"/>
      <c r="N713" s="46"/>
      <c r="O713" s="47"/>
      <c r="P713" s="47"/>
      <c r="Q713" s="47"/>
      <c r="R713" s="47"/>
    </row>
    <row r="714">
      <c r="G714" s="17"/>
      <c r="H714" s="17"/>
      <c r="I714" s="17"/>
      <c r="J714" s="17"/>
      <c r="K714" s="17"/>
      <c r="L714" s="22"/>
      <c r="M714" s="17"/>
      <c r="N714" s="17"/>
      <c r="O714" s="17"/>
      <c r="P714" s="17"/>
      <c r="Q714" s="17"/>
      <c r="R714" s="17"/>
    </row>
    <row r="715">
      <c r="G715" s="45"/>
      <c r="H715" s="45"/>
      <c r="I715" s="45"/>
      <c r="J715" s="45"/>
      <c r="K715" s="46"/>
      <c r="L715" s="48"/>
      <c r="M715" s="46"/>
      <c r="N715" s="46"/>
      <c r="O715" s="47"/>
      <c r="P715" s="47"/>
      <c r="Q715" s="47"/>
      <c r="R715" s="47"/>
    </row>
    <row r="716">
      <c r="G716" s="17"/>
      <c r="H716" s="17"/>
      <c r="I716" s="17"/>
      <c r="J716" s="17"/>
      <c r="K716" s="17"/>
      <c r="L716" s="22"/>
      <c r="M716" s="17"/>
      <c r="N716" s="17"/>
      <c r="O716" s="17"/>
      <c r="P716" s="17"/>
      <c r="Q716" s="17"/>
      <c r="R716" s="17"/>
    </row>
    <row r="717">
      <c r="G717" s="45"/>
      <c r="H717" s="45"/>
      <c r="I717" s="45"/>
      <c r="J717" s="45"/>
      <c r="K717" s="46"/>
      <c r="L717" s="48"/>
      <c r="M717" s="46"/>
      <c r="N717" s="46"/>
      <c r="O717" s="47"/>
      <c r="P717" s="47"/>
      <c r="Q717" s="47"/>
      <c r="R717" s="47"/>
    </row>
    <row r="718">
      <c r="G718" s="17"/>
      <c r="H718" s="17"/>
      <c r="I718" s="17"/>
      <c r="J718" s="17"/>
      <c r="K718" s="17"/>
      <c r="L718" s="22"/>
      <c r="M718" s="17"/>
      <c r="N718" s="17"/>
      <c r="O718" s="17"/>
      <c r="P718" s="17"/>
      <c r="Q718" s="17"/>
      <c r="R718" s="17"/>
    </row>
    <row r="719">
      <c r="G719" s="45"/>
      <c r="H719" s="45"/>
      <c r="I719" s="45"/>
      <c r="J719" s="45"/>
      <c r="K719" s="46"/>
      <c r="L719" s="48"/>
      <c r="M719" s="46"/>
      <c r="N719" s="46"/>
      <c r="O719" s="47"/>
      <c r="P719" s="47"/>
      <c r="Q719" s="47"/>
      <c r="R719" s="47"/>
    </row>
    <row r="720">
      <c r="G720" s="17"/>
      <c r="H720" s="17"/>
      <c r="I720" s="17"/>
      <c r="J720" s="17"/>
      <c r="K720" s="17"/>
      <c r="L720" s="22"/>
      <c r="M720" s="17"/>
      <c r="N720" s="17"/>
      <c r="O720" s="17"/>
      <c r="P720" s="17"/>
      <c r="Q720" s="17"/>
      <c r="R720" s="17"/>
    </row>
    <row r="721">
      <c r="G721" s="45"/>
      <c r="H721" s="45"/>
      <c r="I721" s="45"/>
      <c r="J721" s="45"/>
      <c r="K721" s="46"/>
      <c r="L721" s="48"/>
      <c r="M721" s="46"/>
      <c r="N721" s="46"/>
      <c r="O721" s="47"/>
      <c r="P721" s="47"/>
      <c r="Q721" s="47"/>
      <c r="R721" s="47"/>
    </row>
    <row r="722">
      <c r="G722" s="17"/>
      <c r="H722" s="17"/>
      <c r="I722" s="17"/>
      <c r="J722" s="17"/>
      <c r="K722" s="17"/>
      <c r="L722" s="22"/>
      <c r="M722" s="17"/>
      <c r="N722" s="17"/>
      <c r="O722" s="17"/>
      <c r="P722" s="17"/>
      <c r="Q722" s="17"/>
      <c r="R722" s="17"/>
    </row>
    <row r="723">
      <c r="G723" s="45"/>
      <c r="H723" s="45"/>
      <c r="I723" s="45"/>
      <c r="J723" s="45"/>
      <c r="K723" s="46"/>
      <c r="L723" s="48"/>
      <c r="M723" s="46"/>
      <c r="N723" s="46"/>
      <c r="O723" s="47"/>
      <c r="P723" s="47"/>
      <c r="Q723" s="47"/>
      <c r="R723" s="47"/>
    </row>
    <row r="724">
      <c r="G724" s="17"/>
      <c r="H724" s="17"/>
      <c r="I724" s="17"/>
      <c r="J724" s="17"/>
      <c r="K724" s="17"/>
      <c r="L724" s="22"/>
      <c r="M724" s="17"/>
      <c r="N724" s="17"/>
      <c r="O724" s="17"/>
      <c r="P724" s="17"/>
      <c r="Q724" s="17"/>
      <c r="R724" s="17"/>
    </row>
    <row r="725">
      <c r="G725" s="45"/>
      <c r="H725" s="45"/>
      <c r="I725" s="45"/>
      <c r="J725" s="45"/>
      <c r="K725" s="46"/>
      <c r="L725" s="48"/>
      <c r="M725" s="46"/>
      <c r="N725" s="46"/>
      <c r="O725" s="47"/>
      <c r="P725" s="47"/>
      <c r="Q725" s="47"/>
      <c r="R725" s="47"/>
    </row>
    <row r="726">
      <c r="G726" s="17"/>
      <c r="H726" s="17"/>
      <c r="I726" s="17"/>
      <c r="J726" s="17"/>
      <c r="K726" s="17"/>
      <c r="L726" s="22"/>
      <c r="M726" s="17"/>
      <c r="N726" s="17"/>
      <c r="O726" s="17"/>
      <c r="P726" s="17"/>
      <c r="Q726" s="17"/>
      <c r="R726" s="17"/>
    </row>
    <row r="727">
      <c r="G727" s="45"/>
      <c r="H727" s="45"/>
      <c r="I727" s="45"/>
      <c r="J727" s="45"/>
      <c r="K727" s="46"/>
      <c r="L727" s="48"/>
      <c r="M727" s="46"/>
      <c r="N727" s="46"/>
      <c r="O727" s="47"/>
      <c r="P727" s="47"/>
      <c r="Q727" s="47"/>
      <c r="R727" s="47"/>
    </row>
    <row r="728">
      <c r="G728" s="17"/>
      <c r="H728" s="17"/>
      <c r="I728" s="17"/>
      <c r="J728" s="17"/>
      <c r="K728" s="17"/>
      <c r="L728" s="22"/>
      <c r="M728" s="17"/>
      <c r="N728" s="17"/>
      <c r="O728" s="17"/>
      <c r="P728" s="17"/>
      <c r="Q728" s="17"/>
      <c r="R728" s="17"/>
    </row>
    <row r="729">
      <c r="G729" s="45"/>
      <c r="H729" s="45"/>
      <c r="I729" s="45"/>
      <c r="J729" s="45"/>
      <c r="K729" s="46"/>
      <c r="L729" s="48"/>
      <c r="M729" s="46"/>
      <c r="N729" s="46"/>
      <c r="O729" s="47"/>
      <c r="P729" s="47"/>
      <c r="Q729" s="47"/>
      <c r="R729" s="47"/>
    </row>
    <row r="730">
      <c r="G730" s="17"/>
      <c r="H730" s="17"/>
      <c r="I730" s="17"/>
      <c r="J730" s="17"/>
      <c r="K730" s="17"/>
      <c r="L730" s="22"/>
      <c r="M730" s="17"/>
      <c r="N730" s="17"/>
      <c r="O730" s="17"/>
      <c r="P730" s="17"/>
      <c r="Q730" s="17"/>
      <c r="R730" s="17"/>
    </row>
    <row r="731">
      <c r="G731" s="45"/>
      <c r="H731" s="45"/>
      <c r="I731" s="45"/>
      <c r="J731" s="45"/>
      <c r="K731" s="46"/>
      <c r="L731" s="48"/>
      <c r="M731" s="46"/>
      <c r="N731" s="46"/>
      <c r="O731" s="47"/>
      <c r="P731" s="47"/>
      <c r="Q731" s="47"/>
      <c r="R731" s="47"/>
    </row>
    <row r="732">
      <c r="G732" s="17"/>
      <c r="H732" s="17"/>
      <c r="I732" s="17"/>
      <c r="J732" s="17"/>
      <c r="K732" s="17"/>
      <c r="L732" s="22"/>
      <c r="M732" s="17"/>
      <c r="N732" s="17"/>
      <c r="O732" s="17"/>
      <c r="P732" s="17"/>
      <c r="Q732" s="17"/>
      <c r="R732" s="17"/>
    </row>
    <row r="733">
      <c r="G733" s="45"/>
      <c r="H733" s="45"/>
      <c r="I733" s="45"/>
      <c r="J733" s="45"/>
      <c r="K733" s="46"/>
      <c r="L733" s="48"/>
      <c r="M733" s="46"/>
      <c r="N733" s="46"/>
      <c r="O733" s="47"/>
      <c r="P733" s="47"/>
      <c r="Q733" s="47"/>
      <c r="R733" s="47"/>
    </row>
    <row r="734">
      <c r="G734" s="17"/>
      <c r="H734" s="17"/>
      <c r="I734" s="17"/>
      <c r="J734" s="17"/>
      <c r="K734" s="17"/>
      <c r="L734" s="22"/>
      <c r="M734" s="17"/>
      <c r="N734" s="17"/>
      <c r="O734" s="17"/>
      <c r="P734" s="17"/>
      <c r="Q734" s="17"/>
      <c r="R734" s="17"/>
    </row>
    <row r="735">
      <c r="G735" s="45"/>
      <c r="H735" s="45"/>
      <c r="I735" s="45"/>
      <c r="J735" s="45"/>
      <c r="K735" s="46"/>
      <c r="L735" s="48"/>
      <c r="M735" s="46"/>
      <c r="N735" s="46"/>
      <c r="O735" s="47"/>
      <c r="P735" s="47"/>
      <c r="Q735" s="47"/>
      <c r="R735" s="47"/>
    </row>
    <row r="736">
      <c r="G736" s="17"/>
      <c r="H736" s="17"/>
      <c r="I736" s="17"/>
      <c r="J736" s="17"/>
      <c r="K736" s="17"/>
      <c r="L736" s="22"/>
      <c r="M736" s="17"/>
      <c r="N736" s="17"/>
      <c r="O736" s="17"/>
      <c r="P736" s="17"/>
      <c r="Q736" s="17"/>
      <c r="R736" s="17"/>
    </row>
    <row r="737">
      <c r="G737" s="45"/>
      <c r="H737" s="45"/>
      <c r="I737" s="45"/>
      <c r="J737" s="45"/>
      <c r="K737" s="46"/>
      <c r="L737" s="48"/>
      <c r="M737" s="46"/>
      <c r="N737" s="46"/>
      <c r="O737" s="47"/>
      <c r="P737" s="47"/>
      <c r="Q737" s="47"/>
      <c r="R737" s="47"/>
    </row>
    <row r="738">
      <c r="G738" s="17"/>
      <c r="H738" s="17"/>
      <c r="I738" s="17"/>
      <c r="J738" s="17"/>
      <c r="K738" s="17"/>
      <c r="L738" s="22"/>
      <c r="M738" s="17"/>
      <c r="N738" s="17"/>
      <c r="O738" s="17"/>
      <c r="P738" s="17"/>
      <c r="Q738" s="17"/>
      <c r="R738" s="17"/>
    </row>
    <row r="739">
      <c r="G739" s="45"/>
      <c r="H739" s="45"/>
      <c r="I739" s="45"/>
      <c r="J739" s="45"/>
      <c r="K739" s="46"/>
      <c r="L739" s="48"/>
      <c r="M739" s="46"/>
      <c r="N739" s="46"/>
      <c r="O739" s="47"/>
      <c r="P739" s="47"/>
      <c r="Q739" s="47"/>
      <c r="R739" s="47"/>
    </row>
    <row r="740">
      <c r="G740" s="17"/>
      <c r="H740" s="17"/>
      <c r="I740" s="17"/>
      <c r="J740" s="17"/>
      <c r="K740" s="17"/>
      <c r="L740" s="22"/>
      <c r="M740" s="17"/>
      <c r="N740" s="17"/>
      <c r="O740" s="17"/>
      <c r="P740" s="17"/>
      <c r="Q740" s="17"/>
      <c r="R740" s="17"/>
    </row>
    <row r="741">
      <c r="G741" s="45"/>
      <c r="H741" s="45"/>
      <c r="I741" s="45"/>
      <c r="J741" s="45"/>
      <c r="K741" s="46"/>
      <c r="L741" s="48"/>
      <c r="M741" s="46"/>
      <c r="N741" s="46"/>
      <c r="O741" s="47"/>
      <c r="P741" s="47"/>
      <c r="Q741" s="47"/>
      <c r="R741" s="47"/>
    </row>
    <row r="742">
      <c r="G742" s="17"/>
      <c r="H742" s="17"/>
      <c r="I742" s="17"/>
      <c r="J742" s="17"/>
      <c r="K742" s="17"/>
      <c r="L742" s="22"/>
      <c r="M742" s="17"/>
      <c r="N742" s="17"/>
      <c r="O742" s="17"/>
      <c r="P742" s="17"/>
      <c r="Q742" s="17"/>
      <c r="R742" s="17"/>
    </row>
    <row r="743">
      <c r="G743" s="45"/>
      <c r="H743" s="45"/>
      <c r="I743" s="45"/>
      <c r="J743" s="45"/>
      <c r="K743" s="46"/>
      <c r="L743" s="48"/>
      <c r="M743" s="46"/>
      <c r="N743" s="46"/>
      <c r="O743" s="47"/>
      <c r="P743" s="47"/>
      <c r="Q743" s="47"/>
      <c r="R743" s="47"/>
    </row>
    <row r="744">
      <c r="G744" s="17"/>
      <c r="H744" s="17"/>
      <c r="I744" s="17"/>
      <c r="J744" s="17"/>
      <c r="K744" s="17"/>
      <c r="L744" s="22"/>
      <c r="M744" s="17"/>
      <c r="N744" s="17"/>
      <c r="O744" s="17"/>
      <c r="P744" s="17"/>
      <c r="Q744" s="17"/>
      <c r="R744" s="17"/>
    </row>
    <row r="745">
      <c r="G745" s="45"/>
      <c r="H745" s="45"/>
      <c r="I745" s="45"/>
      <c r="J745" s="45"/>
      <c r="K745" s="46"/>
      <c r="L745" s="48"/>
      <c r="M745" s="46"/>
      <c r="N745" s="46"/>
      <c r="O745" s="47"/>
      <c r="P745" s="47"/>
      <c r="Q745" s="47"/>
      <c r="R745" s="47"/>
    </row>
    <row r="746">
      <c r="G746" s="17"/>
      <c r="H746" s="17"/>
      <c r="I746" s="17"/>
      <c r="J746" s="17"/>
      <c r="K746" s="17"/>
      <c r="L746" s="22"/>
      <c r="M746" s="17"/>
      <c r="N746" s="17"/>
      <c r="O746" s="17"/>
      <c r="P746" s="17"/>
      <c r="Q746" s="17"/>
      <c r="R746" s="17"/>
    </row>
    <row r="747">
      <c r="G747" s="45"/>
      <c r="H747" s="45"/>
      <c r="I747" s="45"/>
      <c r="J747" s="45"/>
      <c r="K747" s="46"/>
      <c r="L747" s="48"/>
      <c r="M747" s="46"/>
      <c r="N747" s="46"/>
      <c r="O747" s="47"/>
      <c r="P747" s="47"/>
      <c r="Q747" s="47"/>
      <c r="R747" s="47"/>
    </row>
    <row r="748">
      <c r="G748" s="17"/>
      <c r="H748" s="17"/>
      <c r="I748" s="17"/>
      <c r="J748" s="17"/>
      <c r="K748" s="17"/>
      <c r="L748" s="22"/>
      <c r="M748" s="17"/>
      <c r="N748" s="17"/>
      <c r="O748" s="17"/>
      <c r="P748" s="17"/>
      <c r="Q748" s="17"/>
      <c r="R748" s="17"/>
    </row>
    <row r="749">
      <c r="G749" s="45"/>
      <c r="H749" s="45"/>
      <c r="I749" s="45"/>
      <c r="J749" s="45"/>
      <c r="K749" s="46"/>
      <c r="L749" s="48"/>
      <c r="M749" s="46"/>
      <c r="N749" s="46"/>
      <c r="O749" s="47"/>
      <c r="P749" s="47"/>
      <c r="Q749" s="47"/>
      <c r="R749" s="47"/>
    </row>
    <row r="750">
      <c r="G750" s="17"/>
      <c r="H750" s="17"/>
      <c r="I750" s="17"/>
      <c r="J750" s="17"/>
      <c r="K750" s="17"/>
      <c r="L750" s="22"/>
      <c r="M750" s="17"/>
      <c r="N750" s="17"/>
      <c r="O750" s="17"/>
      <c r="P750" s="17"/>
      <c r="Q750" s="17"/>
      <c r="R750" s="17"/>
    </row>
    <row r="751">
      <c r="G751" s="45"/>
      <c r="H751" s="45"/>
      <c r="I751" s="45"/>
      <c r="J751" s="45"/>
      <c r="K751" s="46"/>
      <c r="L751" s="48"/>
      <c r="M751" s="46"/>
      <c r="N751" s="46"/>
      <c r="O751" s="47"/>
      <c r="P751" s="47"/>
      <c r="Q751" s="47"/>
      <c r="R751" s="47"/>
    </row>
    <row r="752">
      <c r="G752" s="17"/>
      <c r="H752" s="17"/>
      <c r="I752" s="17"/>
      <c r="J752" s="17"/>
      <c r="K752" s="17"/>
      <c r="L752" s="22"/>
      <c r="M752" s="17"/>
      <c r="N752" s="17"/>
      <c r="O752" s="17"/>
      <c r="P752" s="17"/>
      <c r="Q752" s="17"/>
      <c r="R752" s="17"/>
    </row>
    <row r="753">
      <c r="G753" s="45"/>
      <c r="H753" s="45"/>
      <c r="I753" s="45"/>
      <c r="J753" s="45"/>
      <c r="K753" s="46"/>
      <c r="L753" s="48"/>
      <c r="M753" s="46"/>
      <c r="N753" s="46"/>
      <c r="O753" s="47"/>
      <c r="P753" s="47"/>
      <c r="Q753" s="47"/>
      <c r="R753" s="47"/>
    </row>
    <row r="754">
      <c r="G754" s="17"/>
      <c r="H754" s="17"/>
      <c r="I754" s="17"/>
      <c r="J754" s="17"/>
      <c r="K754" s="17"/>
      <c r="L754" s="22"/>
      <c r="M754" s="17"/>
      <c r="N754" s="17"/>
      <c r="O754" s="17"/>
      <c r="P754" s="17"/>
      <c r="Q754" s="17"/>
      <c r="R754" s="17"/>
    </row>
    <row r="755">
      <c r="G755" s="45"/>
      <c r="H755" s="45"/>
      <c r="I755" s="45"/>
      <c r="J755" s="45"/>
      <c r="K755" s="46"/>
      <c r="L755" s="48"/>
      <c r="M755" s="46"/>
      <c r="N755" s="46"/>
      <c r="O755" s="47"/>
      <c r="P755" s="47"/>
      <c r="Q755" s="47"/>
      <c r="R755" s="47"/>
    </row>
    <row r="756">
      <c r="G756" s="17"/>
      <c r="H756" s="17"/>
      <c r="I756" s="17"/>
      <c r="J756" s="17"/>
      <c r="K756" s="17"/>
      <c r="L756" s="22"/>
      <c r="M756" s="17"/>
      <c r="N756" s="17"/>
      <c r="O756" s="17"/>
      <c r="P756" s="17"/>
      <c r="Q756" s="17"/>
      <c r="R756" s="17"/>
    </row>
    <row r="757">
      <c r="G757" s="45"/>
      <c r="H757" s="45"/>
      <c r="I757" s="45"/>
      <c r="J757" s="45"/>
      <c r="K757" s="46"/>
      <c r="L757" s="48"/>
      <c r="M757" s="46"/>
      <c r="N757" s="46"/>
      <c r="O757" s="47"/>
      <c r="P757" s="47"/>
      <c r="Q757" s="47"/>
      <c r="R757" s="47"/>
    </row>
    <row r="758">
      <c r="G758" s="17"/>
      <c r="H758" s="17"/>
      <c r="I758" s="17"/>
      <c r="J758" s="17"/>
      <c r="K758" s="17"/>
      <c r="L758" s="22"/>
      <c r="M758" s="17"/>
      <c r="N758" s="17"/>
      <c r="O758" s="17"/>
      <c r="P758" s="17"/>
      <c r="Q758" s="17"/>
      <c r="R758" s="17"/>
    </row>
    <row r="759">
      <c r="G759" s="45"/>
      <c r="H759" s="45"/>
      <c r="I759" s="45"/>
      <c r="J759" s="45"/>
      <c r="K759" s="46"/>
      <c r="L759" s="48"/>
      <c r="M759" s="46"/>
      <c r="N759" s="46"/>
      <c r="O759" s="47"/>
      <c r="P759" s="47"/>
      <c r="Q759" s="47"/>
      <c r="R759" s="47"/>
    </row>
    <row r="760">
      <c r="G760" s="17"/>
      <c r="H760" s="17"/>
      <c r="I760" s="17"/>
      <c r="J760" s="17"/>
      <c r="K760" s="17"/>
      <c r="L760" s="22"/>
      <c r="M760" s="17"/>
      <c r="N760" s="17"/>
      <c r="O760" s="17"/>
      <c r="P760" s="17"/>
      <c r="Q760" s="17"/>
      <c r="R760" s="17"/>
    </row>
    <row r="761">
      <c r="G761" s="45"/>
      <c r="H761" s="45"/>
      <c r="I761" s="45"/>
      <c r="J761" s="45"/>
      <c r="K761" s="46"/>
      <c r="L761" s="48"/>
      <c r="M761" s="46"/>
      <c r="N761" s="46"/>
      <c r="O761" s="47"/>
      <c r="P761" s="47"/>
      <c r="Q761" s="47"/>
      <c r="R761" s="47"/>
    </row>
    <row r="762">
      <c r="G762" s="17"/>
      <c r="H762" s="17"/>
      <c r="I762" s="17"/>
      <c r="J762" s="17"/>
      <c r="K762" s="17"/>
      <c r="L762" s="22"/>
      <c r="M762" s="17"/>
      <c r="N762" s="17"/>
      <c r="O762" s="17"/>
      <c r="P762" s="17"/>
      <c r="Q762" s="17"/>
      <c r="R762" s="17"/>
    </row>
    <row r="763">
      <c r="G763" s="45"/>
      <c r="H763" s="45"/>
      <c r="I763" s="45"/>
      <c r="J763" s="45"/>
      <c r="K763" s="46"/>
      <c r="L763" s="48"/>
      <c r="M763" s="46"/>
      <c r="N763" s="46"/>
      <c r="O763" s="47"/>
      <c r="P763" s="47"/>
      <c r="Q763" s="47"/>
      <c r="R763" s="47"/>
    </row>
    <row r="764">
      <c r="G764" s="17"/>
      <c r="H764" s="17"/>
      <c r="I764" s="17"/>
      <c r="J764" s="17"/>
      <c r="K764" s="17"/>
      <c r="L764" s="22"/>
      <c r="M764" s="17"/>
      <c r="N764" s="17"/>
      <c r="O764" s="17"/>
      <c r="P764" s="17"/>
      <c r="Q764" s="17"/>
      <c r="R764" s="17"/>
    </row>
    <row r="765">
      <c r="G765" s="45"/>
      <c r="H765" s="45"/>
      <c r="I765" s="45"/>
      <c r="J765" s="45"/>
      <c r="K765" s="46"/>
      <c r="L765" s="48"/>
      <c r="M765" s="46"/>
      <c r="N765" s="46"/>
      <c r="O765" s="47"/>
      <c r="P765" s="47"/>
      <c r="Q765" s="47"/>
      <c r="R765" s="47"/>
    </row>
    <row r="766">
      <c r="G766" s="17"/>
      <c r="H766" s="17"/>
      <c r="I766" s="17"/>
      <c r="J766" s="17"/>
      <c r="K766" s="17"/>
      <c r="L766" s="22"/>
      <c r="M766" s="17"/>
      <c r="N766" s="17"/>
      <c r="O766" s="17"/>
      <c r="P766" s="17"/>
      <c r="Q766" s="17"/>
      <c r="R766" s="17"/>
    </row>
    <row r="767">
      <c r="G767" s="45"/>
      <c r="H767" s="45"/>
      <c r="I767" s="45"/>
      <c r="J767" s="45"/>
      <c r="K767" s="46"/>
      <c r="L767" s="48"/>
      <c r="M767" s="46"/>
      <c r="N767" s="46"/>
      <c r="O767" s="47"/>
      <c r="P767" s="47"/>
      <c r="Q767" s="47"/>
      <c r="R767" s="47"/>
    </row>
    <row r="768">
      <c r="G768" s="17"/>
      <c r="H768" s="17"/>
      <c r="I768" s="17"/>
      <c r="J768" s="17"/>
      <c r="K768" s="17"/>
      <c r="L768" s="22"/>
      <c r="M768" s="17"/>
      <c r="N768" s="17"/>
      <c r="O768" s="17"/>
      <c r="P768" s="17"/>
      <c r="Q768" s="17"/>
      <c r="R768" s="17"/>
    </row>
    <row r="769">
      <c r="G769" s="45"/>
      <c r="H769" s="45"/>
      <c r="I769" s="45"/>
      <c r="J769" s="45"/>
      <c r="K769" s="46"/>
      <c r="L769" s="48"/>
      <c r="M769" s="46"/>
      <c r="N769" s="46"/>
      <c r="O769" s="47"/>
      <c r="P769" s="47"/>
      <c r="Q769" s="47"/>
      <c r="R769" s="47"/>
    </row>
    <row r="770">
      <c r="G770" s="17"/>
      <c r="H770" s="17"/>
      <c r="I770" s="17"/>
      <c r="J770" s="17"/>
      <c r="K770" s="17"/>
      <c r="L770" s="22"/>
      <c r="M770" s="17"/>
      <c r="N770" s="17"/>
      <c r="O770" s="17"/>
      <c r="P770" s="17"/>
      <c r="Q770" s="17"/>
      <c r="R770" s="17"/>
    </row>
    <row r="771">
      <c r="G771" s="45"/>
      <c r="H771" s="45"/>
      <c r="I771" s="45"/>
      <c r="J771" s="45"/>
      <c r="K771" s="46"/>
      <c r="L771" s="48"/>
      <c r="M771" s="46"/>
      <c r="N771" s="46"/>
      <c r="O771" s="47"/>
      <c r="P771" s="47"/>
      <c r="Q771" s="47"/>
      <c r="R771" s="47"/>
    </row>
    <row r="772">
      <c r="G772" s="17"/>
      <c r="H772" s="17"/>
      <c r="I772" s="17"/>
      <c r="J772" s="17"/>
      <c r="K772" s="17"/>
      <c r="L772" s="22"/>
      <c r="M772" s="17"/>
      <c r="N772" s="17"/>
      <c r="O772" s="17"/>
      <c r="P772" s="17"/>
      <c r="Q772" s="17"/>
      <c r="R772" s="17"/>
    </row>
    <row r="773">
      <c r="G773" s="45"/>
      <c r="H773" s="45"/>
      <c r="I773" s="45"/>
      <c r="J773" s="45"/>
      <c r="K773" s="46"/>
      <c r="L773" s="48"/>
      <c r="M773" s="46"/>
      <c r="N773" s="46"/>
      <c r="O773" s="47"/>
      <c r="P773" s="47"/>
      <c r="Q773" s="47"/>
      <c r="R773" s="47"/>
    </row>
    <row r="774">
      <c r="G774" s="17"/>
      <c r="H774" s="17"/>
      <c r="I774" s="17"/>
      <c r="J774" s="17"/>
      <c r="K774" s="17"/>
      <c r="L774" s="22"/>
      <c r="M774" s="17"/>
      <c r="N774" s="17"/>
      <c r="O774" s="17"/>
      <c r="P774" s="17"/>
      <c r="Q774" s="17"/>
      <c r="R774" s="17"/>
    </row>
    <row r="775">
      <c r="G775" s="45"/>
      <c r="H775" s="45"/>
      <c r="I775" s="45"/>
      <c r="J775" s="45"/>
      <c r="K775" s="46"/>
      <c r="L775" s="48"/>
      <c r="M775" s="46"/>
      <c r="N775" s="46"/>
      <c r="O775" s="47"/>
      <c r="P775" s="47"/>
      <c r="Q775" s="47"/>
      <c r="R775" s="47"/>
    </row>
    <row r="776">
      <c r="G776" s="17"/>
      <c r="H776" s="17"/>
      <c r="I776" s="17"/>
      <c r="J776" s="17"/>
      <c r="K776" s="17"/>
      <c r="L776" s="22"/>
      <c r="M776" s="17"/>
      <c r="N776" s="17"/>
      <c r="O776" s="17"/>
      <c r="P776" s="17"/>
      <c r="Q776" s="17"/>
      <c r="R776" s="17"/>
    </row>
    <row r="777">
      <c r="G777" s="45"/>
      <c r="H777" s="45"/>
      <c r="I777" s="45"/>
      <c r="J777" s="45"/>
      <c r="K777" s="46"/>
      <c r="L777" s="48"/>
      <c r="M777" s="46"/>
      <c r="N777" s="46"/>
      <c r="O777" s="47"/>
      <c r="P777" s="47"/>
      <c r="Q777" s="47"/>
      <c r="R777" s="47"/>
    </row>
    <row r="778">
      <c r="G778" s="17"/>
      <c r="H778" s="17"/>
      <c r="I778" s="17"/>
      <c r="J778" s="17"/>
      <c r="K778" s="17"/>
      <c r="L778" s="22"/>
      <c r="M778" s="17"/>
      <c r="N778" s="17"/>
      <c r="O778" s="17"/>
      <c r="P778" s="17"/>
      <c r="Q778" s="17"/>
      <c r="R778" s="17"/>
    </row>
    <row r="779">
      <c r="G779" s="45"/>
      <c r="H779" s="45"/>
      <c r="I779" s="45"/>
      <c r="J779" s="45"/>
      <c r="K779" s="46"/>
      <c r="L779" s="48"/>
      <c r="M779" s="46"/>
      <c r="N779" s="46"/>
      <c r="O779" s="47"/>
      <c r="P779" s="47"/>
      <c r="Q779" s="47"/>
      <c r="R779" s="47"/>
    </row>
    <row r="780">
      <c r="G780" s="17"/>
      <c r="H780" s="17"/>
      <c r="I780" s="17"/>
      <c r="J780" s="17"/>
      <c r="K780" s="17"/>
      <c r="L780" s="22"/>
      <c r="M780" s="17"/>
      <c r="N780" s="17"/>
      <c r="O780" s="17"/>
      <c r="P780" s="17"/>
      <c r="Q780" s="17"/>
      <c r="R780" s="17"/>
    </row>
    <row r="781">
      <c r="G781" s="45"/>
      <c r="H781" s="45"/>
      <c r="I781" s="45"/>
      <c r="J781" s="45"/>
      <c r="K781" s="46"/>
      <c r="L781" s="48"/>
      <c r="M781" s="46"/>
      <c r="N781" s="46"/>
      <c r="O781" s="47"/>
      <c r="P781" s="47"/>
      <c r="Q781" s="47"/>
      <c r="R781" s="47"/>
    </row>
    <row r="782">
      <c r="G782" s="17"/>
      <c r="H782" s="17"/>
      <c r="I782" s="17"/>
      <c r="J782" s="17"/>
      <c r="K782" s="17"/>
      <c r="L782" s="22"/>
      <c r="M782" s="17"/>
      <c r="N782" s="17"/>
      <c r="O782" s="17"/>
      <c r="P782" s="17"/>
      <c r="Q782" s="17"/>
      <c r="R782" s="17"/>
    </row>
    <row r="783">
      <c r="G783" s="45"/>
      <c r="H783" s="45"/>
      <c r="I783" s="45"/>
      <c r="J783" s="45"/>
      <c r="K783" s="46"/>
      <c r="L783" s="48"/>
      <c r="M783" s="46"/>
      <c r="N783" s="46"/>
      <c r="O783" s="47"/>
      <c r="P783" s="47"/>
      <c r="Q783" s="47"/>
      <c r="R783" s="47"/>
    </row>
    <row r="784">
      <c r="G784" s="17"/>
      <c r="H784" s="17"/>
      <c r="I784" s="17"/>
      <c r="J784" s="17"/>
      <c r="K784" s="17"/>
      <c r="L784" s="22"/>
      <c r="M784" s="17"/>
      <c r="N784" s="17"/>
      <c r="O784" s="17"/>
      <c r="P784" s="17"/>
      <c r="Q784" s="17"/>
      <c r="R784" s="17"/>
    </row>
    <row r="785">
      <c r="G785" s="45"/>
      <c r="H785" s="45"/>
      <c r="I785" s="45"/>
      <c r="J785" s="45"/>
      <c r="K785" s="46"/>
      <c r="L785" s="48"/>
      <c r="M785" s="46"/>
      <c r="N785" s="46"/>
      <c r="O785" s="47"/>
      <c r="P785" s="47"/>
      <c r="Q785" s="47"/>
      <c r="R785" s="47"/>
    </row>
    <row r="786">
      <c r="G786" s="17"/>
      <c r="H786" s="17"/>
      <c r="I786" s="17"/>
      <c r="J786" s="17"/>
      <c r="K786" s="17"/>
      <c r="L786" s="22"/>
      <c r="M786" s="17"/>
      <c r="N786" s="17"/>
      <c r="O786" s="17"/>
      <c r="P786" s="17"/>
      <c r="Q786" s="17"/>
      <c r="R786" s="17"/>
    </row>
    <row r="787">
      <c r="G787" s="45"/>
      <c r="H787" s="45"/>
      <c r="I787" s="45"/>
      <c r="J787" s="45"/>
      <c r="K787" s="46"/>
      <c r="L787" s="48"/>
      <c r="M787" s="46"/>
      <c r="N787" s="46"/>
      <c r="O787" s="47"/>
      <c r="P787" s="47"/>
      <c r="Q787" s="47"/>
      <c r="R787" s="47"/>
    </row>
    <row r="788">
      <c r="G788" s="17"/>
      <c r="H788" s="17"/>
      <c r="I788" s="17"/>
      <c r="J788" s="17"/>
      <c r="K788" s="17"/>
      <c r="L788" s="22"/>
      <c r="M788" s="17"/>
      <c r="N788" s="17"/>
      <c r="O788" s="17"/>
      <c r="P788" s="17"/>
      <c r="Q788" s="17"/>
      <c r="R788" s="17"/>
    </row>
    <row r="789">
      <c r="G789" s="45"/>
      <c r="H789" s="45"/>
      <c r="I789" s="45"/>
      <c r="J789" s="45"/>
      <c r="K789" s="46"/>
      <c r="L789" s="48"/>
      <c r="M789" s="46"/>
      <c r="N789" s="46"/>
      <c r="O789" s="47"/>
      <c r="P789" s="47"/>
      <c r="Q789" s="47"/>
      <c r="R789" s="47"/>
    </row>
    <row r="790">
      <c r="G790" s="17"/>
      <c r="H790" s="17"/>
      <c r="I790" s="17"/>
      <c r="J790" s="17"/>
      <c r="K790" s="17"/>
      <c r="L790" s="22"/>
      <c r="M790" s="17"/>
      <c r="N790" s="17"/>
      <c r="O790" s="17"/>
      <c r="P790" s="17"/>
      <c r="Q790" s="17"/>
      <c r="R790" s="17"/>
    </row>
    <row r="791">
      <c r="G791" s="45"/>
      <c r="H791" s="45"/>
      <c r="I791" s="45"/>
      <c r="J791" s="45"/>
      <c r="K791" s="46"/>
      <c r="L791" s="48"/>
      <c r="M791" s="46"/>
      <c r="N791" s="46"/>
      <c r="O791" s="47"/>
      <c r="P791" s="47"/>
      <c r="Q791" s="47"/>
      <c r="R791" s="47"/>
    </row>
    <row r="792">
      <c r="G792" s="17"/>
      <c r="H792" s="17"/>
      <c r="I792" s="17"/>
      <c r="J792" s="17"/>
      <c r="K792" s="17"/>
      <c r="L792" s="22"/>
      <c r="M792" s="17"/>
      <c r="N792" s="17"/>
      <c r="O792" s="17"/>
      <c r="P792" s="17"/>
      <c r="Q792" s="17"/>
      <c r="R792" s="17"/>
    </row>
    <row r="793">
      <c r="G793" s="45"/>
      <c r="H793" s="45"/>
      <c r="I793" s="45"/>
      <c r="J793" s="45"/>
      <c r="K793" s="46"/>
      <c r="L793" s="48"/>
      <c r="M793" s="46"/>
      <c r="N793" s="46"/>
      <c r="O793" s="47"/>
      <c r="P793" s="47"/>
      <c r="Q793" s="47"/>
      <c r="R793" s="47"/>
    </row>
    <row r="794">
      <c r="G794" s="17"/>
      <c r="H794" s="17"/>
      <c r="I794" s="17"/>
      <c r="J794" s="17"/>
      <c r="K794" s="17"/>
      <c r="L794" s="22"/>
      <c r="M794" s="17"/>
      <c r="N794" s="17"/>
      <c r="O794" s="17"/>
      <c r="P794" s="17"/>
      <c r="Q794" s="17"/>
      <c r="R794" s="17"/>
    </row>
    <row r="795">
      <c r="G795" s="45"/>
      <c r="H795" s="45"/>
      <c r="I795" s="45"/>
      <c r="J795" s="45"/>
      <c r="K795" s="46"/>
      <c r="L795" s="48"/>
      <c r="M795" s="46"/>
      <c r="N795" s="46"/>
      <c r="O795" s="47"/>
      <c r="P795" s="47"/>
      <c r="Q795" s="47"/>
      <c r="R795" s="47"/>
    </row>
    <row r="796">
      <c r="G796" s="17"/>
      <c r="H796" s="17"/>
      <c r="I796" s="17"/>
      <c r="J796" s="17"/>
      <c r="K796" s="17"/>
      <c r="L796" s="22"/>
      <c r="M796" s="17"/>
      <c r="N796" s="17"/>
      <c r="O796" s="17"/>
      <c r="P796" s="17"/>
      <c r="Q796" s="17"/>
      <c r="R796" s="17"/>
    </row>
    <row r="797">
      <c r="G797" s="45"/>
      <c r="H797" s="45"/>
      <c r="I797" s="45"/>
      <c r="J797" s="45"/>
      <c r="K797" s="46"/>
      <c r="L797" s="48"/>
      <c r="M797" s="46"/>
      <c r="N797" s="46"/>
      <c r="O797" s="47"/>
      <c r="P797" s="47"/>
      <c r="Q797" s="47"/>
      <c r="R797" s="47"/>
    </row>
    <row r="798">
      <c r="G798" s="17"/>
      <c r="H798" s="17"/>
      <c r="I798" s="17"/>
      <c r="J798" s="17"/>
      <c r="K798" s="17"/>
      <c r="L798" s="22"/>
      <c r="M798" s="17"/>
      <c r="N798" s="17"/>
      <c r="O798" s="17"/>
      <c r="P798" s="17"/>
      <c r="Q798" s="17"/>
      <c r="R798" s="17"/>
    </row>
    <row r="799">
      <c r="G799" s="45"/>
      <c r="H799" s="45"/>
      <c r="I799" s="45"/>
      <c r="J799" s="45"/>
      <c r="K799" s="46"/>
      <c r="L799" s="48"/>
      <c r="M799" s="46"/>
      <c r="N799" s="46"/>
      <c r="O799" s="47"/>
      <c r="P799" s="47"/>
      <c r="Q799" s="47"/>
      <c r="R799" s="47"/>
    </row>
    <row r="800">
      <c r="G800" s="17"/>
      <c r="H800" s="17"/>
      <c r="I800" s="17"/>
      <c r="J800" s="17"/>
      <c r="K800" s="17"/>
      <c r="L800" s="22"/>
      <c r="M800" s="17"/>
      <c r="N800" s="17"/>
      <c r="O800" s="17"/>
      <c r="P800" s="17"/>
      <c r="Q800" s="17"/>
      <c r="R800" s="17"/>
    </row>
    <row r="801">
      <c r="G801" s="45"/>
      <c r="H801" s="45"/>
      <c r="I801" s="45"/>
      <c r="J801" s="45"/>
      <c r="K801" s="46"/>
      <c r="L801" s="48"/>
      <c r="M801" s="46"/>
      <c r="N801" s="46"/>
      <c r="O801" s="47"/>
      <c r="P801" s="47"/>
      <c r="Q801" s="47"/>
      <c r="R801" s="47"/>
    </row>
    <row r="802">
      <c r="G802" s="17"/>
      <c r="H802" s="17"/>
      <c r="I802" s="17"/>
      <c r="J802" s="17"/>
      <c r="K802" s="17"/>
      <c r="L802" s="22"/>
      <c r="M802" s="17"/>
      <c r="N802" s="17"/>
      <c r="O802" s="17"/>
      <c r="P802" s="17"/>
      <c r="Q802" s="17"/>
      <c r="R802" s="17"/>
    </row>
    <row r="803">
      <c r="G803" s="45"/>
      <c r="H803" s="45"/>
      <c r="I803" s="45"/>
      <c r="J803" s="45"/>
      <c r="K803" s="46"/>
      <c r="L803" s="48"/>
      <c r="M803" s="46"/>
      <c r="N803" s="46"/>
      <c r="O803" s="47"/>
      <c r="P803" s="47"/>
      <c r="Q803" s="47"/>
      <c r="R803" s="47"/>
    </row>
    <row r="804">
      <c r="G804" s="17"/>
      <c r="H804" s="17"/>
      <c r="I804" s="17"/>
      <c r="J804" s="17"/>
      <c r="K804" s="17"/>
      <c r="L804" s="22"/>
      <c r="M804" s="17"/>
      <c r="N804" s="17"/>
      <c r="O804" s="17"/>
      <c r="P804" s="17"/>
      <c r="Q804" s="17"/>
      <c r="R804" s="17"/>
    </row>
    <row r="805">
      <c r="G805" s="45"/>
      <c r="H805" s="45"/>
      <c r="I805" s="45"/>
      <c r="J805" s="45"/>
      <c r="K805" s="46"/>
      <c r="L805" s="48"/>
      <c r="M805" s="46"/>
      <c r="N805" s="46"/>
      <c r="O805" s="47"/>
      <c r="P805" s="47"/>
      <c r="Q805" s="47"/>
      <c r="R805" s="47"/>
    </row>
    <row r="806">
      <c r="G806" s="17"/>
      <c r="H806" s="17"/>
      <c r="I806" s="17"/>
      <c r="J806" s="17"/>
      <c r="K806" s="17"/>
      <c r="L806" s="22"/>
      <c r="M806" s="17"/>
      <c r="N806" s="17"/>
      <c r="O806" s="17"/>
      <c r="P806" s="17"/>
      <c r="Q806" s="17"/>
      <c r="R806" s="17"/>
    </row>
    <row r="807">
      <c r="G807" s="45"/>
      <c r="H807" s="45"/>
      <c r="I807" s="45"/>
      <c r="J807" s="45"/>
      <c r="K807" s="46"/>
      <c r="L807" s="48"/>
      <c r="M807" s="46"/>
      <c r="N807" s="46"/>
      <c r="O807" s="47"/>
      <c r="P807" s="47"/>
      <c r="Q807" s="47"/>
      <c r="R807" s="47"/>
    </row>
    <row r="808">
      <c r="G808" s="17"/>
      <c r="H808" s="17"/>
      <c r="I808" s="17"/>
      <c r="J808" s="17"/>
      <c r="K808" s="17"/>
      <c r="L808" s="22"/>
      <c r="M808" s="17"/>
      <c r="N808" s="17"/>
      <c r="O808" s="17"/>
      <c r="P808" s="17"/>
      <c r="Q808" s="17"/>
      <c r="R808" s="17"/>
    </row>
    <row r="809">
      <c r="G809" s="45"/>
      <c r="H809" s="45"/>
      <c r="I809" s="45"/>
      <c r="J809" s="45"/>
      <c r="K809" s="46"/>
      <c r="L809" s="48"/>
      <c r="M809" s="46"/>
      <c r="N809" s="46"/>
      <c r="O809" s="47"/>
      <c r="P809" s="47"/>
      <c r="Q809" s="47"/>
      <c r="R809" s="47"/>
    </row>
    <row r="810">
      <c r="G810" s="17"/>
      <c r="H810" s="17"/>
      <c r="I810" s="17"/>
      <c r="J810" s="17"/>
      <c r="K810" s="17"/>
      <c r="L810" s="22"/>
      <c r="M810" s="17"/>
      <c r="N810" s="17"/>
      <c r="O810" s="17"/>
      <c r="P810" s="17"/>
      <c r="Q810" s="17"/>
      <c r="R810" s="17"/>
    </row>
    <row r="811">
      <c r="G811" s="45"/>
      <c r="H811" s="45"/>
      <c r="I811" s="45"/>
      <c r="J811" s="45"/>
      <c r="K811" s="46"/>
      <c r="L811" s="48"/>
      <c r="M811" s="46"/>
      <c r="N811" s="46"/>
      <c r="O811" s="47"/>
      <c r="P811" s="47"/>
      <c r="Q811" s="47"/>
      <c r="R811" s="47"/>
    </row>
    <row r="812">
      <c r="G812" s="17"/>
      <c r="H812" s="17"/>
      <c r="I812" s="17"/>
      <c r="J812" s="17"/>
      <c r="K812" s="17"/>
      <c r="L812" s="22"/>
      <c r="M812" s="17"/>
      <c r="N812" s="17"/>
      <c r="O812" s="17"/>
      <c r="P812" s="17"/>
      <c r="Q812" s="17"/>
      <c r="R812" s="17"/>
    </row>
    <row r="813">
      <c r="G813" s="45"/>
      <c r="H813" s="45"/>
      <c r="I813" s="45"/>
      <c r="J813" s="45"/>
      <c r="K813" s="46"/>
      <c r="L813" s="48"/>
      <c r="M813" s="46"/>
      <c r="N813" s="46"/>
      <c r="O813" s="47"/>
      <c r="P813" s="47"/>
      <c r="Q813" s="47"/>
      <c r="R813" s="47"/>
    </row>
    <row r="814">
      <c r="G814" s="17"/>
      <c r="H814" s="17"/>
      <c r="I814" s="17"/>
      <c r="J814" s="17"/>
      <c r="K814" s="17"/>
      <c r="L814" s="22"/>
      <c r="M814" s="17"/>
      <c r="N814" s="17"/>
      <c r="O814" s="17"/>
      <c r="P814" s="17"/>
      <c r="Q814" s="17"/>
      <c r="R814" s="17"/>
    </row>
    <row r="815">
      <c r="G815" s="45"/>
      <c r="H815" s="45"/>
      <c r="I815" s="45"/>
      <c r="J815" s="45"/>
      <c r="K815" s="46"/>
      <c r="L815" s="48"/>
      <c r="M815" s="46"/>
      <c r="N815" s="46"/>
      <c r="O815" s="47"/>
      <c r="P815" s="47"/>
      <c r="Q815" s="47"/>
      <c r="R815" s="47"/>
    </row>
    <row r="816">
      <c r="G816" s="17"/>
      <c r="H816" s="17"/>
      <c r="I816" s="17"/>
      <c r="J816" s="17"/>
      <c r="K816" s="17"/>
      <c r="L816" s="22"/>
      <c r="M816" s="17"/>
      <c r="N816" s="17"/>
      <c r="O816" s="17"/>
      <c r="P816" s="17"/>
      <c r="Q816" s="17"/>
      <c r="R816" s="17"/>
    </row>
    <row r="817">
      <c r="G817" s="45"/>
      <c r="H817" s="45"/>
      <c r="I817" s="45"/>
      <c r="J817" s="45"/>
      <c r="K817" s="46"/>
      <c r="L817" s="48"/>
      <c r="M817" s="46"/>
      <c r="N817" s="46"/>
      <c r="O817" s="47"/>
      <c r="P817" s="47"/>
      <c r="Q817" s="47"/>
      <c r="R817" s="47"/>
    </row>
    <row r="818">
      <c r="G818" s="17"/>
      <c r="H818" s="17"/>
      <c r="I818" s="17"/>
      <c r="J818" s="17"/>
      <c r="K818" s="17"/>
      <c r="L818" s="22"/>
      <c r="M818" s="17"/>
      <c r="N818" s="17"/>
      <c r="O818" s="17"/>
      <c r="P818" s="17"/>
      <c r="Q818" s="17"/>
      <c r="R818" s="17"/>
    </row>
    <row r="819">
      <c r="G819" s="45"/>
      <c r="H819" s="45"/>
      <c r="I819" s="45"/>
      <c r="J819" s="45"/>
      <c r="K819" s="46"/>
      <c r="L819" s="48"/>
      <c r="M819" s="46"/>
      <c r="N819" s="46"/>
      <c r="O819" s="47"/>
      <c r="P819" s="47"/>
      <c r="Q819" s="47"/>
      <c r="R819" s="47"/>
    </row>
    <row r="820">
      <c r="G820" s="17"/>
      <c r="H820" s="17"/>
      <c r="I820" s="17"/>
      <c r="J820" s="17"/>
      <c r="K820" s="17"/>
      <c r="L820" s="22"/>
      <c r="M820" s="17"/>
      <c r="N820" s="17"/>
      <c r="O820" s="17"/>
      <c r="P820" s="17"/>
      <c r="Q820" s="17"/>
      <c r="R820" s="17"/>
    </row>
    <row r="821">
      <c r="G821" s="45"/>
      <c r="H821" s="45"/>
      <c r="I821" s="45"/>
      <c r="J821" s="45"/>
      <c r="K821" s="46"/>
      <c r="L821" s="48"/>
      <c r="M821" s="46"/>
      <c r="N821" s="46"/>
      <c r="O821" s="47"/>
      <c r="P821" s="47"/>
      <c r="Q821" s="47"/>
      <c r="R821" s="47"/>
    </row>
    <row r="822">
      <c r="G822" s="17"/>
      <c r="H822" s="17"/>
      <c r="I822" s="17"/>
      <c r="J822" s="17"/>
      <c r="K822" s="17"/>
      <c r="L822" s="22"/>
      <c r="M822" s="17"/>
      <c r="N822" s="17"/>
      <c r="O822" s="17"/>
      <c r="P822" s="17"/>
      <c r="Q822" s="17"/>
      <c r="R822" s="17"/>
    </row>
    <row r="823">
      <c r="G823" s="45"/>
      <c r="H823" s="45"/>
      <c r="I823" s="45"/>
      <c r="J823" s="45"/>
      <c r="K823" s="46"/>
      <c r="L823" s="48"/>
      <c r="M823" s="46"/>
      <c r="N823" s="46"/>
      <c r="O823" s="47"/>
      <c r="P823" s="47"/>
      <c r="Q823" s="47"/>
      <c r="R823" s="47"/>
    </row>
    <row r="824">
      <c r="G824" s="17"/>
      <c r="H824" s="17"/>
      <c r="I824" s="17"/>
      <c r="J824" s="17"/>
      <c r="K824" s="17"/>
      <c r="L824" s="22"/>
      <c r="M824" s="17"/>
      <c r="N824" s="17"/>
      <c r="O824" s="17"/>
      <c r="P824" s="17"/>
      <c r="Q824" s="17"/>
      <c r="R824" s="17"/>
    </row>
    <row r="825">
      <c r="G825" s="45"/>
      <c r="H825" s="45"/>
      <c r="I825" s="45"/>
      <c r="J825" s="45"/>
      <c r="K825" s="46"/>
      <c r="L825" s="48"/>
      <c r="M825" s="46"/>
      <c r="N825" s="46"/>
      <c r="O825" s="47"/>
      <c r="P825" s="47"/>
      <c r="Q825" s="47"/>
      <c r="R825" s="47"/>
    </row>
    <row r="826">
      <c r="G826" s="17"/>
      <c r="H826" s="17"/>
      <c r="I826" s="17"/>
      <c r="J826" s="17"/>
      <c r="K826" s="17"/>
      <c r="L826" s="22"/>
      <c r="M826" s="17"/>
      <c r="N826" s="17"/>
      <c r="O826" s="17"/>
      <c r="P826" s="17"/>
      <c r="Q826" s="17"/>
      <c r="R826" s="17"/>
    </row>
    <row r="827">
      <c r="G827" s="45"/>
      <c r="H827" s="45"/>
      <c r="I827" s="45"/>
      <c r="J827" s="45"/>
      <c r="K827" s="46"/>
      <c r="L827" s="48"/>
      <c r="M827" s="46"/>
      <c r="N827" s="46"/>
      <c r="O827" s="47"/>
      <c r="P827" s="47"/>
      <c r="Q827" s="47"/>
      <c r="R827" s="47"/>
    </row>
    <row r="828">
      <c r="G828" s="17"/>
      <c r="H828" s="17"/>
      <c r="I828" s="17"/>
      <c r="J828" s="17"/>
      <c r="K828" s="17"/>
      <c r="L828" s="22"/>
      <c r="M828" s="17"/>
      <c r="N828" s="17"/>
      <c r="O828" s="17"/>
      <c r="P828" s="17"/>
      <c r="Q828" s="17"/>
      <c r="R828" s="17"/>
    </row>
    <row r="829">
      <c r="G829" s="45"/>
      <c r="H829" s="45"/>
      <c r="I829" s="45"/>
      <c r="J829" s="45"/>
      <c r="K829" s="46"/>
      <c r="L829" s="48"/>
      <c r="M829" s="46"/>
      <c r="N829" s="46"/>
      <c r="O829" s="47"/>
      <c r="P829" s="47"/>
      <c r="Q829" s="47"/>
      <c r="R829" s="47"/>
    </row>
    <row r="830">
      <c r="G830" s="17"/>
      <c r="H830" s="17"/>
      <c r="I830" s="17"/>
      <c r="J830" s="17"/>
      <c r="K830" s="17"/>
      <c r="L830" s="22"/>
      <c r="M830" s="17"/>
      <c r="N830" s="17"/>
      <c r="O830" s="17"/>
      <c r="P830" s="17"/>
      <c r="Q830" s="17"/>
      <c r="R830" s="17"/>
    </row>
    <row r="831">
      <c r="G831" s="45"/>
      <c r="H831" s="45"/>
      <c r="I831" s="45"/>
      <c r="J831" s="45"/>
      <c r="K831" s="46"/>
      <c r="L831" s="48"/>
      <c r="M831" s="46"/>
      <c r="N831" s="46"/>
      <c r="O831" s="47"/>
      <c r="P831" s="47"/>
      <c r="Q831" s="47"/>
      <c r="R831" s="47"/>
    </row>
    <row r="832">
      <c r="G832" s="17"/>
      <c r="H832" s="17"/>
      <c r="I832" s="17"/>
      <c r="J832" s="17"/>
      <c r="K832" s="17"/>
      <c r="L832" s="22"/>
      <c r="M832" s="17"/>
      <c r="N832" s="17"/>
      <c r="O832" s="17"/>
      <c r="P832" s="17"/>
      <c r="Q832" s="17"/>
      <c r="R832" s="17"/>
    </row>
    <row r="833">
      <c r="G833" s="45"/>
      <c r="H833" s="45"/>
      <c r="I833" s="45"/>
      <c r="J833" s="45"/>
      <c r="K833" s="46"/>
      <c r="L833" s="48"/>
      <c r="M833" s="46"/>
      <c r="N833" s="46"/>
      <c r="O833" s="47"/>
      <c r="P833" s="47"/>
      <c r="Q833" s="47"/>
      <c r="R833" s="47"/>
    </row>
    <row r="834">
      <c r="G834" s="17"/>
      <c r="H834" s="17"/>
      <c r="I834" s="17"/>
      <c r="J834" s="17"/>
      <c r="K834" s="17"/>
      <c r="L834" s="22"/>
      <c r="M834" s="17"/>
      <c r="N834" s="17"/>
      <c r="O834" s="17"/>
      <c r="P834" s="17"/>
      <c r="Q834" s="17"/>
      <c r="R834" s="17"/>
    </row>
    <row r="835">
      <c r="G835" s="45"/>
      <c r="H835" s="45"/>
      <c r="I835" s="45"/>
      <c r="J835" s="45"/>
      <c r="K835" s="46"/>
      <c r="L835" s="48"/>
      <c r="M835" s="46"/>
      <c r="N835" s="46"/>
      <c r="O835" s="47"/>
      <c r="P835" s="47"/>
      <c r="Q835" s="47"/>
      <c r="R835" s="47"/>
    </row>
    <row r="836">
      <c r="G836" s="17"/>
      <c r="H836" s="17"/>
      <c r="I836" s="17"/>
      <c r="J836" s="17"/>
      <c r="K836" s="17"/>
      <c r="L836" s="22"/>
      <c r="M836" s="17"/>
      <c r="N836" s="17"/>
      <c r="O836" s="17"/>
      <c r="P836" s="17"/>
      <c r="Q836" s="17"/>
      <c r="R836" s="17"/>
    </row>
    <row r="837">
      <c r="G837" s="45"/>
      <c r="H837" s="45"/>
      <c r="I837" s="45"/>
      <c r="J837" s="45"/>
      <c r="K837" s="46"/>
      <c r="L837" s="48"/>
      <c r="M837" s="46"/>
      <c r="N837" s="46"/>
      <c r="O837" s="47"/>
      <c r="P837" s="47"/>
      <c r="Q837" s="47"/>
      <c r="R837" s="47"/>
    </row>
    <row r="838">
      <c r="G838" s="17"/>
      <c r="H838" s="17"/>
      <c r="I838" s="17"/>
      <c r="J838" s="17"/>
      <c r="K838" s="17"/>
      <c r="L838" s="22"/>
      <c r="M838" s="17"/>
      <c r="N838" s="17"/>
      <c r="O838" s="17"/>
      <c r="P838" s="17"/>
      <c r="Q838" s="17"/>
      <c r="R838" s="17"/>
    </row>
    <row r="839">
      <c r="G839" s="45"/>
      <c r="H839" s="45"/>
      <c r="I839" s="45"/>
      <c r="J839" s="45"/>
      <c r="K839" s="46"/>
      <c r="L839" s="48"/>
      <c r="M839" s="46"/>
      <c r="N839" s="46"/>
      <c r="O839" s="47"/>
      <c r="P839" s="47"/>
      <c r="Q839" s="47"/>
      <c r="R839" s="47"/>
    </row>
    <row r="840">
      <c r="G840" s="17"/>
      <c r="H840" s="17"/>
      <c r="I840" s="17"/>
      <c r="J840" s="17"/>
      <c r="K840" s="17"/>
      <c r="L840" s="22"/>
      <c r="M840" s="17"/>
      <c r="N840" s="17"/>
      <c r="O840" s="17"/>
      <c r="P840" s="17"/>
      <c r="Q840" s="17"/>
      <c r="R840" s="17"/>
    </row>
    <row r="841">
      <c r="G841" s="45"/>
      <c r="H841" s="45"/>
      <c r="I841" s="45"/>
      <c r="J841" s="45"/>
      <c r="K841" s="46"/>
      <c r="L841" s="48"/>
      <c r="M841" s="46"/>
      <c r="N841" s="46"/>
      <c r="O841" s="47"/>
      <c r="P841" s="47"/>
      <c r="Q841" s="47"/>
      <c r="R841" s="47"/>
    </row>
    <row r="842">
      <c r="G842" s="17"/>
      <c r="H842" s="17"/>
      <c r="I842" s="17"/>
      <c r="J842" s="17"/>
      <c r="K842" s="17"/>
      <c r="L842" s="22"/>
      <c r="M842" s="17"/>
      <c r="N842" s="17"/>
      <c r="O842" s="17"/>
      <c r="P842" s="17"/>
      <c r="Q842" s="17"/>
      <c r="R842" s="17"/>
    </row>
    <row r="843">
      <c r="G843" s="45"/>
      <c r="H843" s="45"/>
      <c r="I843" s="45"/>
      <c r="J843" s="45"/>
      <c r="K843" s="46"/>
      <c r="L843" s="48"/>
      <c r="M843" s="46"/>
      <c r="N843" s="46"/>
      <c r="O843" s="47"/>
      <c r="P843" s="47"/>
      <c r="Q843" s="47"/>
      <c r="R843" s="47"/>
    </row>
    <row r="844">
      <c r="G844" s="17"/>
      <c r="H844" s="17"/>
      <c r="I844" s="17"/>
      <c r="J844" s="17"/>
      <c r="K844" s="17"/>
      <c r="L844" s="22"/>
      <c r="M844" s="17"/>
      <c r="N844" s="17"/>
      <c r="O844" s="17"/>
      <c r="P844" s="17"/>
      <c r="Q844" s="17"/>
      <c r="R844" s="17"/>
    </row>
    <row r="845">
      <c r="G845" s="45"/>
      <c r="H845" s="45"/>
      <c r="I845" s="45"/>
      <c r="J845" s="45"/>
      <c r="K845" s="46"/>
      <c r="L845" s="48"/>
      <c r="M845" s="46"/>
      <c r="N845" s="46"/>
      <c r="O845" s="47"/>
      <c r="P845" s="47"/>
      <c r="Q845" s="47"/>
      <c r="R845" s="47"/>
    </row>
    <row r="846">
      <c r="G846" s="17"/>
      <c r="H846" s="17"/>
      <c r="I846" s="17"/>
      <c r="J846" s="17"/>
      <c r="K846" s="17"/>
      <c r="L846" s="22"/>
      <c r="M846" s="17"/>
      <c r="N846" s="17"/>
      <c r="O846" s="17"/>
      <c r="P846" s="17"/>
      <c r="Q846" s="17"/>
      <c r="R846" s="17"/>
    </row>
    <row r="847">
      <c r="G847" s="45"/>
      <c r="H847" s="45"/>
      <c r="I847" s="45"/>
      <c r="J847" s="45"/>
      <c r="K847" s="46"/>
      <c r="L847" s="48"/>
      <c r="M847" s="46"/>
      <c r="N847" s="46"/>
      <c r="O847" s="47"/>
      <c r="P847" s="47"/>
      <c r="Q847" s="47"/>
      <c r="R847" s="47"/>
    </row>
    <row r="848">
      <c r="G848" s="17"/>
      <c r="H848" s="17"/>
      <c r="I848" s="17"/>
      <c r="J848" s="17"/>
      <c r="K848" s="17"/>
      <c r="L848" s="22"/>
      <c r="M848" s="17"/>
      <c r="N848" s="17"/>
      <c r="O848" s="17"/>
      <c r="P848" s="17"/>
      <c r="Q848" s="17"/>
      <c r="R848" s="17"/>
    </row>
    <row r="849">
      <c r="G849" s="45"/>
      <c r="H849" s="45"/>
      <c r="I849" s="45"/>
      <c r="J849" s="45"/>
      <c r="K849" s="46"/>
      <c r="L849" s="48"/>
      <c r="M849" s="46"/>
      <c r="N849" s="46"/>
      <c r="O849" s="47"/>
      <c r="P849" s="47"/>
      <c r="Q849" s="47"/>
      <c r="R849" s="47"/>
    </row>
    <row r="850">
      <c r="G850" s="17"/>
      <c r="H850" s="17"/>
      <c r="I850" s="17"/>
      <c r="J850" s="17"/>
      <c r="K850" s="17"/>
      <c r="L850" s="22"/>
      <c r="M850" s="17"/>
      <c r="N850" s="17"/>
      <c r="O850" s="17"/>
      <c r="P850" s="17"/>
      <c r="Q850" s="17"/>
      <c r="R850" s="17"/>
    </row>
    <row r="851">
      <c r="G851" s="45"/>
      <c r="H851" s="45"/>
      <c r="I851" s="45"/>
      <c r="J851" s="45"/>
      <c r="K851" s="46"/>
      <c r="L851" s="48"/>
      <c r="M851" s="46"/>
      <c r="N851" s="46"/>
      <c r="O851" s="47"/>
      <c r="P851" s="47"/>
      <c r="Q851" s="47"/>
      <c r="R851" s="47"/>
    </row>
    <row r="852">
      <c r="G852" s="17"/>
      <c r="H852" s="17"/>
      <c r="I852" s="17"/>
      <c r="J852" s="17"/>
      <c r="K852" s="17"/>
      <c r="L852" s="22"/>
      <c r="M852" s="17"/>
      <c r="N852" s="17"/>
      <c r="O852" s="17"/>
      <c r="P852" s="17"/>
      <c r="Q852" s="17"/>
      <c r="R852" s="17"/>
    </row>
    <row r="853">
      <c r="G853" s="45"/>
      <c r="H853" s="45"/>
      <c r="I853" s="45"/>
      <c r="J853" s="45"/>
      <c r="K853" s="46"/>
      <c r="L853" s="48"/>
      <c r="M853" s="46"/>
      <c r="N853" s="46"/>
      <c r="O853" s="47"/>
      <c r="P853" s="47"/>
      <c r="Q853" s="47"/>
      <c r="R853" s="47"/>
    </row>
    <row r="854">
      <c r="G854" s="17"/>
      <c r="H854" s="17"/>
      <c r="I854" s="17"/>
      <c r="J854" s="17"/>
      <c r="K854" s="17"/>
      <c r="L854" s="22"/>
      <c r="M854" s="17"/>
      <c r="N854" s="17"/>
      <c r="O854" s="17"/>
      <c r="P854" s="17"/>
      <c r="Q854" s="17"/>
      <c r="R854" s="17"/>
    </row>
    <row r="855">
      <c r="G855" s="45"/>
      <c r="H855" s="45"/>
      <c r="I855" s="45"/>
      <c r="J855" s="45"/>
      <c r="K855" s="46"/>
      <c r="L855" s="48"/>
      <c r="M855" s="46"/>
      <c r="N855" s="46"/>
      <c r="O855" s="47"/>
      <c r="P855" s="47"/>
      <c r="Q855" s="47"/>
      <c r="R855" s="47"/>
    </row>
    <row r="856">
      <c r="G856" s="17"/>
      <c r="H856" s="17"/>
      <c r="I856" s="17"/>
      <c r="J856" s="17"/>
      <c r="K856" s="17"/>
      <c r="L856" s="22"/>
      <c r="M856" s="17"/>
      <c r="N856" s="17"/>
      <c r="O856" s="17"/>
      <c r="P856" s="17"/>
      <c r="Q856" s="17"/>
      <c r="R856" s="17"/>
    </row>
    <row r="857">
      <c r="G857" s="45"/>
      <c r="H857" s="45"/>
      <c r="I857" s="45"/>
      <c r="J857" s="45"/>
      <c r="K857" s="46"/>
      <c r="L857" s="48"/>
      <c r="M857" s="46"/>
      <c r="N857" s="46"/>
      <c r="O857" s="47"/>
      <c r="P857" s="47"/>
      <c r="Q857" s="47"/>
      <c r="R857" s="47"/>
    </row>
    <row r="858">
      <c r="G858" s="17"/>
      <c r="H858" s="17"/>
      <c r="I858" s="17"/>
      <c r="J858" s="17"/>
      <c r="K858" s="17"/>
      <c r="L858" s="22"/>
      <c r="M858" s="17"/>
      <c r="N858" s="17"/>
      <c r="O858" s="17"/>
      <c r="P858" s="17"/>
      <c r="Q858" s="17"/>
      <c r="R858" s="17"/>
    </row>
    <row r="859">
      <c r="G859" s="45"/>
      <c r="H859" s="45"/>
      <c r="I859" s="45"/>
      <c r="J859" s="45"/>
      <c r="K859" s="46"/>
      <c r="L859" s="48"/>
      <c r="M859" s="46"/>
      <c r="N859" s="46"/>
      <c r="O859" s="47"/>
      <c r="P859" s="47"/>
      <c r="Q859" s="47"/>
      <c r="R859" s="47"/>
    </row>
    <row r="860">
      <c r="G860" s="17"/>
      <c r="H860" s="17"/>
      <c r="I860" s="17"/>
      <c r="J860" s="17"/>
      <c r="K860" s="17"/>
      <c r="L860" s="22"/>
      <c r="M860" s="17"/>
      <c r="N860" s="17"/>
      <c r="O860" s="17"/>
      <c r="P860" s="17"/>
      <c r="Q860" s="17"/>
      <c r="R860" s="17"/>
    </row>
    <row r="861">
      <c r="G861" s="45"/>
      <c r="H861" s="45"/>
      <c r="I861" s="45"/>
      <c r="J861" s="45"/>
      <c r="K861" s="46"/>
      <c r="L861" s="48"/>
      <c r="M861" s="46"/>
      <c r="N861" s="46"/>
      <c r="O861" s="47"/>
      <c r="P861" s="47"/>
      <c r="Q861" s="47"/>
      <c r="R861" s="47"/>
    </row>
    <row r="862">
      <c r="G862" s="17"/>
      <c r="H862" s="17"/>
      <c r="I862" s="17"/>
      <c r="J862" s="17"/>
      <c r="K862" s="17"/>
      <c r="L862" s="22"/>
      <c r="M862" s="17"/>
      <c r="N862" s="17"/>
      <c r="O862" s="17"/>
      <c r="P862" s="17"/>
      <c r="Q862" s="17"/>
      <c r="R862" s="17"/>
    </row>
    <row r="863">
      <c r="G863" s="45"/>
      <c r="H863" s="45"/>
      <c r="I863" s="45"/>
      <c r="J863" s="45"/>
      <c r="K863" s="46"/>
      <c r="L863" s="48"/>
      <c r="M863" s="46"/>
      <c r="N863" s="46"/>
      <c r="O863" s="47"/>
      <c r="P863" s="47"/>
      <c r="Q863" s="47"/>
      <c r="R863" s="47"/>
    </row>
    <row r="864">
      <c r="G864" s="17"/>
      <c r="H864" s="17"/>
      <c r="I864" s="17"/>
      <c r="J864" s="17"/>
      <c r="K864" s="17"/>
      <c r="L864" s="22"/>
      <c r="M864" s="17"/>
      <c r="N864" s="17"/>
      <c r="O864" s="17"/>
      <c r="P864" s="17"/>
      <c r="Q864" s="17"/>
      <c r="R864" s="17"/>
    </row>
    <row r="865">
      <c r="G865" s="45"/>
      <c r="H865" s="45"/>
      <c r="I865" s="45"/>
      <c r="J865" s="45"/>
      <c r="K865" s="46"/>
      <c r="L865" s="48"/>
      <c r="M865" s="46"/>
      <c r="N865" s="46"/>
      <c r="O865" s="47"/>
      <c r="P865" s="47"/>
      <c r="Q865" s="47"/>
      <c r="R865" s="47"/>
    </row>
    <row r="866">
      <c r="G866" s="17"/>
      <c r="H866" s="17"/>
      <c r="I866" s="17"/>
      <c r="J866" s="17"/>
      <c r="K866" s="17"/>
      <c r="L866" s="22"/>
      <c r="M866" s="17"/>
      <c r="N866" s="17"/>
      <c r="O866" s="17"/>
      <c r="P866" s="17"/>
      <c r="Q866" s="17"/>
      <c r="R866" s="17"/>
    </row>
    <row r="867">
      <c r="G867" s="45"/>
      <c r="H867" s="45"/>
      <c r="I867" s="45"/>
      <c r="J867" s="45"/>
      <c r="K867" s="46"/>
      <c r="L867" s="48"/>
      <c r="M867" s="46"/>
      <c r="N867" s="46"/>
      <c r="O867" s="47"/>
      <c r="P867" s="47"/>
      <c r="Q867" s="47"/>
      <c r="R867" s="47"/>
    </row>
    <row r="868">
      <c r="G868" s="17"/>
      <c r="H868" s="17"/>
      <c r="I868" s="17"/>
      <c r="J868" s="17"/>
      <c r="K868" s="17"/>
      <c r="L868" s="22"/>
      <c r="M868" s="17"/>
      <c r="N868" s="17"/>
      <c r="O868" s="17"/>
      <c r="P868" s="17"/>
      <c r="Q868" s="17"/>
      <c r="R868" s="17"/>
    </row>
    <row r="869">
      <c r="G869" s="45"/>
      <c r="H869" s="45"/>
      <c r="I869" s="45"/>
      <c r="J869" s="45"/>
      <c r="K869" s="46"/>
      <c r="L869" s="48"/>
      <c r="M869" s="46"/>
      <c r="N869" s="46"/>
      <c r="O869" s="47"/>
      <c r="P869" s="47"/>
      <c r="Q869" s="47"/>
      <c r="R869" s="47"/>
    </row>
    <row r="870">
      <c r="G870" s="17"/>
      <c r="H870" s="17"/>
      <c r="I870" s="17"/>
      <c r="J870" s="17"/>
      <c r="K870" s="17"/>
      <c r="L870" s="22"/>
      <c r="M870" s="17"/>
      <c r="N870" s="17"/>
      <c r="O870" s="17"/>
      <c r="P870" s="17"/>
      <c r="Q870" s="17"/>
      <c r="R870" s="17"/>
    </row>
    <row r="871">
      <c r="G871" s="45"/>
      <c r="H871" s="45"/>
      <c r="I871" s="45"/>
      <c r="J871" s="45"/>
      <c r="K871" s="46"/>
      <c r="L871" s="49"/>
      <c r="M871" s="46"/>
      <c r="N871" s="46"/>
      <c r="O871" s="47"/>
      <c r="P871" s="47"/>
      <c r="Q871" s="47"/>
      <c r="R871" s="47"/>
    </row>
    <row r="872">
      <c r="G872" s="17"/>
      <c r="H872" s="17"/>
      <c r="I872" s="17"/>
      <c r="J872" s="17"/>
      <c r="K872" s="17"/>
      <c r="L872" s="50"/>
      <c r="M872" s="17"/>
      <c r="N872" s="17"/>
      <c r="O872" s="17"/>
      <c r="P872" s="17"/>
      <c r="Q872" s="17"/>
      <c r="R872" s="17"/>
    </row>
    <row r="873">
      <c r="G873" s="45"/>
      <c r="H873" s="45"/>
      <c r="I873" s="45"/>
      <c r="J873" s="45"/>
      <c r="K873" s="46"/>
      <c r="L873" s="49"/>
      <c r="M873" s="46"/>
      <c r="N873" s="46"/>
      <c r="O873" s="47"/>
      <c r="P873" s="47"/>
      <c r="Q873" s="47"/>
      <c r="R873" s="47"/>
    </row>
    <row r="874">
      <c r="G874" s="17"/>
      <c r="H874" s="17"/>
      <c r="I874" s="17"/>
      <c r="J874" s="17"/>
      <c r="K874" s="17"/>
      <c r="L874" s="50"/>
      <c r="M874" s="17"/>
      <c r="N874" s="17"/>
      <c r="O874" s="17"/>
      <c r="P874" s="17"/>
      <c r="Q874" s="17"/>
      <c r="R874" s="17"/>
    </row>
    <row r="875">
      <c r="G875" s="45"/>
      <c r="H875" s="45"/>
      <c r="I875" s="45"/>
      <c r="J875" s="45"/>
      <c r="K875" s="46"/>
      <c r="L875" s="49"/>
      <c r="M875" s="46"/>
      <c r="N875" s="46"/>
      <c r="O875" s="47"/>
      <c r="P875" s="47"/>
      <c r="Q875" s="47"/>
      <c r="R875" s="47"/>
    </row>
    <row r="876">
      <c r="G876" s="17"/>
      <c r="H876" s="17"/>
      <c r="I876" s="17"/>
      <c r="J876" s="17"/>
      <c r="K876" s="17"/>
      <c r="L876" s="50"/>
      <c r="M876" s="17"/>
      <c r="N876" s="17"/>
      <c r="O876" s="17"/>
      <c r="P876" s="17"/>
      <c r="Q876" s="17"/>
      <c r="R876" s="17"/>
    </row>
    <row r="877">
      <c r="G877" s="45"/>
      <c r="H877" s="45"/>
      <c r="I877" s="45"/>
      <c r="J877" s="45"/>
      <c r="K877" s="46"/>
      <c r="L877" s="49"/>
      <c r="M877" s="46"/>
      <c r="N877" s="46"/>
      <c r="O877" s="47"/>
      <c r="P877" s="47"/>
      <c r="Q877" s="47"/>
      <c r="R877" s="47"/>
    </row>
    <row r="878">
      <c r="G878" s="17"/>
      <c r="H878" s="17"/>
      <c r="I878" s="17"/>
      <c r="J878" s="17"/>
      <c r="K878" s="17"/>
      <c r="L878" s="50"/>
      <c r="M878" s="17"/>
      <c r="N878" s="17"/>
      <c r="O878" s="17"/>
      <c r="P878" s="17"/>
      <c r="Q878" s="17"/>
      <c r="R878" s="17"/>
    </row>
    <row r="879">
      <c r="G879" s="45"/>
      <c r="H879" s="45"/>
      <c r="I879" s="45"/>
      <c r="J879" s="45"/>
      <c r="K879" s="46"/>
      <c r="L879" s="49"/>
      <c r="M879" s="46"/>
      <c r="N879" s="46"/>
      <c r="O879" s="47"/>
      <c r="P879" s="47"/>
      <c r="Q879" s="47"/>
      <c r="R879" s="47"/>
    </row>
    <row r="880">
      <c r="G880" s="17"/>
      <c r="H880" s="17"/>
      <c r="I880" s="17"/>
      <c r="J880" s="17"/>
      <c r="K880" s="17"/>
      <c r="L880" s="50"/>
      <c r="M880" s="17"/>
      <c r="N880" s="17"/>
      <c r="O880" s="17"/>
      <c r="P880" s="17"/>
      <c r="Q880" s="17"/>
      <c r="R880" s="17"/>
    </row>
    <row r="881">
      <c r="G881" s="45"/>
      <c r="H881" s="45"/>
      <c r="I881" s="45"/>
      <c r="J881" s="45"/>
      <c r="K881" s="46"/>
      <c r="L881" s="49"/>
      <c r="M881" s="46"/>
      <c r="N881" s="46"/>
      <c r="O881" s="47"/>
      <c r="P881" s="47"/>
      <c r="Q881" s="47"/>
      <c r="R881" s="47"/>
    </row>
  </sheetData>
  <autoFilter ref="$A$1:$R$46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0"/>
    <col customWidth="1" min="3" max="3" width="16.13"/>
  </cols>
  <sheetData>
    <row r="1">
      <c r="A1" s="51" t="s">
        <v>0</v>
      </c>
      <c r="B1" s="51" t="s">
        <v>1</v>
      </c>
      <c r="C1" s="52" t="s">
        <v>576</v>
      </c>
      <c r="D1" s="53" t="s">
        <v>577</v>
      </c>
      <c r="E1" s="53" t="s">
        <v>578</v>
      </c>
      <c r="F1" s="54" t="s">
        <v>579</v>
      </c>
      <c r="G1" s="51" t="s">
        <v>580</v>
      </c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idden="1">
      <c r="A2" s="56" t="str">
        <f>'% ages'!A5</f>
        <v>al</v>
      </c>
      <c r="B2" s="56" t="str">
        <f>'% ages'!B5</f>
        <v>anniston</v>
      </c>
      <c r="C2" s="57">
        <f>'% ages'!O5</f>
        <v>-7986000</v>
      </c>
      <c r="D2" s="58">
        <f>'% ages'!P5</f>
        <v>-1</v>
      </c>
      <c r="E2" s="58">
        <f>'% ages'!Q5</f>
        <v>-1</v>
      </c>
      <c r="F2" s="59">
        <f>'% ages'!R5</f>
        <v>1</v>
      </c>
      <c r="G2" s="60">
        <v>2022.0</v>
      </c>
    </row>
    <row r="3" hidden="1">
      <c r="A3" s="56" t="str">
        <f>'% ages'!A115</f>
        <v>fl</v>
      </c>
      <c r="B3" s="56" t="str">
        <f>'% ages'!B115</f>
        <v>panama city</v>
      </c>
      <c r="C3" s="57">
        <f>'% ages'!O115</f>
        <v>-12309400</v>
      </c>
      <c r="D3" s="58">
        <f>'% ages'!P115</f>
        <v>-1</v>
      </c>
      <c r="E3" s="58">
        <f>'% ages'!Q115</f>
        <v>-1</v>
      </c>
      <c r="F3" s="61">
        <f>'% ages'!R115</f>
        <v>1</v>
      </c>
      <c r="G3" s="60">
        <v>2022.0</v>
      </c>
    </row>
    <row r="4" hidden="1">
      <c r="A4" s="56" t="str">
        <f>'% ages'!A139</f>
        <v>GA</v>
      </c>
      <c r="B4" s="56" t="str">
        <f>'% ages'!B139</f>
        <v>Tifton</v>
      </c>
      <c r="C4" s="57">
        <f>'% ages'!O139</f>
        <v>-4926864</v>
      </c>
      <c r="D4" s="58">
        <f>'% ages'!P139</f>
        <v>-1</v>
      </c>
      <c r="E4" s="58">
        <f>'% ages'!Q139</f>
        <v>-1</v>
      </c>
      <c r="F4" s="59">
        <f>'% ages'!R139</f>
        <v>1</v>
      </c>
      <c r="G4" s="60">
        <v>2022.0</v>
      </c>
    </row>
    <row r="5" hidden="1">
      <c r="A5" s="56" t="str">
        <f>'% ages'!A146</f>
        <v>ia</v>
      </c>
      <c r="B5" s="56" t="str">
        <f>'% ages'!B146</f>
        <v>decorah</v>
      </c>
      <c r="C5" s="57">
        <f>'% ages'!O146</f>
        <v>-1684819</v>
      </c>
      <c r="D5" s="58">
        <f>'% ages'!P146</f>
        <v>-1</v>
      </c>
      <c r="E5" s="58">
        <f>'% ages'!Q146</f>
        <v>-1</v>
      </c>
      <c r="F5" s="59">
        <f>'% ages'!R146</f>
        <v>1</v>
      </c>
      <c r="G5" s="60">
        <v>2022.0</v>
      </c>
    </row>
    <row r="6" hidden="1">
      <c r="A6" s="56" t="str">
        <f>'% ages'!A151</f>
        <v>ia</v>
      </c>
      <c r="B6" s="56" t="str">
        <f>'% ages'!B151</f>
        <v>waterloo</v>
      </c>
      <c r="C6" s="57">
        <f>'% ages'!O151</f>
        <v>-16635526</v>
      </c>
      <c r="D6" s="58">
        <f>'% ages'!P151</f>
        <v>-1</v>
      </c>
      <c r="E6" s="58">
        <f>'% ages'!Q151</f>
        <v>-1</v>
      </c>
      <c r="F6" s="61">
        <f>'% ages'!R151</f>
        <v>1</v>
      </c>
      <c r="G6" s="60">
        <v>2022.0</v>
      </c>
    </row>
    <row r="7" hidden="1">
      <c r="A7" s="56" t="str">
        <f>'% ages'!A178</f>
        <v>ks</v>
      </c>
      <c r="B7" s="56" t="str">
        <f>'% ages'!B178</f>
        <v>fort scott</v>
      </c>
      <c r="C7" s="57">
        <f>'% ages'!O178</f>
        <v>-1575300</v>
      </c>
      <c r="D7" s="58">
        <f>'% ages'!P178</f>
        <v>-1</v>
      </c>
      <c r="E7" s="58">
        <f>'% ages'!Q178</f>
        <v>-1</v>
      </c>
      <c r="F7" s="59">
        <f>'% ages'!R178</f>
        <v>1</v>
      </c>
      <c r="G7" s="60">
        <v>2022.0</v>
      </c>
    </row>
    <row r="8" hidden="1">
      <c r="A8" s="56" t="str">
        <f>'% ages'!A229</f>
        <v>ME</v>
      </c>
      <c r="B8" s="56" t="str">
        <f>'% ages'!B229</f>
        <v>Waterville</v>
      </c>
      <c r="C8" s="57">
        <f>'% ages'!O229</f>
        <v>-4326937</v>
      </c>
      <c r="D8" s="58">
        <f>'% ages'!P229</f>
        <v>-1</v>
      </c>
      <c r="E8" s="58">
        <f>'% ages'!Q229</f>
        <v>-1</v>
      </c>
      <c r="F8" s="59">
        <f>'% ages'!R229</f>
        <v>1</v>
      </c>
      <c r="G8" s="60">
        <v>2022.0</v>
      </c>
    </row>
    <row r="9" hidden="1">
      <c r="A9" s="56" t="str">
        <f>'% ages'!A247</f>
        <v>mn</v>
      </c>
      <c r="B9" s="56" t="str">
        <f>'% ages'!B247</f>
        <v>hopkins</v>
      </c>
      <c r="C9" s="57">
        <f>'% ages'!O247</f>
        <v>-6242453</v>
      </c>
      <c r="D9" s="58">
        <f>'% ages'!P247</f>
        <v>-1</v>
      </c>
      <c r="E9" s="58">
        <f>'% ages'!Q247</f>
        <v>-1</v>
      </c>
      <c r="F9" s="59">
        <f>'% ages'!R247</f>
        <v>1</v>
      </c>
      <c r="G9" s="60">
        <v>2022.0</v>
      </c>
    </row>
    <row r="10" hidden="1">
      <c r="A10" s="56" t="str">
        <f>'% ages'!A251</f>
        <v>mn</v>
      </c>
      <c r="B10" s="56" t="str">
        <f>'% ages'!B251</f>
        <v>shakopee</v>
      </c>
      <c r="C10" s="57">
        <f>'% ages'!O251</f>
        <v>-9546000</v>
      </c>
      <c r="D10" s="58">
        <f>'% ages'!P251</f>
        <v>-1</v>
      </c>
      <c r="E10" s="58">
        <f>'% ages'!Q251</f>
        <v>-1</v>
      </c>
      <c r="F10" s="59">
        <f>'% ages'!R251</f>
        <v>1</v>
      </c>
      <c r="G10" s="60">
        <v>2022.0</v>
      </c>
    </row>
    <row r="11" hidden="1">
      <c r="A11" s="56" t="str">
        <f>'% ages'!A260</f>
        <v>mo</v>
      </c>
      <c r="B11" s="56" t="str">
        <f>'% ages'!B260</f>
        <v>o'fallon</v>
      </c>
      <c r="C11" s="57">
        <f>'% ages'!O260</f>
        <v>-15346501</v>
      </c>
      <c r="D11" s="58">
        <f>'% ages'!P260</f>
        <v>-1</v>
      </c>
      <c r="E11" s="58">
        <f>'% ages'!Q260</f>
        <v>-1</v>
      </c>
      <c r="F11" s="59">
        <f>'% ages'!R260</f>
        <v>1</v>
      </c>
      <c r="G11" s="60">
        <v>2022.0</v>
      </c>
    </row>
    <row r="12" hidden="1">
      <c r="A12" s="56" t="str">
        <f>'% ages'!A262</f>
        <v>mo</v>
      </c>
      <c r="B12" s="56" t="str">
        <f>'% ages'!B262</f>
        <v>saint charles</v>
      </c>
      <c r="C12" s="57">
        <f>'% ages'!O262</f>
        <v>-21176832</v>
      </c>
      <c r="D12" s="58">
        <f>'% ages'!P262</f>
        <v>-1</v>
      </c>
      <c r="E12" s="58">
        <f>'% ages'!Q262</f>
        <v>-1</v>
      </c>
      <c r="F12" s="59">
        <f>'% ages'!R262</f>
        <v>1</v>
      </c>
      <c r="G12" s="60">
        <v>2022.0</v>
      </c>
    </row>
    <row r="13" hidden="1">
      <c r="A13" s="56" t="str">
        <f>'% ages'!A267</f>
        <v>MS</v>
      </c>
      <c r="B13" s="56" t="str">
        <f>'% ages'!B267</f>
        <v>Biloxi</v>
      </c>
      <c r="C13" s="57">
        <f>'% ages'!O267</f>
        <v>-17785711</v>
      </c>
      <c r="D13" s="58">
        <f>'% ages'!P267</f>
        <v>-1</v>
      </c>
      <c r="E13" s="58">
        <f>'% ages'!Q267</f>
        <v>-1</v>
      </c>
      <c r="F13" s="59">
        <f>'% ages'!R267</f>
        <v>1</v>
      </c>
      <c r="G13" s="60">
        <v>2022.0</v>
      </c>
    </row>
    <row r="14" hidden="1">
      <c r="A14" s="56" t="str">
        <f>'% ages'!A302</f>
        <v>NJ</v>
      </c>
      <c r="B14" s="56" t="str">
        <f>'% ages'!B302</f>
        <v>Bergenfield</v>
      </c>
      <c r="C14" s="57">
        <f>'% ages'!O302</f>
        <v>-7947300</v>
      </c>
      <c r="D14" s="58">
        <f>'% ages'!P302</f>
        <v>-1</v>
      </c>
      <c r="E14" s="58">
        <f>'% ages'!Q302</f>
        <v>-1</v>
      </c>
      <c r="F14" s="59">
        <f>'% ages'!R302</f>
        <v>1</v>
      </c>
      <c r="G14" s="60">
        <v>2022.0</v>
      </c>
    </row>
    <row r="15" hidden="1">
      <c r="A15" s="56" t="str">
        <f>'% ages'!A303</f>
        <v>NJ</v>
      </c>
      <c r="B15" s="56" t="str">
        <f>'% ages'!B303</f>
        <v>Bernardsville</v>
      </c>
      <c r="C15" s="57">
        <f>'% ages'!O303</f>
        <v>-2715000</v>
      </c>
      <c r="D15" s="58">
        <f>'% ages'!P303</f>
        <v>-1</v>
      </c>
      <c r="E15" s="58">
        <f>'% ages'!Q303</f>
        <v>-1</v>
      </c>
      <c r="F15" s="61">
        <f>'% ages'!R303</f>
        <v>1</v>
      </c>
      <c r="G15" s="60">
        <v>2022.0</v>
      </c>
    </row>
    <row r="16" hidden="1">
      <c r="A16" s="56" t="str">
        <f>'% ages'!A305</f>
        <v>NJ</v>
      </c>
      <c r="B16" s="56" t="str">
        <f>'% ages'!B305</f>
        <v>Clifton</v>
      </c>
      <c r="C16" s="57">
        <f>'% ages'!O305</f>
        <v>-21142600</v>
      </c>
      <c r="D16" s="58">
        <f>'% ages'!P305</f>
        <v>-1</v>
      </c>
      <c r="E16" s="58">
        <f>'% ages'!Q305</f>
        <v>-1</v>
      </c>
      <c r="F16" s="59">
        <f>'% ages'!R305</f>
        <v>1</v>
      </c>
      <c r="G16" s="60">
        <v>2022.0</v>
      </c>
    </row>
    <row r="17" hidden="1">
      <c r="A17" s="56" t="str">
        <f>'% ages'!A306</f>
        <v>NJ</v>
      </c>
      <c r="B17" s="56" t="str">
        <f>'% ages'!B306</f>
        <v>East Orange</v>
      </c>
      <c r="C17" s="57">
        <f>'% ages'!O306</f>
        <v>-26101000</v>
      </c>
      <c r="D17" s="58">
        <f>'% ages'!P306</f>
        <v>-1</v>
      </c>
      <c r="E17" s="58">
        <f>'% ages'!Q306</f>
        <v>-1</v>
      </c>
      <c r="F17" s="61">
        <f>'% ages'!R306</f>
        <v>1</v>
      </c>
      <c r="G17" s="60">
        <v>2022.0</v>
      </c>
    </row>
    <row r="18" hidden="1">
      <c r="A18" s="56" t="str">
        <f>'% ages'!A307</f>
        <v>NJ</v>
      </c>
      <c r="B18" s="56" t="str">
        <f>'% ages'!B307</f>
        <v>Elizabeth</v>
      </c>
      <c r="C18" s="57">
        <f>'% ages'!O307</f>
        <v>-48497246</v>
      </c>
      <c r="D18" s="58">
        <f>'% ages'!P307</f>
        <v>-1</v>
      </c>
      <c r="E18" s="58">
        <f>'% ages'!Q307</f>
        <v>-1</v>
      </c>
      <c r="F18" s="61">
        <f>'% ages'!R307</f>
        <v>1</v>
      </c>
      <c r="G18" s="60">
        <v>2022.0</v>
      </c>
    </row>
    <row r="19" hidden="1">
      <c r="A19" s="56" t="str">
        <f>'% ages'!A308</f>
        <v>NJ</v>
      </c>
      <c r="B19" s="56" t="str">
        <f>'% ages'!B308</f>
        <v>Englewood</v>
      </c>
      <c r="C19" s="57">
        <f>'% ages'!O308</f>
        <v>-12650000</v>
      </c>
      <c r="D19" s="58">
        <f>'% ages'!P308</f>
        <v>-1</v>
      </c>
      <c r="E19" s="58">
        <f>'% ages'!Q308</f>
        <v>-1</v>
      </c>
      <c r="F19" s="59">
        <f>'% ages'!R308</f>
        <v>1</v>
      </c>
      <c r="G19" s="60">
        <v>2022.0</v>
      </c>
    </row>
    <row r="20" hidden="1">
      <c r="A20" s="56" t="str">
        <f>'% ages'!A309</f>
        <v>NJ</v>
      </c>
      <c r="B20" s="56" t="str">
        <f>'% ages'!B309</f>
        <v>Hackensack</v>
      </c>
      <c r="C20" s="57">
        <f>'% ages'!O309</f>
        <v>-16150000</v>
      </c>
      <c r="D20" s="58">
        <f>'% ages'!P309</f>
        <v>-1</v>
      </c>
      <c r="E20" s="58">
        <f>'% ages'!Q309</f>
        <v>-1</v>
      </c>
      <c r="F20" s="59">
        <f>'% ages'!R309</f>
        <v>1</v>
      </c>
      <c r="G20" s="60">
        <v>2022.0</v>
      </c>
    </row>
    <row r="21" hidden="1">
      <c r="A21" s="56" t="str">
        <f>'% ages'!A310</f>
        <v>NJ</v>
      </c>
      <c r="B21" s="56" t="str">
        <f>'% ages'!B310</f>
        <v>Lindenwold</v>
      </c>
      <c r="C21" s="57">
        <f>'% ages'!O310</f>
        <v>-4438225</v>
      </c>
      <c r="D21" s="58">
        <f>'% ages'!P310</f>
        <v>-1</v>
      </c>
      <c r="E21" s="58">
        <f>'% ages'!Q310</f>
        <v>-1</v>
      </c>
      <c r="F21" s="61">
        <f>'% ages'!R310</f>
        <v>1</v>
      </c>
      <c r="G21" s="60">
        <v>2022.0</v>
      </c>
    </row>
    <row r="22" hidden="1">
      <c r="A22" s="56" t="str">
        <f>'% ages'!A311</f>
        <v>NJ</v>
      </c>
      <c r="B22" s="56" t="str">
        <f>'% ages'!B311</f>
        <v>Newark</v>
      </c>
      <c r="C22" s="57">
        <f>'% ages'!K311</f>
        <v>-137015636</v>
      </c>
      <c r="D22" s="58">
        <f>'% ages'!L311</f>
        <v>-1</v>
      </c>
      <c r="E22" s="58">
        <f>'% ages'!M311</f>
        <v>-1</v>
      </c>
      <c r="F22" s="59">
        <f>'% ages'!N311</f>
        <v>1</v>
      </c>
      <c r="G22" s="60">
        <v>2021.0</v>
      </c>
    </row>
    <row r="23" hidden="1">
      <c r="A23" s="56" t="str">
        <f>'% ages'!A312</f>
        <v>NJ</v>
      </c>
      <c r="B23" s="56" t="str">
        <f>'% ages'!B312</f>
        <v>Paterson</v>
      </c>
      <c r="C23" s="57">
        <f>'% ages'!O312</f>
        <v>-43349536</v>
      </c>
      <c r="D23" s="58">
        <f>'% ages'!P312</f>
        <v>-1</v>
      </c>
      <c r="E23" s="58">
        <f>'% ages'!Q312</f>
        <v>-1</v>
      </c>
      <c r="F23" s="61">
        <f>'% ages'!R312</f>
        <v>1</v>
      </c>
      <c r="G23" s="60">
        <v>2022.0</v>
      </c>
    </row>
    <row r="24" hidden="1">
      <c r="A24" s="56" t="str">
        <f>'% ages'!A313</f>
        <v>NJ</v>
      </c>
      <c r="B24" s="56" t="str">
        <f>'% ages'!B313</f>
        <v>Rahway</v>
      </c>
      <c r="C24" s="57">
        <f>'% ages'!O313</f>
        <v>-9313000</v>
      </c>
      <c r="D24" s="58">
        <f>'% ages'!P313</f>
        <v>-1</v>
      </c>
      <c r="E24" s="58">
        <f>'% ages'!Q313</f>
        <v>-1</v>
      </c>
      <c r="F24" s="61">
        <f>'% ages'!R313</f>
        <v>1</v>
      </c>
      <c r="G24" s="60">
        <v>2022.0</v>
      </c>
    </row>
    <row r="25" hidden="1">
      <c r="A25" s="56" t="str">
        <f>'% ages'!A314</f>
        <v>NJ</v>
      </c>
      <c r="B25" s="56" t="str">
        <f>'% ages'!B314</f>
        <v>Vineland</v>
      </c>
      <c r="C25" s="57">
        <f>'% ages'!O314</f>
        <v>-15746475</v>
      </c>
      <c r="D25" s="58">
        <f>'% ages'!P314</f>
        <v>-1</v>
      </c>
      <c r="E25" s="58">
        <f>'% ages'!Q314</f>
        <v>-1</v>
      </c>
      <c r="F25" s="61">
        <f>'% ages'!R314</f>
        <v>1</v>
      </c>
      <c r="G25" s="60">
        <v>2022.0</v>
      </c>
    </row>
    <row r="26" hidden="1">
      <c r="A26" s="56" t="str">
        <f>'% ages'!A336</f>
        <v>ny</v>
      </c>
      <c r="B26" s="56" t="str">
        <f>'% ages'!B336</f>
        <v>POUGHKEEPSIE</v>
      </c>
      <c r="C26" s="57">
        <f>'% ages'!O336</f>
        <v>-14919545</v>
      </c>
      <c r="D26" s="58">
        <f>'% ages'!P336</f>
        <v>-1</v>
      </c>
      <c r="E26" s="58">
        <f>'% ages'!Q336</f>
        <v>-1</v>
      </c>
      <c r="F26" s="61">
        <f>'% ages'!R336</f>
        <v>1</v>
      </c>
      <c r="G26" s="60">
        <v>2022.0</v>
      </c>
    </row>
    <row r="27" hidden="1">
      <c r="A27" s="56" t="str">
        <f>'% ages'!A346</f>
        <v>oh</v>
      </c>
      <c r="B27" s="56" t="str">
        <f>'% ages'!B346</f>
        <v>cleveland</v>
      </c>
      <c r="C27" s="57">
        <f>'% ages'!O346</f>
        <v>-218203161</v>
      </c>
      <c r="D27" s="58">
        <f>'% ages'!P346</f>
        <v>-1</v>
      </c>
      <c r="E27" s="58">
        <f>'% ages'!Q346</f>
        <v>-1</v>
      </c>
      <c r="F27" s="61">
        <f>'% ages'!R346</f>
        <v>1</v>
      </c>
      <c r="G27" s="60">
        <v>2022.0</v>
      </c>
    </row>
    <row r="28" hidden="1">
      <c r="A28" s="56" t="str">
        <f>'% ages'!A347</f>
        <v>oh</v>
      </c>
      <c r="B28" s="56" t="str">
        <f>'% ages'!B347</f>
        <v>dayton</v>
      </c>
      <c r="C28" s="57">
        <f>'% ages'!O347</f>
        <v>-27148507</v>
      </c>
      <c r="D28" s="58">
        <f>'% ages'!P347</f>
        <v>-1</v>
      </c>
      <c r="E28" s="58">
        <f>'% ages'!Q347</f>
        <v>-1</v>
      </c>
      <c r="F28" s="61">
        <f>'% ages'!R347</f>
        <v>1</v>
      </c>
      <c r="G28" s="60">
        <v>2022.0</v>
      </c>
    </row>
    <row r="29" hidden="1">
      <c r="A29" s="56" t="str">
        <f>'% ages'!A365</f>
        <v>pa</v>
      </c>
      <c r="B29" s="56" t="str">
        <f>'% ages'!B365</f>
        <v>easton</v>
      </c>
      <c r="C29" s="57">
        <f>'% ages'!O365</f>
        <v>-11884490</v>
      </c>
      <c r="D29" s="58">
        <f>'% ages'!P365</f>
        <v>-1</v>
      </c>
      <c r="E29" s="58">
        <f>'% ages'!Q365</f>
        <v>-1</v>
      </c>
      <c r="F29" s="61">
        <f>'% ages'!R365</f>
        <v>1</v>
      </c>
      <c r="G29" s="60">
        <v>2022.0</v>
      </c>
    </row>
    <row r="30" hidden="1">
      <c r="A30" s="56" t="str">
        <f>'% ages'!A367</f>
        <v>pa</v>
      </c>
      <c r="B30" s="56" t="str">
        <f>'% ages'!B367</f>
        <v>harrisburg</v>
      </c>
      <c r="C30" s="57">
        <f>'% ages'!O367</f>
        <v>-21696294</v>
      </c>
      <c r="D30" s="58">
        <f>'% ages'!P367</f>
        <v>-1</v>
      </c>
      <c r="E30" s="58">
        <f>'% ages'!Q367</f>
        <v>-1</v>
      </c>
      <c r="F30" s="61">
        <f>'% ages'!R367</f>
        <v>1</v>
      </c>
      <c r="G30" s="60">
        <v>2022.0</v>
      </c>
    </row>
    <row r="31" hidden="1">
      <c r="A31" s="56" t="str">
        <f>'% ages'!A369</f>
        <v>pa</v>
      </c>
      <c r="B31" s="56" t="str">
        <f>'% ages'!B369</f>
        <v>norristown</v>
      </c>
      <c r="C31" s="57">
        <f>'% ages'!K369</f>
        <v>-15282232</v>
      </c>
      <c r="D31" s="58">
        <f>'% ages'!L369</f>
        <v>-1</v>
      </c>
      <c r="E31" s="58">
        <f>'% ages'!M369</f>
        <v>-1</v>
      </c>
      <c r="F31" s="59">
        <f>'% ages'!N369</f>
        <v>1</v>
      </c>
      <c r="G31" s="60">
        <v>2021.0</v>
      </c>
    </row>
    <row r="32" hidden="1">
      <c r="A32" s="56" t="str">
        <f>'% ages'!A382</f>
        <v>sd</v>
      </c>
      <c r="B32" s="56" t="str">
        <f>'% ages'!B382</f>
        <v>aberdeen</v>
      </c>
      <c r="C32" s="57">
        <f>'% ages'!O382</f>
        <v>-5502750</v>
      </c>
      <c r="D32" s="58">
        <f>'% ages'!P382</f>
        <v>-1</v>
      </c>
      <c r="E32" s="58">
        <f>'% ages'!Q382</f>
        <v>-1</v>
      </c>
      <c r="F32" s="59">
        <f>'% ages'!R382</f>
        <v>1</v>
      </c>
      <c r="G32" s="60">
        <v>2022.0</v>
      </c>
    </row>
    <row r="33" hidden="1">
      <c r="A33" s="56" t="str">
        <f>'% ages'!A389</f>
        <v>tn</v>
      </c>
      <c r="B33" s="56" t="str">
        <f>'% ages'!B389</f>
        <v>memphis</v>
      </c>
      <c r="C33" s="57">
        <f>'% ages'!O389</f>
        <v>-281479497</v>
      </c>
      <c r="D33" s="58">
        <f>'% ages'!P389</f>
        <v>-1</v>
      </c>
      <c r="E33" s="58">
        <f>'% ages'!Q389</f>
        <v>-1</v>
      </c>
      <c r="F33" s="59">
        <f>'% ages'!R389</f>
        <v>1</v>
      </c>
      <c r="G33" s="60">
        <v>2022.0</v>
      </c>
    </row>
    <row r="34" hidden="1">
      <c r="A34" s="56" t="str">
        <f>'% ages'!A401</f>
        <v>tx</v>
      </c>
      <c r="B34" s="56" t="str">
        <f>'% ages'!B401</f>
        <v>galveston</v>
      </c>
      <c r="C34" s="57">
        <f>'% ages'!O401</f>
        <v>-23610111</v>
      </c>
      <c r="D34" s="58">
        <f>'% ages'!P401</f>
        <v>-1</v>
      </c>
      <c r="E34" s="58">
        <f>'% ages'!Q401</f>
        <v>-1</v>
      </c>
      <c r="F34" s="59">
        <f>'% ages'!R401</f>
        <v>1</v>
      </c>
      <c r="G34" s="60">
        <v>2022.0</v>
      </c>
    </row>
    <row r="35" hidden="1">
      <c r="A35" s="56" t="str">
        <f>'% ages'!A422</f>
        <v>tx</v>
      </c>
      <c r="B35" s="56" t="str">
        <f>'% ages'!B422</f>
        <v>stafford</v>
      </c>
      <c r="C35" s="57">
        <f>'% ages'!O422</f>
        <v>-7683979</v>
      </c>
      <c r="D35" s="58">
        <f>'% ages'!P422</f>
        <v>-1</v>
      </c>
      <c r="E35" s="58">
        <f>'% ages'!Q422</f>
        <v>-1</v>
      </c>
      <c r="F35" s="59">
        <f>'% ages'!R422</f>
        <v>1</v>
      </c>
      <c r="G35" s="60">
        <v>2022.0</v>
      </c>
    </row>
    <row r="36">
      <c r="A36" s="56" t="str">
        <f>'% ages'!A238</f>
        <v>mi</v>
      </c>
      <c r="B36" s="56" t="str">
        <f>'% ages'!B238</f>
        <v>lansing</v>
      </c>
      <c r="C36" s="57">
        <f>'% ages'!O238</f>
        <v>-20184374</v>
      </c>
      <c r="D36" s="58">
        <f>'% ages'!P238</f>
        <v>-0.4341300137</v>
      </c>
      <c r="E36" s="58">
        <f>'% ages'!Q238</f>
        <v>0.1053170419</v>
      </c>
      <c r="F36" s="62">
        <f>'% ages'!R238</f>
        <v>-4.122125024</v>
      </c>
      <c r="G36" s="60">
        <v>2022.0</v>
      </c>
    </row>
    <row r="37">
      <c r="A37" s="56" t="str">
        <f>'% ages'!A394</f>
        <v>tx</v>
      </c>
      <c r="B37" s="56" t="str">
        <f>'% ages'!B394</f>
        <v>austin</v>
      </c>
      <c r="C37" s="57">
        <f>'% ages'!K394</f>
        <v>-141527029</v>
      </c>
      <c r="D37" s="58">
        <f>'% ages'!L394</f>
        <v>-0.3257420711</v>
      </c>
      <c r="E37" s="58">
        <f>'% ages'!M394</f>
        <v>-0.08917810279</v>
      </c>
      <c r="F37" s="62">
        <f>'% ages'!N394</f>
        <v>3.652713624</v>
      </c>
      <c r="G37" s="60">
        <v>2021.0</v>
      </c>
    </row>
    <row r="38">
      <c r="A38" s="56" t="str">
        <f>'% ages'!A258</f>
        <v>MO</v>
      </c>
      <c r="B38" s="56" t="str">
        <f>'% ages'!B258</f>
        <v>Joplin</v>
      </c>
      <c r="C38" s="57">
        <f>'% ages'!C258</f>
        <v>-2080694</v>
      </c>
      <c r="D38" s="58">
        <f>'% ages'!D258</f>
        <v>-0.1939778048</v>
      </c>
      <c r="E38" s="58">
        <f>'% ages'!E258</f>
        <v>-0.1529111869</v>
      </c>
      <c r="F38" s="62">
        <f>'% ages'!F258</f>
        <v>1.268565163</v>
      </c>
      <c r="G38" s="60">
        <v>2019.0</v>
      </c>
    </row>
    <row r="39">
      <c r="A39" s="56" t="str">
        <f>'% ages'!A442</f>
        <v>VT</v>
      </c>
      <c r="B39" s="56" t="str">
        <f>'% ages'!B442</f>
        <v>Brattleboro</v>
      </c>
      <c r="C39" s="57">
        <f>'% ages'!C442</f>
        <v>-484436</v>
      </c>
      <c r="D39" s="58">
        <f>'% ages'!D442</f>
        <v>-0.1815954471</v>
      </c>
      <c r="E39" s="58">
        <f>'% ages'!E442</f>
        <v>0.01556145472</v>
      </c>
      <c r="F39" s="62">
        <f>'% ages'!F442</f>
        <v>-11.66956756</v>
      </c>
      <c r="G39" s="60">
        <v>2019.0</v>
      </c>
    </row>
    <row r="40">
      <c r="A40" s="56" t="str">
        <f>'% ages'!A464</f>
        <v>wv</v>
      </c>
      <c r="B40" s="56" t="str">
        <f>'% ages'!B464</f>
        <v>weirton</v>
      </c>
      <c r="C40" s="57">
        <f>'% ages'!C464</f>
        <v>-815507</v>
      </c>
      <c r="D40" s="58">
        <f>'% ages'!D464</f>
        <v>-0.1746434456</v>
      </c>
      <c r="E40" s="58">
        <f>'% ages'!E464</f>
        <v>-0.05383847932</v>
      </c>
      <c r="F40" s="62">
        <f>'% ages'!F464</f>
        <v>3.24384061</v>
      </c>
      <c r="G40" s="60">
        <v>2019.0</v>
      </c>
    </row>
    <row r="41">
      <c r="A41" s="56" t="str">
        <f>'% ages'!A52</f>
        <v>ca</v>
      </c>
      <c r="B41" s="56" t="str">
        <f>'% ages'!B52</f>
        <v>orange</v>
      </c>
      <c r="C41" s="57">
        <f>'% ages'!O52</f>
        <v>-7968743</v>
      </c>
      <c r="D41" s="58">
        <f>'% ages'!P52</f>
        <v>-0.1572873828</v>
      </c>
      <c r="E41" s="58">
        <f>'% ages'!Q52</f>
        <v>-0.05044819177</v>
      </c>
      <c r="F41" s="62">
        <f>'% ages'!R52</f>
        <v>3.117800207</v>
      </c>
      <c r="G41" s="60">
        <v>2022.0</v>
      </c>
    </row>
    <row r="42">
      <c r="A42" s="56" t="str">
        <f>'% ages'!A146</f>
        <v>ia</v>
      </c>
      <c r="B42" s="56" t="str">
        <f>'% ages'!B146</f>
        <v>decorah</v>
      </c>
      <c r="C42" s="57">
        <f>'% ages'!K146</f>
        <v>-311630</v>
      </c>
      <c r="D42" s="58">
        <f>'% ages'!L146</f>
        <v>-0.1560921416</v>
      </c>
      <c r="E42" s="58">
        <f>'% ages'!M146</f>
        <v>0.01543233924</v>
      </c>
      <c r="F42" s="62">
        <f>'% ages'!N146</f>
        <v>-10.11461316</v>
      </c>
      <c r="G42" s="60">
        <v>2021.0</v>
      </c>
    </row>
    <row r="43">
      <c r="A43" s="56" t="str">
        <f>'% ages'!A21</f>
        <v>az</v>
      </c>
      <c r="B43" s="56" t="str">
        <f>'% ages'!B21</f>
        <v>kingman</v>
      </c>
      <c r="C43" s="57">
        <f>'% ages'!K21</f>
        <v>-1988112</v>
      </c>
      <c r="D43" s="58">
        <f>'% ages'!L21</f>
        <v>-0.1534169264</v>
      </c>
      <c r="E43" s="58">
        <f>'% ages'!M21</f>
        <v>-0.0733886607</v>
      </c>
      <c r="F43" s="62">
        <f>'% ages'!N21</f>
        <v>2.090471811</v>
      </c>
      <c r="G43" s="60">
        <v>2021.0</v>
      </c>
    </row>
    <row r="44">
      <c r="A44" s="56" t="str">
        <f>'% ages'!A66</f>
        <v>CA</v>
      </c>
      <c r="B44" s="56" t="str">
        <f>'% ages'!B66</f>
        <v>Santa Cruz</v>
      </c>
      <c r="C44" s="57">
        <f>'% ages'!K66</f>
        <v>-4494411</v>
      </c>
      <c r="D44" s="58">
        <f>'% ages'!L66</f>
        <v>-0.1496373823</v>
      </c>
      <c r="E44" s="58">
        <f>'% ages'!M66</f>
        <v>-0.1041893097</v>
      </c>
      <c r="F44" s="62">
        <f>'% ages'!N66</f>
        <v>1.436206677</v>
      </c>
      <c r="G44" s="60">
        <v>2021.0</v>
      </c>
    </row>
    <row r="45">
      <c r="A45" s="56" t="str">
        <f>'% ages'!A413</f>
        <v>tx</v>
      </c>
      <c r="B45" s="56" t="str">
        <f>'% ages'!B413</f>
        <v>mexia</v>
      </c>
      <c r="C45" s="57">
        <f>'% ages'!K413</f>
        <v>-315468</v>
      </c>
      <c r="D45" s="58">
        <f>'% ages'!L413</f>
        <v>-0.1493286629</v>
      </c>
      <c r="E45" s="58">
        <f>'% ages'!M413</f>
        <v>0.11282935</v>
      </c>
      <c r="F45" s="62">
        <f>'% ages'!N413</f>
        <v>-1.323491298</v>
      </c>
      <c r="G45" s="60">
        <v>2021.0</v>
      </c>
    </row>
    <row r="46">
      <c r="A46" s="56" t="str">
        <f>'% ages'!A249</f>
        <v>mn</v>
      </c>
      <c r="B46" s="56" t="str">
        <f>'% ages'!B249</f>
        <v>minneapolis</v>
      </c>
      <c r="C46" s="57">
        <f>'% ages'!K249</f>
        <v>-27706690</v>
      </c>
      <c r="D46" s="58">
        <f>'% ages'!L249</f>
        <v>-0.1471427737</v>
      </c>
      <c r="E46" s="58">
        <f>'% ages'!M249</f>
        <v>-0.06485398445</v>
      </c>
      <c r="F46" s="62">
        <f>'% ages'!N249</f>
        <v>2.268831667</v>
      </c>
      <c r="G46" s="60">
        <v>2021.0</v>
      </c>
    </row>
    <row r="47">
      <c r="A47" s="56" t="str">
        <f>'% ages'!A19</f>
        <v>az</v>
      </c>
      <c r="B47" s="56" t="str">
        <f>'% ages'!B19</f>
        <v>flagstaff</v>
      </c>
      <c r="C47" s="57">
        <f>'% ages'!O19</f>
        <v>-3768194</v>
      </c>
      <c r="D47" s="58">
        <f>'% ages'!P19</f>
        <v>-0.1468775873</v>
      </c>
      <c r="E47" s="58">
        <f>'% ages'!Q19</f>
        <v>0.03815664803</v>
      </c>
      <c r="F47" s="62">
        <f>'% ages'!R19</f>
        <v>-3.849331503</v>
      </c>
      <c r="G47" s="60">
        <v>2022.0</v>
      </c>
    </row>
    <row r="48">
      <c r="A48" s="56" t="str">
        <f>'% ages'!A298</f>
        <v>nh</v>
      </c>
      <c r="B48" s="56" t="str">
        <f>'% ages'!B298</f>
        <v>Dover</v>
      </c>
      <c r="C48" s="57">
        <f>'% ages'!G298</f>
        <v>-1544881</v>
      </c>
      <c r="D48" s="58">
        <f>'% ages'!H298</f>
        <v>-0.1394564391</v>
      </c>
      <c r="E48" s="58">
        <f>'% ages'!I298</f>
        <v>0.03628308939</v>
      </c>
      <c r="F48" s="62">
        <f>'% ages'!J298</f>
        <v>-3.843565733</v>
      </c>
      <c r="G48" s="60">
        <v>2020.0</v>
      </c>
    </row>
    <row r="49">
      <c r="A49" s="56" t="str">
        <f>'% ages'!A356</f>
        <v>OR</v>
      </c>
      <c r="B49" s="56" t="str">
        <f>'% ages'!B356</f>
        <v>Corvallis</v>
      </c>
      <c r="C49" s="57">
        <f>'% ages'!C356</f>
        <v>-2186040</v>
      </c>
      <c r="D49" s="58">
        <f>'% ages'!D356</f>
        <v>-0.1380577786</v>
      </c>
      <c r="E49" s="58">
        <f>'% ages'!E356</f>
        <v>-0.01000151298</v>
      </c>
      <c r="F49" s="62">
        <f>'% ages'!F356</f>
        <v>13.80368938</v>
      </c>
      <c r="G49" s="60">
        <v>2019.0</v>
      </c>
    </row>
    <row r="50">
      <c r="A50" s="56" t="str">
        <f>'% ages'!A84</f>
        <v>co</v>
      </c>
      <c r="B50" s="56" t="str">
        <f>'% ages'!B84</f>
        <v>grand junction</v>
      </c>
      <c r="C50" s="57">
        <f>'% ages'!K84</f>
        <v>-3945712</v>
      </c>
      <c r="D50" s="58">
        <f>'% ages'!L84</f>
        <v>-0.1350770754</v>
      </c>
      <c r="E50" s="58">
        <f>'% ages'!M84</f>
        <v>-0.05526037306</v>
      </c>
      <c r="F50" s="62">
        <f>'% ages'!N84</f>
        <v>2.444375018</v>
      </c>
      <c r="G50" s="60">
        <v>2021.0</v>
      </c>
    </row>
    <row r="51">
      <c r="A51" s="56" t="str">
        <f>'% ages'!A166</f>
        <v>il</v>
      </c>
      <c r="B51" s="56" t="str">
        <f>'% ages'!B166</f>
        <v>naperville</v>
      </c>
      <c r="C51" s="57">
        <f>'% ages'!K166</f>
        <v>-6736349</v>
      </c>
      <c r="D51" s="58">
        <f>'% ages'!L166</f>
        <v>-0.1296769124</v>
      </c>
      <c r="E51" s="58">
        <f>'% ages'!M166</f>
        <v>0.03617888505</v>
      </c>
      <c r="F51" s="62">
        <f>'% ages'!N166</f>
        <v>-3.584325835</v>
      </c>
      <c r="G51" s="60">
        <v>2021.0</v>
      </c>
    </row>
    <row r="52">
      <c r="A52" s="56" t="str">
        <f>'% ages'!A227</f>
        <v>me</v>
      </c>
      <c r="B52" s="56" t="str">
        <f>'% ages'!B227</f>
        <v>portland</v>
      </c>
      <c r="C52" s="57">
        <f>'% ages'!O227</f>
        <v>-2145966</v>
      </c>
      <c r="D52" s="58">
        <f>'% ages'!P227</f>
        <v>-0.1247957281</v>
      </c>
      <c r="E52" s="58">
        <f>'% ages'!Q227</f>
        <v>0.04701979167</v>
      </c>
      <c r="F52" s="62">
        <f>'% ages'!R227</f>
        <v>-2.654110612</v>
      </c>
      <c r="G52" s="60">
        <v>2022.0</v>
      </c>
    </row>
    <row r="53">
      <c r="A53" s="56" t="str">
        <f>'% ages'!A398</f>
        <v>TX</v>
      </c>
      <c r="B53" s="56" t="str">
        <f>'% ages'!B398</f>
        <v>Corpus Christi</v>
      </c>
      <c r="C53" s="57">
        <f>'% ages'!K398</f>
        <v>-9936685</v>
      </c>
      <c r="D53" s="58">
        <f>'% ages'!L398</f>
        <v>-0.1227758603</v>
      </c>
      <c r="E53" s="58">
        <f>'% ages'!M398</f>
        <v>-0.02144835532</v>
      </c>
      <c r="F53" s="62">
        <f>'% ages'!N398</f>
        <v>5.724255239</v>
      </c>
      <c r="G53" s="60">
        <v>2021.0</v>
      </c>
    </row>
    <row r="54">
      <c r="A54" s="56" t="str">
        <f>'% ages'!A38</f>
        <v>ca</v>
      </c>
      <c r="B54" s="56" t="str">
        <f>'% ages'!B38</f>
        <v>eureka</v>
      </c>
      <c r="C54" s="57">
        <f>'% ages'!K38</f>
        <v>-1842933</v>
      </c>
      <c r="D54" s="58">
        <f>'% ages'!L38</f>
        <v>-0.122663575</v>
      </c>
      <c r="E54" s="58">
        <f>'% ages'!M38</f>
        <v>-0.08190470827</v>
      </c>
      <c r="F54" s="62">
        <f>'% ages'!N38</f>
        <v>1.497637652</v>
      </c>
      <c r="G54" s="60">
        <v>2021.0</v>
      </c>
    </row>
    <row r="55">
      <c r="A55" s="56" t="str">
        <f>'% ages'!A315</f>
        <v>nm</v>
      </c>
      <c r="B55" s="56" t="str">
        <f>'% ages'!B315</f>
        <v>albuquerque</v>
      </c>
      <c r="C55" s="57">
        <f>'% ages'!K315</f>
        <v>-25071000</v>
      </c>
      <c r="D55" s="58">
        <f>'% ages'!L315</f>
        <v>-0.1220903052</v>
      </c>
      <c r="E55" s="58">
        <f>'% ages'!M315</f>
        <v>-0.07235221867</v>
      </c>
      <c r="F55" s="62">
        <f>'% ages'!N315</f>
        <v>1.687443834</v>
      </c>
      <c r="G55" s="60">
        <v>2021.0</v>
      </c>
    </row>
    <row r="56">
      <c r="A56" s="56" t="str">
        <f>'% ages'!A317</f>
        <v>nm</v>
      </c>
      <c r="B56" s="56" t="str">
        <f>'% ages'!B317</f>
        <v>roswell</v>
      </c>
      <c r="C56" s="57">
        <f>'% ages'!K317</f>
        <v>-1570661</v>
      </c>
      <c r="D56" s="58">
        <f>'% ages'!L317</f>
        <v>-0.1201549913</v>
      </c>
      <c r="E56" s="58">
        <f>'% ages'!M317</f>
        <v>-0.2063763973</v>
      </c>
      <c r="F56" s="62">
        <f>'% ages'!N317</f>
        <v>0.5822128543</v>
      </c>
      <c r="G56" s="60">
        <v>2021.0</v>
      </c>
    </row>
    <row r="57">
      <c r="A57" s="56" t="str">
        <f>'% ages'!A333</f>
        <v>ny</v>
      </c>
      <c r="B57" s="56" t="str">
        <f>'% ages'!B333</f>
        <v>new rochelle</v>
      </c>
      <c r="C57" s="57">
        <f>'% ages'!O333</f>
        <v>-3380359</v>
      </c>
      <c r="D57" s="58">
        <f>'% ages'!P333</f>
        <v>-0.1173473892</v>
      </c>
      <c r="E57" s="58">
        <f>'% ages'!Q333</f>
        <v>0.05168767426</v>
      </c>
      <c r="F57" s="62">
        <f>'% ages'!R333</f>
        <v>-2.270316683</v>
      </c>
      <c r="G57" s="60">
        <v>2022.0</v>
      </c>
    </row>
    <row r="58">
      <c r="A58" s="56" t="str">
        <f>'% ages'!A231</f>
        <v>mi</v>
      </c>
      <c r="B58" s="56" t="str">
        <f>'% ages'!B231</f>
        <v>auburn hills</v>
      </c>
      <c r="C58" s="57">
        <f>'% ages'!C231</f>
        <v>-1089876</v>
      </c>
      <c r="D58" s="58">
        <f>'% ages'!D231</f>
        <v>-0.1135141469</v>
      </c>
      <c r="E58" s="58">
        <f>'% ages'!E231</f>
        <v>0.2517328365</v>
      </c>
      <c r="F58" s="62">
        <f>'% ages'!F231</f>
        <v>-0.4509310285</v>
      </c>
      <c r="G58" s="60">
        <v>2019.0</v>
      </c>
    </row>
    <row r="59">
      <c r="A59" s="56" t="str">
        <f>'% ages'!A447</f>
        <v>wa</v>
      </c>
      <c r="B59" s="56" t="str">
        <f>'% ages'!B447</f>
        <v>seattle</v>
      </c>
      <c r="C59" s="57">
        <f>'% ages'!K447</f>
        <v>-46122000</v>
      </c>
      <c r="D59" s="58">
        <f>'% ages'!L447</f>
        <v>-0.1133274362</v>
      </c>
      <c r="E59" s="58">
        <f>'% ages'!M447</f>
        <v>0.06994329678</v>
      </c>
      <c r="F59" s="62">
        <f>'% ages'!N447</f>
        <v>-1.620275873</v>
      </c>
      <c r="G59" s="60">
        <v>2021.0</v>
      </c>
    </row>
    <row r="60">
      <c r="A60" s="56" t="str">
        <f>'% ages'!A354</f>
        <v>OK</v>
      </c>
      <c r="B60" s="56" t="str">
        <f>'% ages'!B354</f>
        <v>Tulsa</v>
      </c>
      <c r="C60" s="57">
        <f>'% ages'!G354</f>
        <v>-12735000</v>
      </c>
      <c r="D60" s="58">
        <f>'% ages'!H354</f>
        <v>-0.1108914857</v>
      </c>
      <c r="E60" s="58">
        <f>'% ages'!I354</f>
        <v>0.04994607032</v>
      </c>
      <c r="F60" s="62">
        <f>'% ages'!J354</f>
        <v>-2.220224434</v>
      </c>
      <c r="G60" s="60">
        <v>2020.0</v>
      </c>
    </row>
    <row r="61">
      <c r="A61" s="56" t="str">
        <f>'% ages'!A269</f>
        <v>MT</v>
      </c>
      <c r="B61" s="56" t="str">
        <f>'% ages'!B269</f>
        <v>Bozeman</v>
      </c>
      <c r="C61" s="57">
        <f>'% ages'!O269</f>
        <v>-1039443</v>
      </c>
      <c r="D61" s="58">
        <f>'% ages'!P269</f>
        <v>-0.1099516282</v>
      </c>
      <c r="E61" s="58">
        <f>'% ages'!Q269</f>
        <v>0.1129850854</v>
      </c>
      <c r="F61" s="62">
        <f>'% ages'!R269</f>
        <v>-0.9731517019</v>
      </c>
      <c r="G61" s="60">
        <v>2022.0</v>
      </c>
    </row>
    <row r="62">
      <c r="A62" s="56" t="str">
        <f>'% ages'!A308</f>
        <v>NJ</v>
      </c>
      <c r="B62" s="56" t="str">
        <f>'% ages'!B308</f>
        <v>Englewood</v>
      </c>
      <c r="C62" s="57">
        <f>'% ages'!C308</f>
        <v>-1452800</v>
      </c>
      <c r="D62" s="58">
        <f>'% ages'!D308</f>
        <v>-0.109185468</v>
      </c>
      <c r="E62" s="58">
        <f>'% ages'!E308</f>
        <v>0.04199987818</v>
      </c>
      <c r="F62" s="62">
        <f>'% ages'!F308</f>
        <v>-2.59966154</v>
      </c>
      <c r="G62" s="60">
        <v>2019.0</v>
      </c>
    </row>
    <row r="63">
      <c r="A63" s="56" t="str">
        <f>'% ages'!A28</f>
        <v>az</v>
      </c>
      <c r="B63" s="56" t="str">
        <f>'% ages'!B28</f>
        <v>tucson</v>
      </c>
      <c r="C63" s="57">
        <f>'% ages'!O28</f>
        <v>-17660630</v>
      </c>
      <c r="D63" s="58">
        <f>'% ages'!P28</f>
        <v>-0.1063385511</v>
      </c>
      <c r="E63" s="58">
        <f>'% ages'!Q28</f>
        <v>0.1672947307</v>
      </c>
      <c r="F63" s="62">
        <f>'% ages'!R28</f>
        <v>-0.6356359858</v>
      </c>
      <c r="G63" s="60">
        <v>2022.0</v>
      </c>
    </row>
    <row r="64">
      <c r="A64" s="56" t="str">
        <f>'% ages'!A259</f>
        <v>MO</v>
      </c>
      <c r="B64" s="56" t="str">
        <f>'% ages'!B259</f>
        <v>Kansas City</v>
      </c>
      <c r="C64" s="57">
        <f>'% ages'!O259</f>
        <v>-24936550</v>
      </c>
      <c r="D64" s="58">
        <f>'% ages'!P259</f>
        <v>-0.09795282406</v>
      </c>
      <c r="E64" s="58">
        <f>'% ages'!Q259</f>
        <v>-0.1068037086</v>
      </c>
      <c r="F64" s="62">
        <f>'% ages'!R259</f>
        <v>0.9171294265</v>
      </c>
      <c r="G64" s="60">
        <v>2022.0</v>
      </c>
    </row>
    <row r="65">
      <c r="A65" s="56" t="str">
        <f>'% ages'!A79</f>
        <v>CO</v>
      </c>
      <c r="B65" s="56" t="str">
        <f>'% ages'!B79</f>
        <v>Denver</v>
      </c>
      <c r="C65" s="57">
        <f>'% ages'!K79</f>
        <v>-24703639</v>
      </c>
      <c r="D65" s="58">
        <f>'% ages'!L79</f>
        <v>-0.09716952836</v>
      </c>
      <c r="E65" s="58">
        <f>'% ages'!M79</f>
        <v>-0.09333655494</v>
      </c>
      <c r="F65" s="62">
        <f>'% ages'!N79</f>
        <v>1.041066155</v>
      </c>
      <c r="G65" s="60">
        <v>2021.0</v>
      </c>
    </row>
    <row r="66">
      <c r="A66" s="56" t="str">
        <f>'% ages'!A37</f>
        <v>ca</v>
      </c>
      <c r="B66" s="56" t="str">
        <f>'% ages'!B37</f>
        <v>el centro</v>
      </c>
      <c r="C66" s="57">
        <f>'% ages'!O37</f>
        <v>-1038741</v>
      </c>
      <c r="D66" s="58">
        <f>'% ages'!P37</f>
        <v>-0.09561329314</v>
      </c>
      <c r="E66" s="58">
        <f>'% ages'!Q37</f>
        <v>0.02655174696</v>
      </c>
      <c r="F66" s="62">
        <f>'% ages'!R37</f>
        <v>-3.601017036</v>
      </c>
      <c r="G66" s="60">
        <v>2022.0</v>
      </c>
    </row>
    <row r="67">
      <c r="A67" s="56" t="str">
        <f>'% ages'!A318</f>
        <v>nm</v>
      </c>
      <c r="B67" s="56" t="str">
        <f>'% ages'!B318</f>
        <v>santa fe</v>
      </c>
      <c r="C67" s="57">
        <f>'% ages'!K318</f>
        <v>-2375297</v>
      </c>
      <c r="D67" s="58">
        <f>'% ages'!L318</f>
        <v>-0.09481721646</v>
      </c>
      <c r="E67" s="58">
        <f>'% ages'!M318</f>
        <v>-0.01244389051</v>
      </c>
      <c r="F67" s="62">
        <f>'% ages'!N318</f>
        <v>7.619579777</v>
      </c>
      <c r="G67" s="60">
        <v>2021.0</v>
      </c>
    </row>
    <row r="68">
      <c r="A68" s="56" t="str">
        <f>'% ages'!A32</f>
        <v>CA</v>
      </c>
      <c r="B68" s="56" t="str">
        <f>'% ages'!B32</f>
        <v>Beverly Hills</v>
      </c>
      <c r="C68" s="57">
        <f>'% ages'!K32</f>
        <v>-8338839</v>
      </c>
      <c r="D68" s="58">
        <f>'% ages'!L32</f>
        <v>-0.09366228994</v>
      </c>
      <c r="E68" s="58">
        <f>'% ages'!M32</f>
        <v>-0.09447787412</v>
      </c>
      <c r="F68" s="62">
        <f>'% ages'!N32</f>
        <v>0.9913674584</v>
      </c>
      <c r="G68" s="60">
        <v>2021.0</v>
      </c>
    </row>
    <row r="69">
      <c r="A69" s="56" t="str">
        <f>'% ages'!A349</f>
        <v>OH</v>
      </c>
      <c r="B69" s="56" t="str">
        <f>'% ages'!B349</f>
        <v>Sandusky</v>
      </c>
      <c r="C69" s="57">
        <f>'% ages'!C349</f>
        <v>-437210</v>
      </c>
      <c r="D69" s="58">
        <f>'% ages'!D349</f>
        <v>-0.09260396739</v>
      </c>
      <c r="E69" s="58">
        <f>'% ages'!E349</f>
        <v>-0.0130771461</v>
      </c>
      <c r="F69" s="62">
        <f>'% ages'!F349</f>
        <v>7.081359086</v>
      </c>
      <c r="G69" s="60">
        <v>2019.0</v>
      </c>
    </row>
    <row r="70">
      <c r="A70" s="56" t="str">
        <f>'% ages'!A137</f>
        <v>ga</v>
      </c>
      <c r="B70" s="56" t="str">
        <f>'% ages'!B137</f>
        <v>sandy springs</v>
      </c>
      <c r="C70" s="57">
        <f>'% ages'!K137</f>
        <v>-2151930</v>
      </c>
      <c r="D70" s="58">
        <f>'% ages'!L137</f>
        <v>-0.09023486148</v>
      </c>
      <c r="E70" s="58">
        <f>'% ages'!M137</f>
        <v>-0.2123465245</v>
      </c>
      <c r="F70" s="62">
        <f>'% ages'!N137</f>
        <v>0.424941551</v>
      </c>
      <c r="G70" s="60">
        <v>2021.0</v>
      </c>
    </row>
    <row r="71">
      <c r="A71" s="56" t="str">
        <f>'% ages'!A141</f>
        <v>GA</v>
      </c>
      <c r="B71" s="56" t="str">
        <f>'% ages'!B141</f>
        <v>Warner Robins</v>
      </c>
      <c r="C71" s="57">
        <f>'% ages'!K141</f>
        <v>-1440988</v>
      </c>
      <c r="D71" s="58">
        <f>'% ages'!L141</f>
        <v>-0.0884198758</v>
      </c>
      <c r="E71" s="58">
        <f>'% ages'!M141</f>
        <v>0.009796082639</v>
      </c>
      <c r="F71" s="62">
        <f>'% ages'!N141</f>
        <v>-9.026044293</v>
      </c>
      <c r="G71" s="60">
        <v>2021.0</v>
      </c>
    </row>
    <row r="72">
      <c r="A72" s="56" t="str">
        <f>'% ages'!A455</f>
        <v>wi</v>
      </c>
      <c r="B72" s="56" t="str">
        <f>'% ages'!B455</f>
        <v>kenosha</v>
      </c>
      <c r="C72" s="57">
        <f>'% ages'!G455</f>
        <v>-2545373</v>
      </c>
      <c r="D72" s="58">
        <f>'% ages'!H455</f>
        <v>-0.08379289773</v>
      </c>
      <c r="E72" s="58">
        <f>'% ages'!I455</f>
        <v>0.03897274749</v>
      </c>
      <c r="F72" s="62">
        <f>'% ages'!J455</f>
        <v>-2.150038248</v>
      </c>
      <c r="G72" s="60">
        <v>2020.0</v>
      </c>
    </row>
    <row r="73">
      <c r="A73" s="56" t="str">
        <f>'% ages'!A268</f>
        <v>ms</v>
      </c>
      <c r="B73" s="56" t="str">
        <f>'% ages'!B268</f>
        <v>jackson</v>
      </c>
      <c r="C73" s="57">
        <f>'% ages'!K268</f>
        <v>-3097837</v>
      </c>
      <c r="D73" s="58">
        <f>'% ages'!L268</f>
        <v>-0.08350461486</v>
      </c>
      <c r="E73" s="58">
        <f>'% ages'!M268</f>
        <v>0.04140033875</v>
      </c>
      <c r="F73" s="62">
        <f>'% ages'!N268</f>
        <v>-2.017003179</v>
      </c>
      <c r="G73" s="60">
        <v>2021.0</v>
      </c>
    </row>
    <row r="74">
      <c r="A74" s="56" t="str">
        <f>'% ages'!A322</f>
        <v>nv</v>
      </c>
      <c r="B74" s="56" t="str">
        <f>'% ages'!B322</f>
        <v>mesquite</v>
      </c>
      <c r="C74" s="57">
        <f>'% ages'!K322</f>
        <v>-362698</v>
      </c>
      <c r="D74" s="58">
        <f>'% ages'!L322</f>
        <v>-0.08262764184</v>
      </c>
      <c r="E74" s="58">
        <f>'% ages'!M322</f>
        <v>-0.09576558348</v>
      </c>
      <c r="F74" s="62">
        <f>'% ages'!N322</f>
        <v>0.862811449</v>
      </c>
      <c r="G74" s="60">
        <v>2021.0</v>
      </c>
    </row>
    <row r="75">
      <c r="A75" s="56" t="str">
        <f>'% ages'!A364</f>
        <v>pa</v>
      </c>
      <c r="B75" s="56" t="str">
        <f>'% ages'!B364</f>
        <v>butler</v>
      </c>
      <c r="C75" s="57">
        <f>'% ages'!C364</f>
        <v>-188293</v>
      </c>
      <c r="D75" s="58">
        <f>'% ages'!D364</f>
        <v>-0.07981621665</v>
      </c>
      <c r="E75" s="58">
        <f>'% ages'!E364</f>
        <v>0.0005948713243</v>
      </c>
      <c r="F75" s="62">
        <f>'% ages'!F364</f>
        <v>-134.1739186</v>
      </c>
      <c r="G75" s="60">
        <v>2019.0</v>
      </c>
    </row>
    <row r="76">
      <c r="A76" s="56" t="str">
        <f>'% ages'!A274</f>
        <v>nc</v>
      </c>
      <c r="B76" s="56" t="str">
        <f>'% ages'!B274</f>
        <v>cary</v>
      </c>
      <c r="C76" s="57">
        <f>'% ages'!C274</f>
        <v>-1852300</v>
      </c>
      <c r="D76" s="58">
        <f>'% ages'!D274</f>
        <v>-0.07880859009</v>
      </c>
      <c r="E76" s="58">
        <f>'% ages'!E274</f>
        <v>0.05380276863</v>
      </c>
      <c r="F76" s="62">
        <f>'% ages'!F274</f>
        <v>-1.464768303</v>
      </c>
      <c r="G76" s="60">
        <v>2019.0</v>
      </c>
    </row>
    <row r="77">
      <c r="A77" s="56" t="str">
        <f>'% ages'!A311</f>
        <v>NJ</v>
      </c>
      <c r="B77" s="56" t="str">
        <f>'% ages'!B311</f>
        <v>Newark</v>
      </c>
      <c r="C77" s="57">
        <f>'% ages'!G311</f>
        <v>-11547556</v>
      </c>
      <c r="D77" s="58">
        <f>'% ages'!H311</f>
        <v>-0.07772824375</v>
      </c>
      <c r="E77" s="58">
        <f>'% ages'!I311</f>
        <v>-0.034391945</v>
      </c>
      <c r="F77" s="62">
        <f>'% ages'!J311</f>
        <v>2.260071181</v>
      </c>
      <c r="G77" s="60">
        <v>2020.0</v>
      </c>
    </row>
    <row r="78">
      <c r="A78" s="56" t="str">
        <f>'% ages'!A203</f>
        <v>ma</v>
      </c>
      <c r="B78" s="56" t="str">
        <f>'% ages'!B203</f>
        <v>framingham</v>
      </c>
      <c r="C78" s="57">
        <f>'% ages'!O203</f>
        <v>-1276446</v>
      </c>
      <c r="D78" s="58">
        <f>'% ages'!P203</f>
        <v>-0.07748139427</v>
      </c>
      <c r="E78" s="58">
        <f>'% ages'!Q203</f>
        <v>0.0271714509</v>
      </c>
      <c r="F78" s="62">
        <f>'% ages'!R203</f>
        <v>-2.851573681</v>
      </c>
      <c r="G78" s="60">
        <v>2022.0</v>
      </c>
    </row>
    <row r="79">
      <c r="A79" s="56" t="str">
        <f>'% ages'!A22</f>
        <v>az</v>
      </c>
      <c r="B79" s="56" t="str">
        <f>'% ages'!B22</f>
        <v>nogales</v>
      </c>
      <c r="C79" s="57">
        <f>'% ages'!K22</f>
        <v>-553782</v>
      </c>
      <c r="D79" s="58">
        <f>'% ages'!L22</f>
        <v>-0.07663682651</v>
      </c>
      <c r="E79" s="58">
        <f>'% ages'!M22</f>
        <v>0.2381207701</v>
      </c>
      <c r="F79" s="62">
        <f>'% ages'!N22</f>
        <v>-0.321840159</v>
      </c>
      <c r="G79" s="60">
        <v>2021.0</v>
      </c>
    </row>
    <row r="80">
      <c r="A80" s="56" t="str">
        <f>'% ages'!A12</f>
        <v>al</v>
      </c>
      <c r="B80" s="56" t="str">
        <f>'% ages'!B12</f>
        <v>montgomery</v>
      </c>
      <c r="C80" s="57">
        <f>'% ages'!K12</f>
        <v>-3713574</v>
      </c>
      <c r="D80" s="58">
        <f>'% ages'!L12</f>
        <v>-0.07532008013</v>
      </c>
      <c r="E80" s="58">
        <f>'% ages'!M12</f>
        <v>-0.05961170844</v>
      </c>
      <c r="F80" s="62">
        <f>'% ages'!N12</f>
        <v>1.263511516</v>
      </c>
      <c r="G80" s="60">
        <v>2021.0</v>
      </c>
    </row>
    <row r="81">
      <c r="A81" s="56" t="str">
        <f>'% ages'!A350</f>
        <v>oh</v>
      </c>
      <c r="B81" s="56" t="str">
        <f>'% ages'!B350</f>
        <v>toledo</v>
      </c>
      <c r="C81" s="57">
        <f>'% ages'!O350</f>
        <v>-6246076</v>
      </c>
      <c r="D81" s="58">
        <f>'% ages'!P350</f>
        <v>-0.07433149535</v>
      </c>
      <c r="E81" s="58">
        <f>'% ages'!Q350</f>
        <v>-0.01420923714</v>
      </c>
      <c r="F81" s="62">
        <f>'% ages'!R350</f>
        <v>5.231209431</v>
      </c>
      <c r="G81" s="60">
        <v>2022.0</v>
      </c>
    </row>
    <row r="82">
      <c r="A82" s="56" t="str">
        <f>'% ages'!A312</f>
        <v>NJ</v>
      </c>
      <c r="B82" s="56" t="str">
        <f>'% ages'!B312</f>
        <v>Paterson</v>
      </c>
      <c r="C82" s="57">
        <f>'% ages'!G312</f>
        <v>-3578589.18</v>
      </c>
      <c r="D82" s="58">
        <f>'% ages'!H312</f>
        <v>-0.07421061819</v>
      </c>
      <c r="E82" s="58">
        <f>'% ages'!I312</f>
        <v>-0.5292402582</v>
      </c>
      <c r="F82" s="62">
        <f>'% ages'!J312</f>
        <v>0.1402210377</v>
      </c>
      <c r="G82" s="60">
        <v>2020.0</v>
      </c>
    </row>
    <row r="83">
      <c r="A83" s="56" t="str">
        <f>'% ages'!A432</f>
        <v>va</v>
      </c>
      <c r="B83" s="56" t="str">
        <f>'% ages'!B432</f>
        <v>Alexandria</v>
      </c>
      <c r="C83" s="57">
        <f>'% ages'!O432</f>
        <v>-4572571</v>
      </c>
      <c r="D83" s="58">
        <f>'% ages'!P432</f>
        <v>-0.07057022962</v>
      </c>
      <c r="E83" s="58">
        <f>'% ages'!Q432</f>
        <v>0.02317392078</v>
      </c>
      <c r="F83" s="62">
        <f>'% ages'!R432</f>
        <v>-3.045243413</v>
      </c>
      <c r="G83" s="60">
        <v>2022.0</v>
      </c>
    </row>
    <row r="84">
      <c r="A84" s="56" t="str">
        <f>'% ages'!A422</f>
        <v>tx</v>
      </c>
      <c r="B84" s="56" t="str">
        <f>'% ages'!B422</f>
        <v>stafford</v>
      </c>
      <c r="C84" s="57">
        <f>'% ages'!G422</f>
        <v>-574971</v>
      </c>
      <c r="D84" s="58">
        <f>'% ages'!H422</f>
        <v>-0.07052339956</v>
      </c>
      <c r="E84" s="58">
        <f>'% ages'!I422</f>
        <v>-0.06586802072</v>
      </c>
      <c r="F84" s="62">
        <f>'% ages'!J422</f>
        <v>1.070677376</v>
      </c>
      <c r="G84" s="60">
        <v>2020.0</v>
      </c>
    </row>
    <row r="85">
      <c r="A85" s="56" t="str">
        <f>'% ages'!A365</f>
        <v>pa</v>
      </c>
      <c r="B85" s="56" t="str">
        <f>'% ages'!B365</f>
        <v>easton</v>
      </c>
      <c r="C85" s="57">
        <f>'% ages'!G365</f>
        <v>-822645</v>
      </c>
      <c r="D85" s="58">
        <f>'% ages'!H365</f>
        <v>-0.07047196759</v>
      </c>
      <c r="E85" s="58">
        <f>'% ages'!I365</f>
        <v>-0.1668103456</v>
      </c>
      <c r="F85" s="62">
        <f>'% ages'!J365</f>
        <v>0.4224676073</v>
      </c>
      <c r="G85" s="60">
        <v>2020.0</v>
      </c>
    </row>
    <row r="86">
      <c r="A86" s="56" t="str">
        <f>'% ages'!A268</f>
        <v>ms</v>
      </c>
      <c r="B86" s="56" t="str">
        <f>'% ages'!B268</f>
        <v>jackson</v>
      </c>
      <c r="C86" s="57">
        <f>'% ages'!C268</f>
        <v>-2464807</v>
      </c>
      <c r="D86" s="58">
        <f>'% ages'!D268</f>
        <v>-0.07040134939</v>
      </c>
      <c r="E86" s="58">
        <f>'% ages'!E268</f>
        <v>0.07376494725</v>
      </c>
      <c r="F86" s="62">
        <f>'% ages'!F268</f>
        <v>-0.9544011352</v>
      </c>
      <c r="G86" s="60">
        <v>2019.0</v>
      </c>
    </row>
    <row r="87">
      <c r="A87" s="56" t="str">
        <f>'% ages'!A418</f>
        <v>tx</v>
      </c>
      <c r="B87" s="56" t="str">
        <f>'% ages'!B418</f>
        <v>pflugerville</v>
      </c>
      <c r="C87" s="57">
        <f>'% ages'!O418</f>
        <v>-1069420</v>
      </c>
      <c r="D87" s="58">
        <f>'% ages'!P418</f>
        <v>-0.07022843054</v>
      </c>
      <c r="E87" s="58">
        <f>'% ages'!Q418</f>
        <v>0.07361241972</v>
      </c>
      <c r="F87" s="62">
        <f>'% ages'!R418</f>
        <v>-0.9540296436</v>
      </c>
      <c r="G87" s="60">
        <v>2022.0</v>
      </c>
    </row>
    <row r="88">
      <c r="A88" s="56" t="str">
        <f>'% ages'!A313</f>
        <v>NJ</v>
      </c>
      <c r="B88" s="56" t="str">
        <f>'% ages'!B313</f>
        <v>Rahway</v>
      </c>
      <c r="C88" s="57">
        <f>'% ages'!G313</f>
        <v>-649374</v>
      </c>
      <c r="D88" s="58">
        <f>'% ages'!H313</f>
        <v>-0.06852828198</v>
      </c>
      <c r="E88" s="58">
        <f>'% ages'!I313</f>
        <v>0.009468395032</v>
      </c>
      <c r="F88" s="62">
        <f>'% ages'!J313</f>
        <v>-7.237581632</v>
      </c>
      <c r="G88" s="60">
        <v>2020.0</v>
      </c>
    </row>
    <row r="89">
      <c r="A89" s="56" t="str">
        <f>'% ages'!A321</f>
        <v>nv</v>
      </c>
      <c r="B89" s="56" t="str">
        <f>'% ages'!B321</f>
        <v>las vegas</v>
      </c>
      <c r="C89" s="57">
        <f>'% ages'!K321</f>
        <v>-10364465</v>
      </c>
      <c r="D89" s="58">
        <f>'% ages'!L321</f>
        <v>-0.06608455864</v>
      </c>
      <c r="E89" s="58">
        <f>'% ages'!M321</f>
        <v>-0.06039046164</v>
      </c>
      <c r="F89" s="62">
        <f>'% ages'!N321</f>
        <v>1.094288019</v>
      </c>
      <c r="G89" s="60">
        <v>2021.0</v>
      </c>
    </row>
    <row r="90">
      <c r="A90" s="56" t="str">
        <f>'% ages'!A21</f>
        <v>az</v>
      </c>
      <c r="B90" s="56" t="str">
        <f>'% ages'!B21</f>
        <v>kingman</v>
      </c>
      <c r="C90" s="57">
        <f>'% ages'!O21</f>
        <v>-709727</v>
      </c>
      <c r="D90" s="58">
        <f>'% ages'!P21</f>
        <v>-0.06469253619</v>
      </c>
      <c r="E90" s="58">
        <f>'% ages'!Q21</f>
        <v>0.9860787119</v>
      </c>
      <c r="F90" s="62">
        <f>'% ages'!R21</f>
        <v>-0.06560585419</v>
      </c>
      <c r="G90" s="60">
        <v>2022.0</v>
      </c>
    </row>
    <row r="91">
      <c r="A91" s="56" t="str">
        <f>'% ages'!A193</f>
        <v>LA</v>
      </c>
      <c r="B91" s="56" t="str">
        <f>'% ages'!B193</f>
        <v>New Orleans</v>
      </c>
      <c r="C91" s="57">
        <f>'% ages'!K193</f>
        <v>-11151554</v>
      </c>
      <c r="D91" s="58">
        <f>'% ages'!L193</f>
        <v>-0.06357735922</v>
      </c>
      <c r="E91" s="58">
        <f>'% ages'!M193</f>
        <v>-0.1185246896</v>
      </c>
      <c r="F91" s="62">
        <f>'% ages'!N193</f>
        <v>0.5364060386</v>
      </c>
      <c r="G91" s="60">
        <v>2021.0</v>
      </c>
    </row>
    <row r="92">
      <c r="A92" s="56" t="str">
        <f>'% ages'!A56</f>
        <v>ca</v>
      </c>
      <c r="B92" s="56" t="str">
        <f>'% ages'!B56</f>
        <v>redondo beach</v>
      </c>
      <c r="C92" s="57">
        <f>'% ages'!O56</f>
        <v>-2562175</v>
      </c>
      <c r="D92" s="58">
        <f>'% ages'!P56</f>
        <v>-0.06327732783</v>
      </c>
      <c r="E92" s="58">
        <f>'% ages'!Q56</f>
        <v>0.1059519238</v>
      </c>
      <c r="F92" s="62">
        <f>'% ages'!R56</f>
        <v>-0.5972267943</v>
      </c>
      <c r="G92" s="60">
        <v>2022.0</v>
      </c>
    </row>
    <row r="93">
      <c r="A93" s="56" t="str">
        <f>'% ages'!A142</f>
        <v>hi</v>
      </c>
      <c r="B93" s="56" t="str">
        <f>'% ages'!B142</f>
        <v>honolulu</v>
      </c>
      <c r="C93" s="57">
        <f>'% ages'!C142</f>
        <v>-15693276</v>
      </c>
      <c r="D93" s="58">
        <f>'% ages'!D142</f>
        <v>-0.0617011264</v>
      </c>
      <c r="E93" s="58">
        <f>'% ages'!E142</f>
        <v>0.07744836295</v>
      </c>
      <c r="F93" s="62">
        <f>'% ages'!F142</f>
        <v>-0.7966743783</v>
      </c>
      <c r="G93" s="60">
        <v>2019.0</v>
      </c>
    </row>
    <row r="94">
      <c r="A94" s="56" t="str">
        <f>'% ages'!A257</f>
        <v>mo</v>
      </c>
      <c r="B94" s="56" t="str">
        <f>'% ages'!B257</f>
        <v>independence</v>
      </c>
      <c r="C94" s="57">
        <f>'% ages'!K257</f>
        <v>-2063461</v>
      </c>
      <c r="D94" s="58">
        <f>'% ages'!L257</f>
        <v>-0.06138239028</v>
      </c>
      <c r="E94" s="58">
        <f>'% ages'!M257</f>
        <v>-0.06812328747</v>
      </c>
      <c r="F94" s="62">
        <f>'% ages'!N257</f>
        <v>0.9010485629</v>
      </c>
      <c r="G94" s="60">
        <v>2021.0</v>
      </c>
    </row>
    <row r="95">
      <c r="A95" s="56" t="str">
        <f>'% ages'!A57</f>
        <v>CA</v>
      </c>
      <c r="B95" s="56" t="str">
        <f>'% ages'!B57</f>
        <v>Riverside</v>
      </c>
      <c r="C95" s="57">
        <f>'% ages'!O57</f>
        <v>-7049443</v>
      </c>
      <c r="D95" s="58">
        <f>'% ages'!P57</f>
        <v>-0.06087697736</v>
      </c>
      <c r="E95" s="58">
        <f>'% ages'!Q57</f>
        <v>0.05441325604</v>
      </c>
      <c r="F95" s="62">
        <f>'% ages'!R57</f>
        <v>-1.11878946</v>
      </c>
      <c r="G95" s="60">
        <v>2022.0</v>
      </c>
    </row>
    <row r="96">
      <c r="A96" s="56" t="str">
        <f>'% ages'!A428</f>
        <v>ut</v>
      </c>
      <c r="B96" s="56" t="str">
        <f>'% ages'!B428</f>
        <v>ogden</v>
      </c>
      <c r="C96" s="57">
        <f>'% ages'!K428</f>
        <v>-1318450</v>
      </c>
      <c r="D96" s="58">
        <f>'% ages'!L428</f>
        <v>-0.06063086543</v>
      </c>
      <c r="E96" s="58">
        <f>'% ages'!M428</f>
        <v>-0.06265468758</v>
      </c>
      <c r="F96" s="62">
        <f>'% ages'!N428</f>
        <v>0.9676987912</v>
      </c>
      <c r="G96" s="60">
        <v>2021.0</v>
      </c>
    </row>
    <row r="97">
      <c r="A97" s="56" t="str">
        <f>'% ages'!A263</f>
        <v>mo</v>
      </c>
      <c r="B97" s="56" t="str">
        <f>'% ages'!B263</f>
        <v>saint louis</v>
      </c>
      <c r="C97" s="57">
        <f>'% ages'!K263</f>
        <v>-8343548</v>
      </c>
      <c r="D97" s="58">
        <f>'% ages'!L263</f>
        <v>-0.06062909083</v>
      </c>
      <c r="E97" s="58">
        <f>'% ages'!M263</f>
        <v>-0.07242891815</v>
      </c>
      <c r="F97" s="62">
        <f>'% ages'!N263</f>
        <v>0.8370840319</v>
      </c>
      <c r="G97" s="60">
        <v>2021.0</v>
      </c>
    </row>
    <row r="98">
      <c r="A98" s="56" t="str">
        <f>'% ages'!A80</f>
        <v>CO</v>
      </c>
      <c r="B98" s="56" t="str">
        <f>'% ages'!B80</f>
        <v>Durango</v>
      </c>
      <c r="C98" s="57">
        <f>'% ages'!K80</f>
        <v>-503855</v>
      </c>
      <c r="D98" s="58">
        <f>'% ages'!L80</f>
        <v>-0.05985611391</v>
      </c>
      <c r="E98" s="58">
        <f>'% ages'!M80</f>
        <v>-0.04051983265</v>
      </c>
      <c r="F98" s="62">
        <f>'% ages'!N80</f>
        <v>1.477205358</v>
      </c>
      <c r="G98" s="60">
        <v>2021.0</v>
      </c>
    </row>
    <row r="99">
      <c r="A99" s="56" t="str">
        <f>'% ages'!A220</f>
        <v>MD</v>
      </c>
      <c r="B99" s="56" t="str">
        <f>'% ages'!B220</f>
        <v>Rockville</v>
      </c>
      <c r="C99" s="57">
        <f>'% ages'!G220</f>
        <v>-806430</v>
      </c>
      <c r="D99" s="58">
        <f>'% ages'!H220</f>
        <v>-0.05984047586</v>
      </c>
      <c r="E99" s="58">
        <f>'% ages'!I220</f>
        <v>0.01098870886</v>
      </c>
      <c r="F99" s="62">
        <f>'% ages'!J220</f>
        <v>-5.445633022</v>
      </c>
      <c r="G99" s="60">
        <v>2020.0</v>
      </c>
    </row>
    <row r="100">
      <c r="A100" s="56" t="str">
        <f>'% ages'!A234</f>
        <v>mi</v>
      </c>
      <c r="B100" s="56" t="str">
        <f>'% ages'!B234</f>
        <v>east lansing</v>
      </c>
      <c r="C100" s="57">
        <f>'% ages'!O234</f>
        <v>-797880</v>
      </c>
      <c r="D100" s="58">
        <f>'% ages'!P234</f>
        <v>-0.05974056118</v>
      </c>
      <c r="E100" s="58">
        <f>'% ages'!Q234</f>
        <v>-0.02890057404</v>
      </c>
      <c r="F100" s="62">
        <f>'% ages'!R234</f>
        <v>2.067106387</v>
      </c>
      <c r="G100" s="60">
        <v>2022.0</v>
      </c>
    </row>
    <row r="101">
      <c r="A101" s="56" t="str">
        <f>'% ages'!A235</f>
        <v>mi</v>
      </c>
      <c r="B101" s="56" t="str">
        <f>'% ages'!B235</f>
        <v>flint</v>
      </c>
      <c r="C101" s="57">
        <f>'% ages'!O235</f>
        <v>-1778521</v>
      </c>
      <c r="D101" s="58">
        <f>'% ages'!P235</f>
        <v>-0.05961684437</v>
      </c>
      <c r="E101" s="58">
        <f>'% ages'!Q235</f>
        <v>-0.02566329874</v>
      </c>
      <c r="F101" s="62">
        <f>'% ages'!R235</f>
        <v>2.323039021</v>
      </c>
      <c r="G101" s="60">
        <v>2022.0</v>
      </c>
    </row>
    <row r="102">
      <c r="A102" s="56" t="str">
        <f>'% ages'!A54</f>
        <v>ca</v>
      </c>
      <c r="B102" s="56" t="str">
        <f>'% ages'!B54</f>
        <v>pomona</v>
      </c>
      <c r="C102" s="57">
        <f>'% ages'!O54</f>
        <v>-3607278</v>
      </c>
      <c r="D102" s="58">
        <f>'% ages'!P54</f>
        <v>-0.05858608389</v>
      </c>
      <c r="E102" s="58">
        <f>'% ages'!Q54</f>
        <v>0.07061515587</v>
      </c>
      <c r="F102" s="62">
        <f>'% ages'!R54</f>
        <v>-0.829653113</v>
      </c>
      <c r="G102" s="60">
        <v>2022.0</v>
      </c>
    </row>
    <row r="103">
      <c r="A103" s="56" t="str">
        <f>'% ages'!A195</f>
        <v>la</v>
      </c>
      <c r="B103" s="56" t="str">
        <f>'% ages'!B195</f>
        <v>sulphur</v>
      </c>
      <c r="C103" s="57">
        <f>'% ages'!O195</f>
        <v>-407343</v>
      </c>
      <c r="D103" s="58">
        <f>'% ages'!P195</f>
        <v>-0.05852818518</v>
      </c>
      <c r="E103" s="58">
        <f>'% ages'!Q195</f>
        <v>-0.03114322244</v>
      </c>
      <c r="F103" s="62">
        <f>'% ages'!R195</f>
        <v>1.879323352</v>
      </c>
      <c r="G103" s="60">
        <v>2022.0</v>
      </c>
    </row>
    <row r="104">
      <c r="A104" s="56" t="str">
        <f>'% ages'!A94</f>
        <v>dc</v>
      </c>
      <c r="B104" s="56" t="str">
        <f>'% ages'!B94</f>
        <v>washington</v>
      </c>
      <c r="C104" s="57">
        <f>'% ages'!O94</f>
        <v>-30870000</v>
      </c>
      <c r="D104" s="58">
        <f>'% ages'!P94</f>
        <v>-0.05817755556</v>
      </c>
      <c r="E104" s="58">
        <f>'% ages'!Q94</f>
        <v>0.07873334982</v>
      </c>
      <c r="F104" s="62">
        <f>'% ages'!R94</f>
        <v>-0.7389188406</v>
      </c>
      <c r="G104" s="60">
        <v>2022.0</v>
      </c>
    </row>
    <row r="105">
      <c r="A105" s="56" t="str">
        <f>'% ages'!A385</f>
        <v>tn</v>
      </c>
      <c r="B105" s="56" t="str">
        <f>'% ages'!B385</f>
        <v>brentwood</v>
      </c>
      <c r="C105" s="57">
        <f>'% ages'!K385</f>
        <v>-543925</v>
      </c>
      <c r="D105" s="58">
        <f>'% ages'!L385</f>
        <v>-0.05805040089</v>
      </c>
      <c r="E105" s="58">
        <f>'% ages'!M385</f>
        <v>0.0115072689</v>
      </c>
      <c r="F105" s="62">
        <f>'% ages'!N385</f>
        <v>-5.044672321</v>
      </c>
      <c r="G105" s="60">
        <v>2021.0</v>
      </c>
    </row>
    <row r="106">
      <c r="A106" s="56" t="str">
        <f>'% ages'!A30</f>
        <v>CA</v>
      </c>
      <c r="B106" s="56" t="str">
        <f>'% ages'!B30</f>
        <v>Arcata</v>
      </c>
      <c r="C106" s="57">
        <f>'% ages'!G30</f>
        <v>-373622</v>
      </c>
      <c r="D106" s="58">
        <f>'% ages'!H30</f>
        <v>-0.05756871553</v>
      </c>
      <c r="E106" s="58">
        <f>'% ages'!I30</f>
        <v>-0.1130641345</v>
      </c>
      <c r="F106" s="62">
        <f>'% ages'!J30</f>
        <v>0.5091686747</v>
      </c>
      <c r="G106" s="60">
        <v>2020.0</v>
      </c>
    </row>
    <row r="107">
      <c r="A107" s="56" t="str">
        <f>'% ages'!A25</f>
        <v>az</v>
      </c>
      <c r="B107" s="56" t="str">
        <f>'% ages'!B25</f>
        <v>scottsdale</v>
      </c>
      <c r="C107" s="57">
        <f>'% ages'!K25</f>
        <v>-6049891</v>
      </c>
      <c r="D107" s="58">
        <f>'% ages'!L25</f>
        <v>-0.0568194575</v>
      </c>
      <c r="E107" s="58">
        <f>'% ages'!M25</f>
        <v>-0.07337928646</v>
      </c>
      <c r="F107" s="62">
        <f>'% ages'!N25</f>
        <v>0.7743255658</v>
      </c>
      <c r="G107" s="60">
        <v>2021.0</v>
      </c>
    </row>
    <row r="108">
      <c r="A108" s="56" t="str">
        <f>'% ages'!A441</f>
        <v>va</v>
      </c>
      <c r="B108" s="56" t="str">
        <f>'% ages'!B441</f>
        <v>staunton</v>
      </c>
      <c r="C108" s="57">
        <f>'% ages'!K441</f>
        <v>-296875</v>
      </c>
      <c r="D108" s="58">
        <f>'% ages'!L441</f>
        <v>-0.05673940906</v>
      </c>
      <c r="E108" s="58">
        <f>'% ages'!M441</f>
        <v>-0.02409926252</v>
      </c>
      <c r="F108" s="62">
        <f>'% ages'!N441</f>
        <v>2.354404373</v>
      </c>
      <c r="G108" s="60">
        <v>2021.0</v>
      </c>
    </row>
    <row r="109">
      <c r="A109" s="56" t="str">
        <f>'% ages'!A169</f>
        <v>IL</v>
      </c>
      <c r="B109" s="56" t="str">
        <f>'% ages'!B169</f>
        <v>Tinley Park</v>
      </c>
      <c r="C109" s="57">
        <f>'% ages'!O169</f>
        <v>-1022505</v>
      </c>
      <c r="D109" s="58">
        <f>'% ages'!P169</f>
        <v>-0.05661273672</v>
      </c>
      <c r="E109" s="58">
        <f>'% ages'!Q169</f>
        <v>-0.05120426638</v>
      </c>
      <c r="F109" s="62">
        <f>'% ages'!R169</f>
        <v>1.105625385</v>
      </c>
      <c r="G109" s="60">
        <v>2022.0</v>
      </c>
    </row>
    <row r="110">
      <c r="A110" s="56" t="str">
        <f>'% ages'!A107</f>
        <v>fl</v>
      </c>
      <c r="B110" s="56" t="str">
        <f>'% ages'!B107</f>
        <v>lake city</v>
      </c>
      <c r="C110" s="57">
        <f>'% ages'!C107</f>
        <v>-303871</v>
      </c>
      <c r="D110" s="58">
        <f>'% ages'!D107</f>
        <v>-0.05594675585</v>
      </c>
      <c r="E110" s="58">
        <f>'% ages'!E107</f>
        <v>-0.004447982936</v>
      </c>
      <c r="F110" s="62">
        <f>'% ages'!F107</f>
        <v>12.57800595</v>
      </c>
      <c r="G110" s="60">
        <v>2019.0</v>
      </c>
    </row>
    <row r="111">
      <c r="A111" s="56" t="str">
        <f>'% ages'!A37</f>
        <v>ca</v>
      </c>
      <c r="B111" s="56" t="str">
        <f>'% ages'!B37</f>
        <v>el centro</v>
      </c>
      <c r="C111" s="57">
        <f>'% ages'!C37</f>
        <v>-598299</v>
      </c>
      <c r="D111" s="58">
        <f>'% ages'!D37</f>
        <v>-0.05581858138</v>
      </c>
      <c r="E111" s="58">
        <f>'% ages'!E37</f>
        <v>-0.05489824121</v>
      </c>
      <c r="F111" s="62">
        <f>'% ages'!F37</f>
        <v>1.016764475</v>
      </c>
      <c r="G111" s="60">
        <v>2019.0</v>
      </c>
    </row>
    <row r="112">
      <c r="A112" s="56" t="str">
        <f>'% ages'!A87</f>
        <v>CT</v>
      </c>
      <c r="B112" s="56" t="str">
        <f>'% ages'!B87</f>
        <v>Bridgeport</v>
      </c>
      <c r="C112" s="57">
        <f>'% ages'!C87</f>
        <v>-5626429</v>
      </c>
      <c r="D112" s="58">
        <f>'% ages'!D87</f>
        <v>-0.05311187001</v>
      </c>
      <c r="E112" s="58">
        <f>'% ages'!E87</f>
        <v>-0.03554711292</v>
      </c>
      <c r="F112" s="62">
        <f>'% ages'!F87</f>
        <v>1.494126123</v>
      </c>
      <c r="G112" s="60">
        <v>2019.0</v>
      </c>
    </row>
    <row r="113">
      <c r="A113" s="56" t="str">
        <f>'% ages'!A44</f>
        <v>ca</v>
      </c>
      <c r="B113" s="56" t="str">
        <f>'% ages'!B44</f>
        <v>los angeles</v>
      </c>
      <c r="C113" s="57">
        <f>'% ages'!O44</f>
        <v>-96421835</v>
      </c>
      <c r="D113" s="58">
        <f>'% ages'!P44</f>
        <v>-0.05191420291</v>
      </c>
      <c r="E113" s="58">
        <f>'% ages'!Q44</f>
        <v>0.02565571446</v>
      </c>
      <c r="F113" s="62">
        <f>'% ages'!R44</f>
        <v>-2.023494726</v>
      </c>
      <c r="G113" s="60">
        <v>2022.0</v>
      </c>
    </row>
    <row r="114">
      <c r="A114" s="56" t="str">
        <f>'% ages'!A386</f>
        <v>tn</v>
      </c>
      <c r="B114" s="56" t="str">
        <f>'% ages'!B386</f>
        <v>chattanooga</v>
      </c>
      <c r="C114" s="57">
        <f>'% ages'!K386</f>
        <v>-3782734</v>
      </c>
      <c r="D114" s="58">
        <f>'% ages'!L386</f>
        <v>-0.05181622546</v>
      </c>
      <c r="E114" s="58">
        <f>'% ages'!M386</f>
        <v>-0.0404993021</v>
      </c>
      <c r="F114" s="62">
        <f>'% ages'!N386</f>
        <v>1.279435022</v>
      </c>
      <c r="G114" s="60">
        <v>2021.0</v>
      </c>
    </row>
    <row r="115">
      <c r="A115" s="56" t="str">
        <f>'% ages'!A372</f>
        <v>pa</v>
      </c>
      <c r="B115" s="56" t="str">
        <f>'% ages'!B372</f>
        <v>state college</v>
      </c>
      <c r="C115" s="57">
        <f>'% ages'!O372</f>
        <v>-583780</v>
      </c>
      <c r="D115" s="58">
        <f>'% ages'!P372</f>
        <v>-0.05132337613</v>
      </c>
      <c r="E115" s="58">
        <f>'% ages'!Q372</f>
        <v>0.01667938354</v>
      </c>
      <c r="F115" s="62">
        <f>'% ages'!R372</f>
        <v>-3.077054737</v>
      </c>
      <c r="G115" s="60">
        <v>2022.0</v>
      </c>
    </row>
    <row r="116">
      <c r="A116" s="56" t="str">
        <f>'% ages'!A87</f>
        <v>CT</v>
      </c>
      <c r="B116" s="56" t="str">
        <f>'% ages'!B87</f>
        <v>Bridgeport</v>
      </c>
      <c r="C116" s="57">
        <f>'% ages'!K87</f>
        <v>-5506265</v>
      </c>
      <c r="D116" s="58">
        <f>'% ages'!L87</f>
        <v>-0.05102042802</v>
      </c>
      <c r="E116" s="58">
        <f>'% ages'!M87</f>
        <v>0.01435014126</v>
      </c>
      <c r="F116" s="62">
        <f>'% ages'!N87</f>
        <v>-3.555395525</v>
      </c>
      <c r="G116" s="60">
        <v>2021.0</v>
      </c>
    </row>
    <row r="117">
      <c r="A117" s="56" t="str">
        <f>'% ages'!A198</f>
        <v>MA</v>
      </c>
      <c r="B117" s="56" t="str">
        <f>'% ages'!B198</f>
        <v>Boston</v>
      </c>
      <c r="C117" s="57">
        <f>'% ages'!O198</f>
        <v>-21310809</v>
      </c>
      <c r="D117" s="58">
        <f>'% ages'!P198</f>
        <v>-0.05059762213</v>
      </c>
      <c r="E117" s="58">
        <f>'% ages'!Q198</f>
        <v>0.01561715422</v>
      </c>
      <c r="F117" s="62">
        <f>'% ages'!R198</f>
        <v>-3.239874654</v>
      </c>
      <c r="G117" s="60">
        <v>2022.0</v>
      </c>
    </row>
    <row r="118">
      <c r="A118" s="56" t="str">
        <f>'% ages'!A443</f>
        <v>VT</v>
      </c>
      <c r="B118" s="56" t="str">
        <f>'% ages'!B443</f>
        <v>Burlington</v>
      </c>
      <c r="C118" s="57">
        <f>'% ages'!O443</f>
        <v>-857010</v>
      </c>
      <c r="D118" s="58">
        <f>'% ages'!P443</f>
        <v>-0.05024255969</v>
      </c>
      <c r="E118" s="58">
        <f>'% ages'!Q443</f>
        <v>0.1144137126</v>
      </c>
      <c r="F118" s="62">
        <f>'% ages'!R443</f>
        <v>-0.4391305776</v>
      </c>
      <c r="G118" s="60">
        <v>2022.0</v>
      </c>
    </row>
    <row r="119">
      <c r="A119" s="56" t="str">
        <f>'% ages'!A7</f>
        <v>al</v>
      </c>
      <c r="B119" s="56" t="str">
        <f>'% ages'!B7</f>
        <v>birmingham</v>
      </c>
      <c r="C119" s="57">
        <f>'% ages'!O7</f>
        <v>-5233861</v>
      </c>
      <c r="D119" s="58">
        <f>'% ages'!P7</f>
        <v>-0.05002751395</v>
      </c>
      <c r="E119" s="58">
        <f>'% ages'!Q7</f>
        <v>0.0203153811</v>
      </c>
      <c r="F119" s="62">
        <f>'% ages'!R7</f>
        <v>-2.46254371</v>
      </c>
      <c r="G119" s="60">
        <v>2022.0</v>
      </c>
    </row>
    <row r="120">
      <c r="A120" s="56" t="str">
        <f>'% ages'!A363</f>
        <v>PA</v>
      </c>
      <c r="B120" s="56" t="str">
        <f>'% ages'!B363</f>
        <v>Bethlehem</v>
      </c>
      <c r="C120" s="57">
        <f>'% ages'!C363</f>
        <v>-794035</v>
      </c>
      <c r="D120" s="58">
        <f>'% ages'!D363</f>
        <v>-0.04943001426</v>
      </c>
      <c r="E120" s="58">
        <f>'% ages'!E363</f>
        <v>0.02040626769</v>
      </c>
      <c r="F120" s="62">
        <f>'% ages'!F363</f>
        <v>-2.422295689</v>
      </c>
      <c r="G120" s="60">
        <v>2019.0</v>
      </c>
    </row>
    <row r="121">
      <c r="A121" s="56" t="str">
        <f>'% ages'!A112</f>
        <v>fl</v>
      </c>
      <c r="B121" s="56" t="str">
        <f>'% ages'!B112</f>
        <v>ocoee</v>
      </c>
      <c r="C121" s="57">
        <f>'% ages'!C112</f>
        <v>-551553</v>
      </c>
      <c r="D121" s="58">
        <f>'% ages'!D112</f>
        <v>-0.04934292543</v>
      </c>
      <c r="E121" s="58">
        <f>'% ages'!E112</f>
        <v>0.03418778216</v>
      </c>
      <c r="F121" s="62">
        <f>'% ages'!F112</f>
        <v>-1.443291209</v>
      </c>
      <c r="G121" s="60">
        <v>2019.0</v>
      </c>
    </row>
    <row r="122">
      <c r="A122" s="56" t="str">
        <f>'% ages'!A443</f>
        <v>VT</v>
      </c>
      <c r="B122" s="56" t="str">
        <f>'% ages'!B443</f>
        <v>Burlington</v>
      </c>
      <c r="C122" s="57">
        <f>'% ages'!K443</f>
        <v>-869503</v>
      </c>
      <c r="D122" s="58">
        <f>'% ages'!L443</f>
        <v>-0.04850255096</v>
      </c>
      <c r="E122" s="58">
        <f>'% ages'!M443</f>
        <v>-0.005845884219</v>
      </c>
      <c r="F122" s="62">
        <f>'% ages'!N443</f>
        <v>8.296871636</v>
      </c>
      <c r="G122" s="60">
        <v>2021.0</v>
      </c>
    </row>
    <row r="123">
      <c r="A123" s="56" t="str">
        <f>'% ages'!A86</f>
        <v>co</v>
      </c>
      <c r="B123" s="56" t="str">
        <f>'% ages'!B86</f>
        <v>ouray</v>
      </c>
      <c r="C123" s="57">
        <f>'% ages'!G86</f>
        <v>-38710</v>
      </c>
      <c r="D123" s="58">
        <f>'% ages'!H86</f>
        <v>-0.048346949</v>
      </c>
      <c r="E123" s="58">
        <f>'% ages'!I86</f>
        <v>0.293059649</v>
      </c>
      <c r="F123" s="62">
        <f>'% ages'!J86</f>
        <v>-0.1649730666</v>
      </c>
      <c r="G123" s="60">
        <v>2020.0</v>
      </c>
    </row>
    <row r="124">
      <c r="A124" s="56" t="str">
        <f>'% ages'!A162</f>
        <v>il</v>
      </c>
      <c r="B124" s="56" t="str">
        <f>'% ages'!B162</f>
        <v>chicago</v>
      </c>
      <c r="C124" s="57">
        <f>'% ages'!K162</f>
        <v>-79086905</v>
      </c>
      <c r="D124" s="58">
        <f>'% ages'!L162</f>
        <v>-0.0483440468</v>
      </c>
      <c r="E124" s="58">
        <f>'% ages'!M162</f>
        <v>-0.08634454</v>
      </c>
      <c r="F124" s="62">
        <f>'% ages'!N162</f>
        <v>0.5598969755</v>
      </c>
      <c r="G124" s="60">
        <v>2021.0</v>
      </c>
    </row>
    <row r="125">
      <c r="A125" s="56" t="str">
        <f>'% ages'!A429</f>
        <v>ut</v>
      </c>
      <c r="B125" s="56" t="str">
        <f>'% ages'!B429</f>
        <v>provo</v>
      </c>
      <c r="C125" s="57">
        <f>'% ages'!C429</f>
        <v>-858404</v>
      </c>
      <c r="D125" s="58">
        <f>'% ages'!D429</f>
        <v>-0.04809593323</v>
      </c>
      <c r="E125" s="58">
        <f>'% ages'!E429</f>
        <v>0.01402025574</v>
      </c>
      <c r="F125" s="62">
        <f>'% ages'!F429</f>
        <v>-3.43046048</v>
      </c>
      <c r="G125" s="60">
        <v>2019.0</v>
      </c>
    </row>
    <row r="126">
      <c r="A126" s="56" t="str">
        <f>'% ages'!A332</f>
        <v>ny</v>
      </c>
      <c r="B126" s="56" t="str">
        <f>'% ages'!B332</f>
        <v>new paltz</v>
      </c>
      <c r="C126" s="57">
        <f>'% ages'!K332</f>
        <v>-121915</v>
      </c>
      <c r="D126" s="58">
        <f>'% ages'!L332</f>
        <v>-0.04786314787</v>
      </c>
      <c r="E126" s="58">
        <f>'% ages'!M332</f>
        <v>-0.00963063163</v>
      </c>
      <c r="F126" s="62">
        <f>'% ages'!N332</f>
        <v>4.969886681</v>
      </c>
      <c r="G126" s="60">
        <v>2021.0</v>
      </c>
    </row>
    <row r="127">
      <c r="A127" s="56" t="str">
        <f>'% ages'!A449</f>
        <v>wa</v>
      </c>
      <c r="B127" s="56" t="str">
        <f>'% ages'!B449</f>
        <v>tukwila</v>
      </c>
      <c r="C127" s="57">
        <f>'% ages'!K449</f>
        <v>-907341</v>
      </c>
      <c r="D127" s="58">
        <f>'% ages'!L449</f>
        <v>-0.04727210151</v>
      </c>
      <c r="E127" s="58">
        <f>'% ages'!M449</f>
        <v>-0.05249101698</v>
      </c>
      <c r="F127" s="62">
        <f>'% ages'!N449</f>
        <v>0.9005750742</v>
      </c>
      <c r="G127" s="60">
        <v>2021.0</v>
      </c>
    </row>
    <row r="128">
      <c r="A128" s="56" t="str">
        <f>'% ages'!A91</f>
        <v>ct</v>
      </c>
      <c r="B128" s="56" t="str">
        <f>'% ages'!B91</f>
        <v>new london</v>
      </c>
      <c r="C128" s="57">
        <f>'% ages'!C91</f>
        <v>-552910</v>
      </c>
      <c r="D128" s="58">
        <f>'% ages'!D91</f>
        <v>-0.04725015724</v>
      </c>
      <c r="E128" s="58">
        <f>'% ages'!E91</f>
        <v>0.04057424405</v>
      </c>
      <c r="F128" s="62">
        <f>'% ages'!F91</f>
        <v>-1.164535738</v>
      </c>
      <c r="G128" s="60">
        <v>2019.0</v>
      </c>
    </row>
    <row r="129">
      <c r="A129" s="56" t="str">
        <f>'% ages'!A338</f>
        <v>ny</v>
      </c>
      <c r="B129" s="56" t="str">
        <f>'% ages'!B338</f>
        <v>rochester</v>
      </c>
      <c r="C129" s="57">
        <f>'% ages'!O338</f>
        <v>-4467100</v>
      </c>
      <c r="D129" s="58">
        <f>'% ages'!P338</f>
        <v>-0.04688889145</v>
      </c>
      <c r="E129" s="58">
        <f>'% ages'!Q338</f>
        <v>0.05221693175</v>
      </c>
      <c r="F129" s="62">
        <f>'% ages'!R338</f>
        <v>-0.8979633594</v>
      </c>
      <c r="G129" s="60">
        <v>2022.0</v>
      </c>
    </row>
    <row r="130">
      <c r="A130" s="56" t="str">
        <f>'% ages'!A295</f>
        <v>ne</v>
      </c>
      <c r="B130" s="56" t="str">
        <f>'% ages'!B295</f>
        <v>lincoln</v>
      </c>
      <c r="C130" s="57">
        <f>'% ages'!O295</f>
        <v>-2195592</v>
      </c>
      <c r="D130" s="58">
        <f>'% ages'!P295</f>
        <v>-0.04529902198</v>
      </c>
      <c r="E130" s="58">
        <f>'% ages'!Q295</f>
        <v>0.08106939492</v>
      </c>
      <c r="F130" s="62">
        <f>'% ages'!R295</f>
        <v>-0.5587684727</v>
      </c>
      <c r="G130" s="60">
        <v>2022.0</v>
      </c>
    </row>
    <row r="131">
      <c r="A131" s="56" t="str">
        <f>'% ages'!A328</f>
        <v>ny</v>
      </c>
      <c r="B131" s="56" t="str">
        <f>'% ages'!B328</f>
        <v>clarkstown</v>
      </c>
      <c r="C131" s="57">
        <f>'% ages'!C328</f>
        <v>-1438338</v>
      </c>
      <c r="D131" s="58">
        <f>'% ages'!D328</f>
        <v>-0.04514945021</v>
      </c>
      <c r="E131" s="58">
        <f>'% ages'!E328</f>
        <v>0.001901121579</v>
      </c>
      <c r="F131" s="62">
        <f>'% ages'!F328</f>
        <v>-23.74884948</v>
      </c>
      <c r="G131" s="60">
        <v>2019.0</v>
      </c>
    </row>
    <row r="132">
      <c r="A132" s="56" t="str">
        <f>'% ages'!A165</f>
        <v>il</v>
      </c>
      <c r="B132" s="56" t="str">
        <f>'% ages'!B165</f>
        <v>joliet</v>
      </c>
      <c r="C132" s="57">
        <f>'% ages'!K165</f>
        <v>-2692588</v>
      </c>
      <c r="D132" s="58">
        <f>'% ages'!L165</f>
        <v>-0.04506518313</v>
      </c>
      <c r="E132" s="58">
        <f>'% ages'!M165</f>
        <v>-0.05963237053</v>
      </c>
      <c r="F132" s="62">
        <f>'% ages'!N165</f>
        <v>0.7557167815</v>
      </c>
      <c r="G132" s="60">
        <v>2021.0</v>
      </c>
    </row>
    <row r="133">
      <c r="A133" s="56" t="str">
        <f>'% ages'!A77</f>
        <v>CO</v>
      </c>
      <c r="B133" s="56" t="str">
        <f>'% ages'!B77</f>
        <v>Boulder</v>
      </c>
      <c r="C133" s="57">
        <f>'% ages'!K77</f>
        <v>-1712229</v>
      </c>
      <c r="D133" s="58">
        <f>'% ages'!L77</f>
        <v>-0.0447254743</v>
      </c>
      <c r="E133" s="58">
        <f>'% ages'!M77</f>
        <v>-0.09427140674</v>
      </c>
      <c r="F133" s="62">
        <f>'% ages'!N77</f>
        <v>0.4744330847</v>
      </c>
      <c r="G133" s="60">
        <v>2021.0</v>
      </c>
    </row>
    <row r="134">
      <c r="A134" s="56" t="str">
        <f>'% ages'!A45</f>
        <v>ca</v>
      </c>
      <c r="B134" s="56" t="str">
        <f>'% ages'!B45</f>
        <v>madera</v>
      </c>
      <c r="C134" s="57">
        <f>'% ages'!K45</f>
        <v>-713835</v>
      </c>
      <c r="D134" s="58">
        <f>'% ages'!L45</f>
        <v>-0.04346642146</v>
      </c>
      <c r="E134" s="58">
        <f>'% ages'!M45</f>
        <v>0.1376456837</v>
      </c>
      <c r="F134" s="62">
        <f>'% ages'!N45</f>
        <v>-0.3157848492</v>
      </c>
      <c r="G134" s="60">
        <v>2021.0</v>
      </c>
    </row>
    <row r="135">
      <c r="A135" s="56" t="str">
        <f>'% ages'!A334</f>
        <v>ny</v>
      </c>
      <c r="B135" s="56" t="str">
        <f>'% ages'!B334</f>
        <v>newburgh</v>
      </c>
      <c r="C135" s="57">
        <f>'% ages'!G334</f>
        <v>-665368</v>
      </c>
      <c r="D135" s="58">
        <f>'% ages'!H334</f>
        <v>-0.04282021556</v>
      </c>
      <c r="E135" s="58">
        <f>'% ages'!I334</f>
        <v>-0.01877346511</v>
      </c>
      <c r="F135" s="62">
        <f>'% ages'!J334</f>
        <v>2.280890359</v>
      </c>
      <c r="G135" s="60">
        <v>2020.0</v>
      </c>
    </row>
    <row r="136">
      <c r="A136" s="56" t="str">
        <f>'% ages'!A256</f>
        <v>MO</v>
      </c>
      <c r="B136" s="56" t="str">
        <f>'% ages'!B256</f>
        <v>Creve Coeur</v>
      </c>
      <c r="C136" s="57">
        <f>'% ages'!O256</f>
        <v>-310304</v>
      </c>
      <c r="D136" s="58">
        <f>'% ages'!P256</f>
        <v>-0.0425081659</v>
      </c>
      <c r="E136" s="58">
        <f>'% ages'!Q256</f>
        <v>0.01063959838</v>
      </c>
      <c r="F136" s="62">
        <f>'% ages'!R256</f>
        <v>-3.995279181</v>
      </c>
      <c r="G136" s="60">
        <v>2022.0</v>
      </c>
    </row>
    <row r="137">
      <c r="A137" s="56" t="str">
        <f>'% ages'!A463</f>
        <v>wv</v>
      </c>
      <c r="B137" s="56" t="str">
        <f>'% ages'!B463</f>
        <v>parkersburg</v>
      </c>
      <c r="C137" s="57">
        <f>'% ages'!G463</f>
        <v>-395511</v>
      </c>
      <c r="D137" s="58">
        <f>'% ages'!H463</f>
        <v>-0.04245040766</v>
      </c>
      <c r="E137" s="58">
        <f>'% ages'!I463</f>
        <v>-0.2170404718</v>
      </c>
      <c r="F137" s="62">
        <f>'% ages'!J463</f>
        <v>0.1955875202</v>
      </c>
      <c r="G137" s="60">
        <v>2020.0</v>
      </c>
    </row>
    <row r="138">
      <c r="A138" s="56" t="str">
        <f>'% ages'!A48</f>
        <v>ca</v>
      </c>
      <c r="B138" s="56" t="str">
        <f>'% ages'!B48</f>
        <v>montclair</v>
      </c>
      <c r="C138" s="57">
        <f>'% ages'!K48</f>
        <v>-379657</v>
      </c>
      <c r="D138" s="58">
        <f>'% ages'!L48</f>
        <v>-0.04213360696</v>
      </c>
      <c r="E138" s="58">
        <f>'% ages'!M48</f>
        <v>-0.0667781522</v>
      </c>
      <c r="F138" s="62">
        <f>'% ages'!N48</f>
        <v>0.6309489792</v>
      </c>
      <c r="G138" s="60">
        <v>2021.0</v>
      </c>
    </row>
    <row r="139">
      <c r="A139" s="56" t="str">
        <f>'% ages'!A82</f>
        <v>co</v>
      </c>
      <c r="B139" s="56" t="str">
        <f>'% ages'!B82</f>
        <v>glenwood springs</v>
      </c>
      <c r="C139" s="57">
        <f>'% ages'!K82</f>
        <v>-189643</v>
      </c>
      <c r="D139" s="58">
        <f>'% ages'!L82</f>
        <v>-0.04211740318</v>
      </c>
      <c r="E139" s="58">
        <f>'% ages'!M82</f>
        <v>-0.07527975402</v>
      </c>
      <c r="F139" s="62">
        <f>'% ages'!N82</f>
        <v>0.559478491</v>
      </c>
      <c r="G139" s="60">
        <v>2021.0</v>
      </c>
    </row>
    <row r="140">
      <c r="A140" s="56" t="str">
        <f>'% ages'!A430</f>
        <v>ut</v>
      </c>
      <c r="B140" s="56" t="str">
        <f>'% ages'!B430</f>
        <v>saint george</v>
      </c>
      <c r="C140" s="57">
        <f>'% ages'!K430</f>
        <v>-703687</v>
      </c>
      <c r="D140" s="58">
        <f>'% ages'!L430</f>
        <v>-0.04204068301</v>
      </c>
      <c r="E140" s="58">
        <f>'% ages'!M430</f>
        <v>-0.08990536683</v>
      </c>
      <c r="F140" s="62">
        <f>'% ages'!N430</f>
        <v>0.4676103829</v>
      </c>
      <c r="G140" s="60">
        <v>2021.0</v>
      </c>
    </row>
    <row r="141">
      <c r="A141" s="56" t="str">
        <f>'% ages'!A351</f>
        <v>OK</v>
      </c>
      <c r="B141" s="56" t="str">
        <f>'% ages'!B351</f>
        <v>Enid</v>
      </c>
      <c r="C141" s="57">
        <f>'% ages'!K351</f>
        <v>-480545</v>
      </c>
      <c r="D141" s="58">
        <f>'% ages'!L351</f>
        <v>-0.04182341727</v>
      </c>
      <c r="E141" s="58">
        <f>'% ages'!M351</f>
        <v>-0.0350963564</v>
      </c>
      <c r="F141" s="62">
        <f>'% ages'!N351</f>
        <v>1.191674053</v>
      </c>
      <c r="G141" s="60">
        <v>2021.0</v>
      </c>
    </row>
    <row r="142">
      <c r="A142" s="56" t="str">
        <f>'% ages'!A188</f>
        <v>LA</v>
      </c>
      <c r="B142" s="56" t="str">
        <f>'% ages'!B188</f>
        <v>Alexandria</v>
      </c>
      <c r="C142" s="57">
        <f>'% ages'!K188</f>
        <v>-776720</v>
      </c>
      <c r="D142" s="58">
        <f>'% ages'!L188</f>
        <v>-0.04105987901</v>
      </c>
      <c r="E142" s="58">
        <f>'% ages'!M188</f>
        <v>-0.03086208243</v>
      </c>
      <c r="F142" s="62">
        <f>'% ages'!N188</f>
        <v>1.330431253</v>
      </c>
      <c r="G142" s="60">
        <v>2021.0</v>
      </c>
    </row>
    <row r="143">
      <c r="A143" s="56" t="str">
        <f>'% ages'!A106</f>
        <v>fl</v>
      </c>
      <c r="B143" s="56" t="str">
        <f>'% ages'!B106</f>
        <v>key west</v>
      </c>
      <c r="C143" s="57">
        <f>'% ages'!K106</f>
        <v>-687378</v>
      </c>
      <c r="D143" s="58">
        <f>'% ages'!L106</f>
        <v>-0.04085721587</v>
      </c>
      <c r="E143" s="58">
        <f>'% ages'!M106</f>
        <v>-0.09693677777</v>
      </c>
      <c r="F143" s="62">
        <f>'% ages'!N106</f>
        <v>0.4214831234</v>
      </c>
      <c r="G143" s="60">
        <v>2021.0</v>
      </c>
    </row>
    <row r="144">
      <c r="A144" s="56" t="str">
        <f>'% ages'!A466</f>
        <v>WY</v>
      </c>
      <c r="B144" s="56" t="str">
        <f>'% ages'!B466</f>
        <v>Cheyenne</v>
      </c>
      <c r="C144" s="57">
        <f>'% ages'!K466</f>
        <v>-597221</v>
      </c>
      <c r="D144" s="58">
        <f>'% ages'!L466</f>
        <v>-0.040803015</v>
      </c>
      <c r="E144" s="58">
        <f>'% ages'!M466</f>
        <v>-0.0966820178</v>
      </c>
      <c r="F144" s="62">
        <f>'% ages'!N466</f>
        <v>0.4220331343</v>
      </c>
      <c r="G144" s="60">
        <v>2021.0</v>
      </c>
    </row>
    <row r="145">
      <c r="A145" s="56" t="str">
        <f>'% ages'!A327</f>
        <v>ny</v>
      </c>
      <c r="B145" s="56" t="str">
        <f>'% ages'!B327</f>
        <v>buffalo</v>
      </c>
      <c r="C145" s="57">
        <f>'% ages'!K327</f>
        <v>-3568565.65</v>
      </c>
      <c r="D145" s="58">
        <f>'% ages'!L327</f>
        <v>-0.03981799615</v>
      </c>
      <c r="E145" s="58">
        <f>'% ages'!M327</f>
        <v>0.02136440696</v>
      </c>
      <c r="F145" s="62">
        <f>'% ages'!N327</f>
        <v>-1.86375387</v>
      </c>
      <c r="G145" s="60">
        <v>2021.0</v>
      </c>
    </row>
    <row r="146">
      <c r="A146" s="56" t="str">
        <f>'% ages'!A199</f>
        <v>MA</v>
      </c>
      <c r="B146" s="56" t="str">
        <f>'% ages'!B199</f>
        <v>Brockton</v>
      </c>
      <c r="C146" s="57">
        <f>'% ages'!K199</f>
        <v>-1129643</v>
      </c>
      <c r="D146" s="58">
        <f>'% ages'!L199</f>
        <v>-0.03943428615</v>
      </c>
      <c r="E146" s="58">
        <f>'% ages'!M199</f>
        <v>-0.2620062426</v>
      </c>
      <c r="F146" s="62">
        <f>'% ages'!N199</f>
        <v>0.1505089564</v>
      </c>
      <c r="G146" s="60">
        <v>2021.0</v>
      </c>
    </row>
    <row r="147">
      <c r="A147" s="56" t="str">
        <f>'% ages'!A204</f>
        <v>ma</v>
      </c>
      <c r="B147" s="56" t="str">
        <f>'% ages'!B204</f>
        <v>malden</v>
      </c>
      <c r="C147" s="57">
        <f>'% ages'!C204</f>
        <v>-453231</v>
      </c>
      <c r="D147" s="58">
        <f>'% ages'!D204</f>
        <v>-0.03909770531</v>
      </c>
      <c r="E147" s="58">
        <f>'% ages'!E204</f>
        <v>-0.04036763436</v>
      </c>
      <c r="F147" s="62">
        <f>'% ages'!F204</f>
        <v>0.96854091</v>
      </c>
      <c r="G147" s="60">
        <v>2019.0</v>
      </c>
    </row>
    <row r="148">
      <c r="A148" s="56" t="str">
        <f>'% ages'!A197</f>
        <v>MA</v>
      </c>
      <c r="B148" s="56" t="str">
        <f>'% ages'!B197</f>
        <v>Barnstable</v>
      </c>
      <c r="C148" s="57">
        <f>'% ages'!K197</f>
        <v>-600630</v>
      </c>
      <c r="D148" s="58">
        <f>'% ages'!L197</f>
        <v>-0.03897798671</v>
      </c>
      <c r="E148" s="58">
        <f>'% ages'!M197</f>
        <v>-0.0202727487</v>
      </c>
      <c r="F148" s="62">
        <f>'% ages'!N197</f>
        <v>1.922678927</v>
      </c>
      <c r="G148" s="60">
        <v>2021.0</v>
      </c>
    </row>
    <row r="149">
      <c r="A149" s="56" t="str">
        <f>'% ages'!A367</f>
        <v>pa</v>
      </c>
      <c r="B149" s="56" t="str">
        <f>'% ages'!B367</f>
        <v>harrisburg</v>
      </c>
      <c r="C149" s="57">
        <f>'% ages'!C367</f>
        <v>-766623</v>
      </c>
      <c r="D149" s="58">
        <f>'% ages'!D367</f>
        <v>-0.0385653904</v>
      </c>
      <c r="E149" s="58">
        <f>'% ages'!E367</f>
        <v>-0.02749672663</v>
      </c>
      <c r="F149" s="62">
        <f>'% ages'!F367</f>
        <v>1.40254478</v>
      </c>
      <c r="G149" s="60">
        <v>2019.0</v>
      </c>
    </row>
    <row r="150">
      <c r="A150" s="56" t="str">
        <f>'% ages'!A282</f>
        <v>nc</v>
      </c>
      <c r="B150" s="56" t="str">
        <f>'% ages'!B282</f>
        <v>greenville</v>
      </c>
      <c r="C150" s="57">
        <f>'% ages'!K282</f>
        <v>-968509</v>
      </c>
      <c r="D150" s="58">
        <f>'% ages'!L282</f>
        <v>-0.03847280626</v>
      </c>
      <c r="E150" s="58">
        <f>'% ages'!M282</f>
        <v>-0.01853233805</v>
      </c>
      <c r="F150" s="62">
        <f>'% ages'!N282</f>
        <v>2.075982326</v>
      </c>
      <c r="G150" s="60">
        <v>2021.0</v>
      </c>
    </row>
    <row r="151">
      <c r="A151" s="56" t="str">
        <f>'% ages'!A261</f>
        <v>MO</v>
      </c>
      <c r="B151" s="56" t="str">
        <f>'% ages'!B261</f>
        <v>Rolla</v>
      </c>
      <c r="C151" s="57">
        <f>'% ages'!C261</f>
        <v>-144446</v>
      </c>
      <c r="D151" s="58">
        <f>'% ages'!D261</f>
        <v>-0.0381725707</v>
      </c>
      <c r="E151" s="58">
        <f>'% ages'!E261</f>
        <v>-0.07740304338</v>
      </c>
      <c r="F151" s="62">
        <f>'% ages'!F261</f>
        <v>0.4931662766</v>
      </c>
      <c r="G151" s="60">
        <v>2019.0</v>
      </c>
    </row>
    <row r="152">
      <c r="A152" s="56" t="str">
        <f>'% ages'!A460</f>
        <v>wv</v>
      </c>
      <c r="B152" s="56" t="str">
        <f>'% ages'!B460</f>
        <v>charleston</v>
      </c>
      <c r="C152" s="57">
        <f>'% ages'!K460</f>
        <v>-778926</v>
      </c>
      <c r="D152" s="58">
        <f>'% ages'!L460</f>
        <v>-0.03767287034</v>
      </c>
      <c r="E152" s="58">
        <f>'% ages'!M460</f>
        <v>0.005068522233</v>
      </c>
      <c r="F152" s="62">
        <f>'% ages'!N460</f>
        <v>-7.43271285</v>
      </c>
      <c r="G152" s="60">
        <v>2021.0</v>
      </c>
    </row>
    <row r="153">
      <c r="A153" s="56" t="str">
        <f>'% ages'!A16</f>
        <v>AR</v>
      </c>
      <c r="B153" s="56" t="str">
        <f>'% ages'!B16</f>
        <v>Fort Smith</v>
      </c>
      <c r="C153" s="57">
        <f>'% ages'!C16</f>
        <v>-627124</v>
      </c>
      <c r="D153" s="58">
        <f>'% ages'!D16</f>
        <v>-0.03760449975</v>
      </c>
      <c r="E153" s="58">
        <f>'% ages'!E16</f>
        <v>0.008931405819</v>
      </c>
      <c r="F153" s="62">
        <f>'% ages'!F16</f>
        <v>-4.210367384</v>
      </c>
      <c r="G153" s="60">
        <v>2019.0</v>
      </c>
    </row>
    <row r="154">
      <c r="A154" s="56" t="str">
        <f>'% ages'!A42</f>
        <v>ca</v>
      </c>
      <c r="B154" s="56" t="str">
        <f>'% ages'!B42</f>
        <v>huntington beach</v>
      </c>
      <c r="C154" s="57">
        <f>'% ages'!O42</f>
        <v>-2993563</v>
      </c>
      <c r="D154" s="58">
        <f>'% ages'!P42</f>
        <v>-0.03716398309</v>
      </c>
      <c r="E154" s="58">
        <f>'% ages'!Q42</f>
        <v>0.05104556151</v>
      </c>
      <c r="F154" s="62">
        <f>'% ages'!R42</f>
        <v>-0.7280551332</v>
      </c>
      <c r="G154" s="60">
        <v>2022.0</v>
      </c>
    </row>
    <row r="155">
      <c r="A155" s="56" t="str">
        <f>'% ages'!A139</f>
        <v>GA</v>
      </c>
      <c r="B155" s="56" t="str">
        <f>'% ages'!B139</f>
        <v>Tifton</v>
      </c>
      <c r="C155" s="57">
        <f>'% ages'!C139</f>
        <v>-185385</v>
      </c>
      <c r="D155" s="58">
        <f>'% ages'!D139</f>
        <v>-0.03704155124</v>
      </c>
      <c r="E155" s="58">
        <f>'% ages'!E139</f>
        <v>0.04382029451</v>
      </c>
      <c r="F155" s="62">
        <f>'% ages'!F139</f>
        <v>-0.8453058486</v>
      </c>
      <c r="G155" s="60">
        <v>2019.0</v>
      </c>
    </row>
    <row r="156">
      <c r="A156" s="56" t="str">
        <f>'% ages'!A406</f>
        <v>tx</v>
      </c>
      <c r="B156" s="56" t="str">
        <f>'% ages'!B406</f>
        <v>kileen</v>
      </c>
      <c r="C156" s="57">
        <f>'% ages'!K406</f>
        <v>-1240518</v>
      </c>
      <c r="D156" s="58">
        <f>'% ages'!L406</f>
        <v>-0.03665604233</v>
      </c>
      <c r="E156" s="58">
        <f>'% ages'!M406</f>
        <v>0.1722075526</v>
      </c>
      <c r="F156" s="62">
        <f>'% ages'!N406</f>
        <v>-0.2128596672</v>
      </c>
      <c r="G156" s="60">
        <v>2021.0</v>
      </c>
    </row>
    <row r="157">
      <c r="A157" s="56" t="str">
        <f>'% ages'!A5</f>
        <v>al</v>
      </c>
      <c r="B157" s="56" t="str">
        <f>'% ages'!B5</f>
        <v>anniston</v>
      </c>
      <c r="C157" s="57">
        <f>'% ages'!C5</f>
        <v>-300300</v>
      </c>
      <c r="D157" s="58">
        <f>'% ages'!D5</f>
        <v>-0.0362361686</v>
      </c>
      <c r="E157" s="58">
        <f>'% ages'!E5</f>
        <v>0.0431413607</v>
      </c>
      <c r="F157" s="62">
        <f>'% ages'!F5</f>
        <v>-0.8399403265</v>
      </c>
      <c r="G157" s="60">
        <v>2019.0</v>
      </c>
    </row>
    <row r="158">
      <c r="A158" s="56" t="str">
        <f>'% ages'!A88</f>
        <v>ct</v>
      </c>
      <c r="B158" s="56" t="str">
        <f>'% ages'!B88</f>
        <v>hartford</v>
      </c>
      <c r="C158" s="57">
        <f>'% ages'!K88</f>
        <v>-1679406</v>
      </c>
      <c r="D158" s="58">
        <f>'% ages'!L88</f>
        <v>-0.03601735055</v>
      </c>
      <c r="E158" s="58">
        <f>'% ages'!M88</f>
        <v>-0.009633030739</v>
      </c>
      <c r="F158" s="62">
        <f>'% ages'!N88</f>
        <v>3.738942761</v>
      </c>
      <c r="G158" s="60">
        <v>2021.0</v>
      </c>
    </row>
    <row r="159">
      <c r="A159" s="56" t="str">
        <f>'% ages'!A360</f>
        <v>or</v>
      </c>
      <c r="B159" s="56" t="str">
        <f>'% ages'!B360</f>
        <v>portland</v>
      </c>
      <c r="C159" s="57">
        <f>'% ages'!K360</f>
        <v>-8134113</v>
      </c>
      <c r="D159" s="58">
        <f>'% ages'!L360</f>
        <v>-0.03542324714</v>
      </c>
      <c r="E159" s="58">
        <f>'% ages'!M360</f>
        <v>-0.02683089071</v>
      </c>
      <c r="F159" s="62">
        <f>'% ages'!N360</f>
        <v>1.320241192</v>
      </c>
      <c r="G159" s="60">
        <v>2021.0</v>
      </c>
    </row>
    <row r="160">
      <c r="A160" s="56" t="str">
        <f>'% ages'!A291</f>
        <v>nd</v>
      </c>
      <c r="B160" s="56" t="str">
        <f>'% ages'!B291</f>
        <v>grand forks</v>
      </c>
      <c r="C160" s="57">
        <f>'% ages'!C291</f>
        <v>-400169</v>
      </c>
      <c r="D160" s="58">
        <f>'% ages'!D291</f>
        <v>-0.03536085803</v>
      </c>
      <c r="E160" s="58">
        <f>'% ages'!E291</f>
        <v>0.02848726044</v>
      </c>
      <c r="F160" s="62">
        <f>'% ages'!F291</f>
        <v>-1.241286718</v>
      </c>
      <c r="G160" s="60">
        <v>2019.0</v>
      </c>
    </row>
    <row r="161">
      <c r="A161" s="56" t="str">
        <f>'% ages'!A61</f>
        <v>CA</v>
      </c>
      <c r="B161" s="56" t="str">
        <f>'% ages'!B61</f>
        <v>San Francisco</v>
      </c>
      <c r="C161" s="57">
        <f>'% ages'!K61</f>
        <v>-24431214</v>
      </c>
      <c r="D161" s="58">
        <f>'% ages'!L61</f>
        <v>-0.03528878592</v>
      </c>
      <c r="E161" s="58">
        <f>'% ages'!M61</f>
        <v>0.01723626119</v>
      </c>
      <c r="F161" s="62">
        <f>'% ages'!N61</f>
        <v>-2.047357344</v>
      </c>
      <c r="G161" s="60">
        <v>2021.0</v>
      </c>
    </row>
    <row r="162">
      <c r="A162" s="56" t="str">
        <f>'% ages'!A462</f>
        <v>wv</v>
      </c>
      <c r="B162" s="56" t="str">
        <f>'% ages'!B462</f>
        <v>morgantown</v>
      </c>
      <c r="C162" s="57">
        <f>'% ages'!C462</f>
        <v>-334461</v>
      </c>
      <c r="D162" s="58">
        <f>'% ages'!D462</f>
        <v>-0.03417168097</v>
      </c>
      <c r="E162" s="58">
        <f>'% ages'!E462</f>
        <v>-0.06551540332</v>
      </c>
      <c r="F162" s="62">
        <f>'% ages'!F462</f>
        <v>0.521582395</v>
      </c>
      <c r="G162" s="60">
        <v>2019.0</v>
      </c>
    </row>
    <row r="163">
      <c r="A163" s="56" t="str">
        <f>'% ages'!A338</f>
        <v>ny</v>
      </c>
      <c r="B163" s="56" t="str">
        <f>'% ages'!B338</f>
        <v>rochester</v>
      </c>
      <c r="C163" s="57">
        <f>'% ages'!K338</f>
        <v>-3348700</v>
      </c>
      <c r="D163" s="58">
        <f>'% ages'!L338</f>
        <v>-0.03395606914</v>
      </c>
      <c r="E163" s="58">
        <f>'% ages'!M338</f>
        <v>-0.03444090811</v>
      </c>
      <c r="F163" s="62">
        <f>'% ages'!N338</f>
        <v>0.9859225845</v>
      </c>
      <c r="G163" s="60">
        <v>2021.0</v>
      </c>
    </row>
    <row r="164">
      <c r="A164" s="56" t="str">
        <f>'% ages'!A7</f>
        <v>al</v>
      </c>
      <c r="B164" s="56" t="str">
        <f>'% ages'!B7</f>
        <v>birmingham</v>
      </c>
      <c r="C164" s="57">
        <f>'% ages'!C7</f>
        <v>-3301529</v>
      </c>
      <c r="D164" s="58">
        <f>'% ages'!D7</f>
        <v>-0.03368014825</v>
      </c>
      <c r="E164" s="58">
        <f>'% ages'!E7</f>
        <v>0.006910163178</v>
      </c>
      <c r="F164" s="62">
        <f>'% ages'!F7</f>
        <v>-4.87400187</v>
      </c>
      <c r="G164" s="60">
        <v>2019.0</v>
      </c>
    </row>
    <row r="165">
      <c r="A165" s="56" t="str">
        <f>'% ages'!A125</f>
        <v>GA</v>
      </c>
      <c r="B165" s="56" t="str">
        <f>'% ages'!B125</f>
        <v>Athens-Clarke County</v>
      </c>
      <c r="C165" s="57">
        <f>'% ages'!G125</f>
        <v>-759700</v>
      </c>
      <c r="D165" s="58">
        <f>'% ages'!H125</f>
        <v>-0.03348318568</v>
      </c>
      <c r="E165" s="58">
        <f>'% ages'!I125</f>
        <v>0.05270281212</v>
      </c>
      <c r="F165" s="62">
        <f>'% ages'!J125</f>
        <v>-0.6353206658</v>
      </c>
      <c r="G165" s="60">
        <v>2020.0</v>
      </c>
    </row>
    <row r="166">
      <c r="A166" s="56" t="str">
        <f>'% ages'!A67</f>
        <v>CA</v>
      </c>
      <c r="B166" s="56" t="str">
        <f>'% ages'!B67</f>
        <v>Santa Monica</v>
      </c>
      <c r="C166" s="57">
        <f>'% ages'!O67</f>
        <v>-3292075</v>
      </c>
      <c r="D166" s="58">
        <f>'% ages'!P67</f>
        <v>-0.03327217874</v>
      </c>
      <c r="E166" s="58">
        <f>'% ages'!Q67</f>
        <v>0.004574472514</v>
      </c>
      <c r="F166" s="62">
        <f>'% ages'!R67</f>
        <v>-7.273445985</v>
      </c>
      <c r="G166" s="60">
        <v>2022.0</v>
      </c>
    </row>
    <row r="167">
      <c r="A167" s="56" t="str">
        <f>'% ages'!A350</f>
        <v>oh</v>
      </c>
      <c r="B167" s="56" t="str">
        <f>'% ages'!B350</f>
        <v>toledo</v>
      </c>
      <c r="C167" s="57">
        <f>'% ages'!K350</f>
        <v>-2888208</v>
      </c>
      <c r="D167" s="58">
        <f>'% ages'!L350</f>
        <v>-0.03322903068</v>
      </c>
      <c r="E167" s="58">
        <f>'% ages'!M350</f>
        <v>0.006838373776</v>
      </c>
      <c r="F167" s="62">
        <f>'% ages'!N350</f>
        <v>-4.859200706</v>
      </c>
      <c r="G167" s="60">
        <v>2021.0</v>
      </c>
    </row>
    <row r="168">
      <c r="A168" s="56" t="str">
        <f>'% ages'!A28</f>
        <v>az</v>
      </c>
      <c r="B168" s="56" t="str">
        <f>'% ages'!B28</f>
        <v>tucson</v>
      </c>
      <c r="C168" s="57">
        <f>'% ages'!C28</f>
        <v>-5302450</v>
      </c>
      <c r="D168" s="58">
        <f>'% ages'!D28</f>
        <v>-0.03297360209</v>
      </c>
      <c r="E168" s="58">
        <f>'% ages'!E28</f>
        <v>0.01120796351</v>
      </c>
      <c r="F168" s="62">
        <f>'% ages'!F28</f>
        <v>-2.941979787</v>
      </c>
      <c r="G168" s="60">
        <v>2019.0</v>
      </c>
    </row>
    <row r="169">
      <c r="A169" s="56" t="str">
        <f>'% ages'!A176</f>
        <v>in</v>
      </c>
      <c r="B169" s="56" t="str">
        <f>'% ages'!B176</f>
        <v>south bend</v>
      </c>
      <c r="C169" s="57">
        <f>'% ages'!G176</f>
        <v>-1029238</v>
      </c>
      <c r="D169" s="58">
        <f>'% ages'!H176</f>
        <v>-0.0329308592</v>
      </c>
      <c r="E169" s="58">
        <f>'% ages'!I176</f>
        <v>0.103339914</v>
      </c>
      <c r="F169" s="62">
        <f>'% ages'!J176</f>
        <v>-0.3186654404</v>
      </c>
      <c r="G169" s="60">
        <v>2020.0</v>
      </c>
    </row>
    <row r="170">
      <c r="A170" s="56" t="str">
        <f>'% ages'!A17</f>
        <v>ar</v>
      </c>
      <c r="B170" s="56" t="str">
        <f>'% ages'!B17</f>
        <v>jonesboro</v>
      </c>
      <c r="C170" s="57">
        <f>'% ages'!K17</f>
        <v>-619696</v>
      </c>
      <c r="D170" s="58">
        <f>'% ages'!L17</f>
        <v>-0.03290363294</v>
      </c>
      <c r="E170" s="58">
        <f>'% ages'!M17</f>
        <v>0.01290879659</v>
      </c>
      <c r="F170" s="62">
        <f>'% ages'!N17</f>
        <v>-2.548931089</v>
      </c>
      <c r="G170" s="60">
        <v>2021.0</v>
      </c>
    </row>
    <row r="171">
      <c r="A171" s="56" t="str">
        <f>'% ages'!A465</f>
        <v>wy</v>
      </c>
      <c r="B171" s="56" t="str">
        <f>'% ages'!B465</f>
        <v>casper</v>
      </c>
      <c r="C171" s="57">
        <f>'% ages'!K465</f>
        <v>-514581</v>
      </c>
      <c r="D171" s="58">
        <f>'% ages'!L465</f>
        <v>-0.0327522553</v>
      </c>
      <c r="E171" s="58">
        <f>'% ages'!M465</f>
        <v>-0.06424408758</v>
      </c>
      <c r="F171" s="62">
        <f>'% ages'!N465</f>
        <v>0.5098096422</v>
      </c>
      <c r="G171" s="60">
        <v>2021.0</v>
      </c>
    </row>
    <row r="172">
      <c r="A172" s="56" t="str">
        <f>'% ages'!A9</f>
        <v>al</v>
      </c>
      <c r="B172" s="56" t="str">
        <f>'% ages'!B9</f>
        <v>gadsden</v>
      </c>
      <c r="C172" s="57">
        <f>'% ages'!O9</f>
        <v>-368388</v>
      </c>
      <c r="D172" s="58">
        <f>'% ages'!P9</f>
        <v>-0.03258372118</v>
      </c>
      <c r="E172" s="58">
        <f>'% ages'!Q9</f>
        <v>0.03498571567</v>
      </c>
      <c r="F172" s="62">
        <f>'% ages'!R9</f>
        <v>-0.9313435655</v>
      </c>
      <c r="G172" s="60">
        <v>2022.0</v>
      </c>
    </row>
    <row r="173">
      <c r="A173" s="56" t="str">
        <f>'% ages'!A416</f>
        <v>tx</v>
      </c>
      <c r="B173" s="56" t="str">
        <f>'% ages'!B416</f>
        <v>new braunfels</v>
      </c>
      <c r="C173" s="57">
        <f>'% ages'!K416</f>
        <v>-660992</v>
      </c>
      <c r="D173" s="58">
        <f>'% ages'!L416</f>
        <v>-0.03228935363</v>
      </c>
      <c r="E173" s="58">
        <f>'% ages'!M416</f>
        <v>-0.01263176331</v>
      </c>
      <c r="F173" s="62">
        <f>'% ages'!N416</f>
        <v>2.556203187</v>
      </c>
      <c r="G173" s="60">
        <v>2021.0</v>
      </c>
    </row>
    <row r="174">
      <c r="A174" s="56" t="str">
        <f>'% ages'!A434</f>
        <v>va</v>
      </c>
      <c r="B174" s="56" t="str">
        <f>'% ages'!B434</f>
        <v>falls church</v>
      </c>
      <c r="C174" s="57">
        <f>'% ages'!K434</f>
        <v>-319528</v>
      </c>
      <c r="D174" s="58">
        <f>'% ages'!L434</f>
        <v>-0.03221169181</v>
      </c>
      <c r="E174" s="58">
        <f>'% ages'!M434</f>
        <v>-0.02144432404</v>
      </c>
      <c r="F174" s="62">
        <f>'% ages'!N434</f>
        <v>1.502108052</v>
      </c>
      <c r="G174" s="60">
        <v>2021.0</v>
      </c>
    </row>
    <row r="175">
      <c r="A175" s="56" t="str">
        <f>'% ages'!A331</f>
        <v>ny</v>
      </c>
      <c r="B175" s="56" t="str">
        <f>'% ages'!B331</f>
        <v>long beach</v>
      </c>
      <c r="C175" s="57">
        <f>'% ages'!K331</f>
        <v>-435740</v>
      </c>
      <c r="D175" s="58">
        <f>'% ages'!L331</f>
        <v>-0.03206910571</v>
      </c>
      <c r="E175" s="58">
        <f>'% ages'!M331</f>
        <v>-0.02388491633</v>
      </c>
      <c r="F175" s="62">
        <f>'% ages'!N331</f>
        <v>1.342650954</v>
      </c>
      <c r="G175" s="60">
        <v>2021.0</v>
      </c>
    </row>
    <row r="176">
      <c r="A176" s="56" t="str">
        <f>'% ages'!A232</f>
        <v>mi</v>
      </c>
      <c r="B176" s="56" t="str">
        <f>'% ages'!B232</f>
        <v>battle creek</v>
      </c>
      <c r="C176" s="57">
        <f>'% ages'!G232</f>
        <v>-619512</v>
      </c>
      <c r="D176" s="58">
        <f>'% ages'!H232</f>
        <v>-0.03198644359</v>
      </c>
      <c r="E176" s="58">
        <f>'% ages'!I232</f>
        <v>-0.02971284352</v>
      </c>
      <c r="F176" s="62">
        <f>'% ages'!J232</f>
        <v>1.076519101</v>
      </c>
      <c r="G176" s="60">
        <v>2020.0</v>
      </c>
    </row>
    <row r="177">
      <c r="A177" s="56" t="str">
        <f>'% ages'!A227</f>
        <v>me</v>
      </c>
      <c r="B177" s="56" t="str">
        <f>'% ages'!B227</f>
        <v>portland</v>
      </c>
      <c r="C177" s="57">
        <f>'% ages'!K227</f>
        <v>-561711</v>
      </c>
      <c r="D177" s="58">
        <f>'% ages'!L227</f>
        <v>-0.03163225312</v>
      </c>
      <c r="E177" s="58">
        <f>'% ages'!M227</f>
        <v>-0.02222980407</v>
      </c>
      <c r="F177" s="62">
        <f>'% ages'!N227</f>
        <v>1.422965898</v>
      </c>
      <c r="G177" s="60">
        <v>2021.0</v>
      </c>
    </row>
    <row r="178">
      <c r="A178" s="56" t="str">
        <f>'% ages'!A64</f>
        <v>CA</v>
      </c>
      <c r="B178" s="56" t="str">
        <f>'% ages'!B64</f>
        <v>San Rafael</v>
      </c>
      <c r="C178" s="57">
        <f>'% ages'!G64</f>
        <v>-788706</v>
      </c>
      <c r="D178" s="58">
        <f>'% ages'!H64</f>
        <v>-0.0315696518</v>
      </c>
      <c r="E178" s="58">
        <f>'% ages'!I64</f>
        <v>0.04629100696</v>
      </c>
      <c r="F178" s="62">
        <f>'% ages'!J64</f>
        <v>-0.6819823952</v>
      </c>
      <c r="G178" s="60">
        <v>2020.0</v>
      </c>
    </row>
    <row r="179">
      <c r="A179" s="56" t="str">
        <f>'% ages'!A240</f>
        <v>MI</v>
      </c>
      <c r="B179" s="56" t="str">
        <f>'% ages'!B240</f>
        <v>Owosso</v>
      </c>
      <c r="C179" s="57">
        <f>'% ages'!G240</f>
        <v>-64884</v>
      </c>
      <c r="D179" s="58">
        <f>'% ages'!H240</f>
        <v>-0.03116422022</v>
      </c>
      <c r="E179" s="58">
        <f>'% ages'!I240</f>
        <v>-0.001109754987</v>
      </c>
      <c r="F179" s="62">
        <f>'% ages'!J240</f>
        <v>28.08207269</v>
      </c>
      <c r="G179" s="60">
        <v>2020.0</v>
      </c>
    </row>
    <row r="180">
      <c r="A180" s="56" t="str">
        <f>'% ages'!A20</f>
        <v>az</v>
      </c>
      <c r="B180" s="56" t="str">
        <f>'% ages'!B20</f>
        <v>holbrook</v>
      </c>
      <c r="C180" s="57">
        <f>'% ages'!K20</f>
        <v>-70118</v>
      </c>
      <c r="D180" s="58">
        <f>'% ages'!L20</f>
        <v>-0.03092398402</v>
      </c>
      <c r="E180" s="58">
        <f>'% ages'!M20</f>
        <v>0.05665383056</v>
      </c>
      <c r="F180" s="62">
        <f>'% ages'!N20</f>
        <v>-0.5458410086</v>
      </c>
      <c r="G180" s="60">
        <v>2021.0</v>
      </c>
    </row>
    <row r="181">
      <c r="A181" s="56" t="str">
        <f>'% ages'!A432</f>
        <v>va</v>
      </c>
      <c r="B181" s="56" t="str">
        <f>'% ages'!B432</f>
        <v>Alexandria</v>
      </c>
      <c r="C181" s="57">
        <f>'% ages'!K432</f>
        <v>-2051827</v>
      </c>
      <c r="D181" s="58">
        <f>'% ages'!L432</f>
        <v>-0.03069463201</v>
      </c>
      <c r="E181" s="58">
        <f>'% ages'!M432</f>
        <v>-0.02006881946</v>
      </c>
      <c r="F181" s="62">
        <f>'% ages'!N432</f>
        <v>1.52946874</v>
      </c>
      <c r="G181" s="60">
        <v>2021.0</v>
      </c>
    </row>
    <row r="182">
      <c r="A182" s="56" t="str">
        <f>'% ages'!A20</f>
        <v>az</v>
      </c>
      <c r="B182" s="56" t="str">
        <f>'% ages'!B20</f>
        <v>holbrook</v>
      </c>
      <c r="C182" s="57">
        <f>'% ages'!C20</f>
        <v>-63427</v>
      </c>
      <c r="D182" s="58">
        <f>'% ages'!D20</f>
        <v>-0.03004678956</v>
      </c>
      <c r="E182" s="58">
        <f>'% ages'!E20</f>
        <v>-0.01358946951</v>
      </c>
      <c r="F182" s="62">
        <f>'% ages'!F20</f>
        <v>2.211034767</v>
      </c>
      <c r="G182" s="60">
        <v>2019.0</v>
      </c>
    </row>
    <row r="183">
      <c r="A183" s="56" t="str">
        <f>'% ages'!A69</f>
        <v>CA</v>
      </c>
      <c r="B183" s="56" t="str">
        <f>'% ages'!B69</f>
        <v>Temecula</v>
      </c>
      <c r="C183" s="57">
        <f>'% ages'!G69</f>
        <v>-1040615</v>
      </c>
      <c r="D183" s="58">
        <f>'% ages'!H69</f>
        <v>-0.03002510895</v>
      </c>
      <c r="E183" s="58">
        <f>'% ages'!I69</f>
        <v>0.01919164888</v>
      </c>
      <c r="F183" s="62">
        <f>'% ages'!J69</f>
        <v>-1.564488238</v>
      </c>
      <c r="G183" s="60">
        <v>2020.0</v>
      </c>
    </row>
    <row r="184">
      <c r="A184" s="56" t="str">
        <f>'% ages'!A156</f>
        <v>id</v>
      </c>
      <c r="B184" s="56" t="str">
        <f>'% ages'!B156</f>
        <v>mountain home</v>
      </c>
      <c r="C184" s="57">
        <f>'% ages'!C156</f>
        <v>-96706</v>
      </c>
      <c r="D184" s="58">
        <f>'% ages'!D156</f>
        <v>-0.02987489775</v>
      </c>
      <c r="E184" s="58">
        <f>'% ages'!E156</f>
        <v>0.1606811702</v>
      </c>
      <c r="F184" s="62">
        <f>'% ages'!F156</f>
        <v>-0.1859265632</v>
      </c>
      <c r="G184" s="60">
        <v>2019.0</v>
      </c>
    </row>
    <row r="185">
      <c r="A185" s="56" t="str">
        <f>'% ages'!A421</f>
        <v>tx</v>
      </c>
      <c r="B185" s="56" t="str">
        <f>'% ages'!B421</f>
        <v>selma</v>
      </c>
      <c r="C185" s="57">
        <f>'% ages'!K421</f>
        <v>-121204</v>
      </c>
      <c r="D185" s="58">
        <f>'% ages'!L421</f>
        <v>-0.02968754401</v>
      </c>
      <c r="E185" s="58">
        <f>'% ages'!M421</f>
        <v>-0.04307123389</v>
      </c>
      <c r="F185" s="62">
        <f>'% ages'!N421</f>
        <v>0.6892661606</v>
      </c>
      <c r="G185" s="60">
        <v>2021.0</v>
      </c>
    </row>
    <row r="186">
      <c r="A186" s="56" t="str">
        <f>'% ages'!A312</f>
        <v>NJ</v>
      </c>
      <c r="B186" s="56" t="str">
        <f>'% ages'!B312</f>
        <v>Paterson</v>
      </c>
      <c r="C186" s="57">
        <f>'% ages'!K312</f>
        <v>-1293938.82</v>
      </c>
      <c r="D186" s="58">
        <f>'% ages'!L312</f>
        <v>-0.02898382855</v>
      </c>
      <c r="E186" s="58">
        <f>'% ages'!M312</f>
        <v>1.009632543</v>
      </c>
      <c r="F186" s="62">
        <f>'% ages'!N312</f>
        <v>-0.0287073042</v>
      </c>
      <c r="G186" s="60">
        <v>2021.0</v>
      </c>
    </row>
    <row r="187">
      <c r="A187" s="56" t="str">
        <f>'% ages'!A86</f>
        <v>co</v>
      </c>
      <c r="B187" s="56" t="str">
        <f>'% ages'!B86</f>
        <v>ouray</v>
      </c>
      <c r="C187" s="57">
        <f>'% ages'!O86</f>
        <v>-24034</v>
      </c>
      <c r="D187" s="58">
        <f>'% ages'!P86</f>
        <v>-0.02884624617</v>
      </c>
      <c r="E187" s="58">
        <f>'% ages'!Q86</f>
        <v>0.09686146062</v>
      </c>
      <c r="F187" s="62">
        <f>'% ages'!R86</f>
        <v>-0.2978093246</v>
      </c>
      <c r="G187" s="60">
        <v>2022.0</v>
      </c>
    </row>
    <row r="188">
      <c r="A188" s="56" t="str">
        <f>'% ages'!A309</f>
        <v>NJ</v>
      </c>
      <c r="B188" s="56" t="str">
        <f>'% ages'!B309</f>
        <v>Hackensack</v>
      </c>
      <c r="C188" s="57">
        <f>'% ages'!G309</f>
        <v>-448490</v>
      </c>
      <c r="D188" s="58">
        <f>'% ages'!H309</f>
        <v>-0.02879550562</v>
      </c>
      <c r="E188" s="58">
        <f>'% ages'!I309</f>
        <v>0.02184635853</v>
      </c>
      <c r="F188" s="62">
        <f>'% ages'!J309</f>
        <v>-1.318091781</v>
      </c>
      <c r="G188" s="60">
        <v>2020.0</v>
      </c>
    </row>
    <row r="189">
      <c r="A189" s="56" t="str">
        <f>'% ages'!A356</f>
        <v>OR</v>
      </c>
      <c r="B189" s="56" t="str">
        <f>'% ages'!B356</f>
        <v>Corvallis</v>
      </c>
      <c r="C189" s="57">
        <f>'% ages'!K356</f>
        <v>-475600</v>
      </c>
      <c r="D189" s="58">
        <f>'% ages'!L356</f>
        <v>-0.02849798369</v>
      </c>
      <c r="E189" s="58">
        <f>'% ages'!M356</f>
        <v>0.015490346</v>
      </c>
      <c r="F189" s="62">
        <f>'% ages'!N356</f>
        <v>-1.839725445</v>
      </c>
      <c r="G189" s="60">
        <v>2021.0</v>
      </c>
    </row>
    <row r="190">
      <c r="A190" s="56" t="str">
        <f>'% ages'!A303</f>
        <v>NJ</v>
      </c>
      <c r="B190" s="56" t="str">
        <f>'% ages'!B303</f>
        <v>Bernardsville</v>
      </c>
      <c r="C190" s="57">
        <f>'% ages'!G303</f>
        <v>-71166</v>
      </c>
      <c r="D190" s="58">
        <f>'% ages'!H303</f>
        <v>-0.02805455907</v>
      </c>
      <c r="E190" s="58">
        <f>'% ages'!I303</f>
        <v>0.03220608081</v>
      </c>
      <c r="F190" s="62">
        <f>'% ages'!J303</f>
        <v>-0.8710950965</v>
      </c>
      <c r="G190" s="60">
        <v>2020.0</v>
      </c>
    </row>
    <row r="191">
      <c r="A191" s="56" t="str">
        <f>'% ages'!A464</f>
        <v>wv</v>
      </c>
      <c r="B191" s="56" t="str">
        <f>'% ages'!B464</f>
        <v>weirton</v>
      </c>
      <c r="C191" s="57">
        <f>'% ages'!O464</f>
        <v>-170285</v>
      </c>
      <c r="D191" s="58">
        <f>'% ages'!P464</f>
        <v>-0.02803595372</v>
      </c>
      <c r="E191" s="58">
        <f>'% ages'!Q464</f>
        <v>0.06176349606</v>
      </c>
      <c r="F191" s="62">
        <f>'% ages'!R464</f>
        <v>-0.4539243325</v>
      </c>
      <c r="G191" s="60">
        <v>2022.0</v>
      </c>
    </row>
    <row r="192">
      <c r="A192" s="56" t="str">
        <f>'% ages'!A333</f>
        <v>ny</v>
      </c>
      <c r="B192" s="56" t="str">
        <f>'% ages'!B333</f>
        <v>new rochelle</v>
      </c>
      <c r="C192" s="57">
        <f>'% ages'!C333</f>
        <v>-759867</v>
      </c>
      <c r="D192" s="58">
        <f>'% ages'!D333</f>
        <v>-0.027920683</v>
      </c>
      <c r="E192" s="58">
        <f>'% ages'!E333</f>
        <v>0.04259572833</v>
      </c>
      <c r="F192" s="62">
        <f>'% ages'!F333</f>
        <v>-0.6554808216</v>
      </c>
      <c r="G192" s="60">
        <v>2019.0</v>
      </c>
    </row>
    <row r="193">
      <c r="A193" s="56" t="str">
        <f>'% ages'!A462</f>
        <v>wv</v>
      </c>
      <c r="B193" s="56" t="str">
        <f>'% ages'!B462</f>
        <v>morgantown</v>
      </c>
      <c r="C193" s="57">
        <f>'% ages'!G462</f>
        <v>-263018</v>
      </c>
      <c r="D193" s="58">
        <f>'% ages'!H462</f>
        <v>-0.02782315627</v>
      </c>
      <c r="E193" s="58">
        <f>'% ages'!I462</f>
        <v>0.0993208109</v>
      </c>
      <c r="F193" s="62">
        <f>'% ages'!J462</f>
        <v>-0.2801342037</v>
      </c>
      <c r="G193" s="60">
        <v>2020.0</v>
      </c>
    </row>
    <row r="194">
      <c r="A194" s="56" t="str">
        <f>'% ages'!A264</f>
        <v>mo</v>
      </c>
      <c r="B194" s="56" t="str">
        <f>'% ages'!B264</f>
        <v>springfield</v>
      </c>
      <c r="C194" s="57">
        <f>'% ages'!C264</f>
        <v>-805668</v>
      </c>
      <c r="D194" s="58">
        <f>'% ages'!D264</f>
        <v>-0.0276706092</v>
      </c>
      <c r="E194" s="58">
        <f>'% ages'!E264</f>
        <v>0.009932693436</v>
      </c>
      <c r="F194" s="62">
        <f>'% ages'!F264</f>
        <v>-2.785811259</v>
      </c>
      <c r="G194" s="60">
        <v>2019.0</v>
      </c>
    </row>
    <row r="195">
      <c r="A195" s="56" t="str">
        <f>'% ages'!A5</f>
        <v>al</v>
      </c>
      <c r="B195" s="56" t="str">
        <f>'% ages'!B5</f>
        <v>anniston</v>
      </c>
      <c r="C195" s="57">
        <f>'% ages'!K5</f>
        <v>-224500</v>
      </c>
      <c r="D195" s="58">
        <f>'% ages'!L5</f>
        <v>-0.02734303636</v>
      </c>
      <c r="E195" s="58">
        <f>'% ages'!M5</f>
        <v>0.01298910982</v>
      </c>
      <c r="F195" s="62">
        <f>'% ages'!N5</f>
        <v>-2.105073922</v>
      </c>
      <c r="G195" s="60">
        <v>2021.0</v>
      </c>
    </row>
    <row r="196">
      <c r="A196" s="56" t="str">
        <f>'% ages'!A285</f>
        <v>nc</v>
      </c>
      <c r="B196" s="56" t="str">
        <f>'% ages'!B285</f>
        <v>morehead city</v>
      </c>
      <c r="C196" s="57">
        <f>'% ages'!G285</f>
        <v>-114644</v>
      </c>
      <c r="D196" s="58">
        <f>'% ages'!H285</f>
        <v>-0.02720906963</v>
      </c>
      <c r="E196" s="58">
        <f>'% ages'!I285</f>
        <v>0.3686268171</v>
      </c>
      <c r="F196" s="62">
        <f>'% ages'!J285</f>
        <v>-0.07381196473</v>
      </c>
      <c r="G196" s="60">
        <v>2020.0</v>
      </c>
    </row>
    <row r="197">
      <c r="A197" s="56" t="str">
        <f>'% ages'!A325</f>
        <v>NY</v>
      </c>
      <c r="B197" s="56" t="str">
        <f>'% ages'!B325</f>
        <v>Beacon</v>
      </c>
      <c r="C197" s="57">
        <f>'% ages'!C325</f>
        <v>-125647</v>
      </c>
      <c r="D197" s="58">
        <f>'% ages'!D325</f>
        <v>-0.0269611572</v>
      </c>
      <c r="E197" s="58">
        <f>'% ages'!E325</f>
        <v>0.0284400499</v>
      </c>
      <c r="F197" s="62">
        <f>'% ages'!F325</f>
        <v>-0.9479996446</v>
      </c>
      <c r="G197" s="60">
        <v>2019.0</v>
      </c>
    </row>
    <row r="198">
      <c r="A198" s="56" t="str">
        <f>'% ages'!A419</f>
        <v>tx</v>
      </c>
      <c r="B198" s="56" t="str">
        <f>'% ages'!B419</f>
        <v>plano</v>
      </c>
      <c r="C198" s="57">
        <f>'% ages'!K419</f>
        <v>-2076312</v>
      </c>
      <c r="D198" s="58">
        <f>'% ages'!L419</f>
        <v>-0.02643148892</v>
      </c>
      <c r="E198" s="58">
        <f>'% ages'!M419</f>
        <v>-0.01867570208</v>
      </c>
      <c r="F198" s="62">
        <f>'% ages'!N419</f>
        <v>1.415287565</v>
      </c>
      <c r="G198" s="60">
        <v>2021.0</v>
      </c>
    </row>
    <row r="199">
      <c r="A199" s="56" t="str">
        <f>'% ages'!A292</f>
        <v>nd</v>
      </c>
      <c r="B199" s="56" t="str">
        <f>'% ages'!B292</f>
        <v>minot</v>
      </c>
      <c r="C199" s="57">
        <f>'% ages'!K292</f>
        <v>-274854</v>
      </c>
      <c r="D199" s="58">
        <f>'% ages'!L292</f>
        <v>-0.02627986381</v>
      </c>
      <c r="E199" s="58">
        <f>'% ages'!M292</f>
        <v>-0.04737994035</v>
      </c>
      <c r="F199" s="62">
        <f>'% ages'!N292</f>
        <v>0.5546622392</v>
      </c>
      <c r="G199" s="60">
        <v>2021.0</v>
      </c>
    </row>
    <row r="200">
      <c r="A200" s="56" t="str">
        <f>'% ages'!A264</f>
        <v>mo</v>
      </c>
      <c r="B200" s="56" t="str">
        <f>'% ages'!B264</f>
        <v>springfield</v>
      </c>
      <c r="C200" s="57">
        <f>'% ages'!K264</f>
        <v>-777776</v>
      </c>
      <c r="D200" s="58">
        <f>'% ages'!L264</f>
        <v>-0.02625930026</v>
      </c>
      <c r="E200" s="58">
        <f>'% ages'!M264</f>
        <v>-0.06021220006</v>
      </c>
      <c r="F200" s="62">
        <f>'% ages'!N264</f>
        <v>0.4361126189</v>
      </c>
      <c r="G200" s="60">
        <v>2021.0</v>
      </c>
    </row>
    <row r="201">
      <c r="A201" s="56" t="str">
        <f>'% ages'!A458</f>
        <v>wi</v>
      </c>
      <c r="B201" s="56" t="str">
        <f>'% ages'!B458</f>
        <v>milwaukee</v>
      </c>
      <c r="C201" s="57">
        <f>'% ages'!O458</f>
        <v>-7718299</v>
      </c>
      <c r="D201" s="58">
        <f>'% ages'!P458</f>
        <v>-0.02613661555</v>
      </c>
      <c r="E201" s="58">
        <f>'% ages'!Q458</f>
        <v>-0.007968426208</v>
      </c>
      <c r="F201" s="62">
        <f>'% ages'!R458</f>
        <v>3.280022287</v>
      </c>
      <c r="G201" s="60">
        <v>2022.0</v>
      </c>
    </row>
    <row r="202">
      <c r="A202" s="56" t="str">
        <f>'% ages'!A77</f>
        <v>CO</v>
      </c>
      <c r="B202" s="56" t="str">
        <f>'% ages'!B77</f>
        <v>Boulder</v>
      </c>
      <c r="C202" s="57">
        <f>'% ages'!C77</f>
        <v>-931230</v>
      </c>
      <c r="D202" s="58">
        <f>'% ages'!D77</f>
        <v>-0.02603982214</v>
      </c>
      <c r="E202" s="58">
        <f>'% ages'!E77</f>
        <v>-0.05394991686</v>
      </c>
      <c r="F202" s="62">
        <f>'% ages'!F77</f>
        <v>0.4826665852</v>
      </c>
      <c r="G202" s="60">
        <v>2019.0</v>
      </c>
    </row>
    <row r="203">
      <c r="A203" s="56" t="str">
        <f>'% ages'!A335</f>
        <v>ny</v>
      </c>
      <c r="B203" s="56" t="str">
        <f>'% ages'!B335</f>
        <v>peekskill</v>
      </c>
      <c r="C203" s="57">
        <f>'% ages'!G335</f>
        <v>-235253</v>
      </c>
      <c r="D203" s="58">
        <f>'% ages'!H335</f>
        <v>-0.02602621063</v>
      </c>
      <c r="E203" s="58">
        <f>'% ages'!I335</f>
        <v>0.02680719992</v>
      </c>
      <c r="F203" s="62">
        <f>'% ages'!J335</f>
        <v>-0.9708664354</v>
      </c>
      <c r="G203" s="60">
        <v>2020.0</v>
      </c>
    </row>
    <row r="204">
      <c r="A204" s="56" t="str">
        <f>'% ages'!A448</f>
        <v>wa</v>
      </c>
      <c r="B204" s="56" t="str">
        <f>'% ages'!B448</f>
        <v>spokane</v>
      </c>
      <c r="C204" s="57">
        <f>'% ages'!K448</f>
        <v>-1712908</v>
      </c>
      <c r="D204" s="58">
        <f>'% ages'!L448</f>
        <v>-0.0259849642</v>
      </c>
      <c r="E204" s="58">
        <f>'% ages'!M448</f>
        <v>-0.1012394279</v>
      </c>
      <c r="F204" s="62">
        <f>'% ages'!N448</f>
        <v>0.2566684218</v>
      </c>
      <c r="G204" s="60">
        <v>2021.0</v>
      </c>
    </row>
    <row r="205">
      <c r="A205" s="56" t="str">
        <f>'% ages'!A258</f>
        <v>MO</v>
      </c>
      <c r="B205" s="56" t="str">
        <f>'% ages'!B258</f>
        <v>Joplin</v>
      </c>
      <c r="C205" s="57">
        <f>'% ages'!O258</f>
        <v>-233234</v>
      </c>
      <c r="D205" s="58">
        <f>'% ages'!P258</f>
        <v>-0.02553956232</v>
      </c>
      <c r="E205" s="58">
        <f>'% ages'!Q258</f>
        <v>0.03002273429</v>
      </c>
      <c r="F205" s="62">
        <f>'% ages'!R258</f>
        <v>-0.8506740949</v>
      </c>
      <c r="G205" s="60">
        <v>2022.0</v>
      </c>
    </row>
    <row r="206">
      <c r="A206" s="56" t="str">
        <f>'% ages'!A107</f>
        <v>fl</v>
      </c>
      <c r="B206" s="56" t="str">
        <f>'% ages'!B107</f>
        <v>lake city</v>
      </c>
      <c r="C206" s="57">
        <f>'% ages'!K107</f>
        <v>-128120</v>
      </c>
      <c r="D206" s="58">
        <f>'% ages'!L107</f>
        <v>-0.02530031286</v>
      </c>
      <c r="E206" s="58">
        <f>'% ages'!M107</f>
        <v>0.0127614573</v>
      </c>
      <c r="F206" s="62">
        <f>'% ages'!N107</f>
        <v>-1.982556715</v>
      </c>
      <c r="G206" s="60">
        <v>2021.0</v>
      </c>
    </row>
    <row r="207">
      <c r="A207" s="56" t="str">
        <f>'% ages'!A195</f>
        <v>la</v>
      </c>
      <c r="B207" s="56" t="str">
        <f>'% ages'!B195</f>
        <v>sulphur</v>
      </c>
      <c r="C207" s="57">
        <f>'% ages'!K195</f>
        <v>-179134</v>
      </c>
      <c r="D207" s="58">
        <f>'% ages'!L195</f>
        <v>-0.0250926297</v>
      </c>
      <c r="E207" s="58">
        <f>'% ages'!M195</f>
        <v>-0.0735118988</v>
      </c>
      <c r="F207" s="62">
        <f>'% ages'!N195</f>
        <v>0.3413410633</v>
      </c>
      <c r="G207" s="60">
        <v>2021.0</v>
      </c>
    </row>
    <row r="208">
      <c r="A208" s="56" t="str">
        <f>'% ages'!A105</f>
        <v>fl</v>
      </c>
      <c r="B208" s="56" t="str">
        <f>'% ages'!B105</f>
        <v>hialeah</v>
      </c>
      <c r="C208" s="57">
        <f>'% ages'!G105</f>
        <v>-1534455</v>
      </c>
      <c r="D208" s="58">
        <f>'% ages'!H105</f>
        <v>-0.02485300704</v>
      </c>
      <c r="E208" s="58">
        <f>'% ages'!I105</f>
        <v>0.03570302234</v>
      </c>
      <c r="F208" s="62">
        <f>'% ages'!J105</f>
        <v>-0.6961037304</v>
      </c>
      <c r="G208" s="60">
        <v>2020.0</v>
      </c>
    </row>
    <row r="209">
      <c r="A209" s="56" t="str">
        <f>'% ages'!A462</f>
        <v>wv</v>
      </c>
      <c r="B209" s="56" t="str">
        <f>'% ages'!B462</f>
        <v>morgantown</v>
      </c>
      <c r="C209" s="57">
        <f>'% ages'!O462</f>
        <v>-221566</v>
      </c>
      <c r="D209" s="58">
        <f>'% ages'!P462</f>
        <v>-0.02459889925</v>
      </c>
      <c r="E209" s="58">
        <f>'% ages'!Q462</f>
        <v>-0.1158831573</v>
      </c>
      <c r="F209" s="62">
        <f>'% ages'!R462</f>
        <v>0.2122732916</v>
      </c>
      <c r="G209" s="60">
        <v>2022.0</v>
      </c>
    </row>
    <row r="210">
      <c r="A210" s="56" t="str">
        <f>'% ages'!A395</f>
        <v>tx</v>
      </c>
      <c r="B210" s="56" t="str">
        <f>'% ages'!B395</f>
        <v>brownsville</v>
      </c>
      <c r="C210" s="57">
        <f>'% ages'!K395</f>
        <v>-747979</v>
      </c>
      <c r="D210" s="58">
        <f>'% ages'!L395</f>
        <v>-0.02404171625</v>
      </c>
      <c r="E210" s="58">
        <f>'% ages'!M395</f>
        <v>0.05696906971</v>
      </c>
      <c r="F210" s="62">
        <f>'% ages'!N395</f>
        <v>-0.4220134956</v>
      </c>
      <c r="G210" s="60">
        <v>2021.0</v>
      </c>
    </row>
    <row r="211">
      <c r="A211" s="56" t="str">
        <f>'% ages'!A16</f>
        <v>AR</v>
      </c>
      <c r="B211" s="56" t="str">
        <f>'% ages'!B16</f>
        <v>Fort Smith</v>
      </c>
      <c r="C211" s="57">
        <f>'% ages'!O16</f>
        <v>-403101</v>
      </c>
      <c r="D211" s="58">
        <f>'% ages'!P16</f>
        <v>-0.02379645914</v>
      </c>
      <c r="E211" s="58">
        <f>'% ages'!Q16</f>
        <v>0.08310925638</v>
      </c>
      <c r="F211" s="62">
        <f>'% ages'!R16</f>
        <v>-0.2863274222</v>
      </c>
      <c r="G211" s="60">
        <v>2022.0</v>
      </c>
    </row>
    <row r="212">
      <c r="A212" s="56" t="str">
        <f>'% ages'!A115</f>
        <v>fl</v>
      </c>
      <c r="B212" s="56" t="str">
        <f>'% ages'!B115</f>
        <v>panama city</v>
      </c>
      <c r="C212" s="57">
        <f>'% ages'!G115</f>
        <v>-291115</v>
      </c>
      <c r="D212" s="58">
        <f>'% ages'!H115</f>
        <v>-0.02340166466</v>
      </c>
      <c r="E212" s="58">
        <f>'% ages'!I115</f>
        <v>0.01678874962</v>
      </c>
      <c r="F212" s="62">
        <f>'% ages'!J115</f>
        <v>-1.393889669</v>
      </c>
      <c r="G212" s="60">
        <v>2020.0</v>
      </c>
    </row>
    <row r="213">
      <c r="A213" s="56" t="str">
        <f>'% ages'!A72</f>
        <v>CA</v>
      </c>
      <c r="B213" s="56" t="str">
        <f>'% ages'!B72</f>
        <v>Willows</v>
      </c>
      <c r="C213" s="57">
        <f>'% ages'!C72</f>
        <v>-34997</v>
      </c>
      <c r="D213" s="58">
        <f>'% ages'!D72</f>
        <v>-0.02335538938</v>
      </c>
      <c r="E213" s="58">
        <f>'% ages'!E72</f>
        <v>0.01829592527</v>
      </c>
      <c r="F213" s="62">
        <f>'% ages'!F72</f>
        <v>-1.276535023</v>
      </c>
      <c r="G213" s="60">
        <v>2019.0</v>
      </c>
    </row>
    <row r="214">
      <c r="A214" s="56" t="str">
        <f>'% ages'!A390</f>
        <v>TN</v>
      </c>
      <c r="B214" s="56" t="str">
        <f>'% ages'!B390</f>
        <v>Murfreesboro</v>
      </c>
      <c r="C214" s="57">
        <f>'% ages'!K390</f>
        <v>-848795</v>
      </c>
      <c r="D214" s="58">
        <f>'% ages'!L390</f>
        <v>-0.0233184184</v>
      </c>
      <c r="E214" s="58">
        <f>'% ages'!M390</f>
        <v>-0.04296006332</v>
      </c>
      <c r="F214" s="62">
        <f>'% ages'!N390</f>
        <v>0.5427929242</v>
      </c>
      <c r="G214" s="60">
        <v>2021.0</v>
      </c>
    </row>
    <row r="215">
      <c r="A215" s="56" t="str">
        <f>'% ages'!A310</f>
        <v>NJ</v>
      </c>
      <c r="B215" s="56" t="str">
        <f>'% ages'!B310</f>
        <v>Lindenwold</v>
      </c>
      <c r="C215" s="57">
        <f>'% ages'!G310</f>
        <v>-101785</v>
      </c>
      <c r="D215" s="58">
        <f>'% ages'!H310</f>
        <v>-0.02331257796</v>
      </c>
      <c r="E215" s="58">
        <f>'% ages'!I310</f>
        <v>0.01879352657</v>
      </c>
      <c r="F215" s="62">
        <f>'% ages'!J310</f>
        <v>-1.240457871</v>
      </c>
      <c r="G215" s="60">
        <v>2020.0</v>
      </c>
    </row>
    <row r="216">
      <c r="A216" s="56" t="str">
        <f>'% ages'!A161</f>
        <v>IL</v>
      </c>
      <c r="B216" s="56" t="str">
        <f>'% ages'!B161</f>
        <v>Champaign</v>
      </c>
      <c r="C216" s="57">
        <f>'% ages'!O161</f>
        <v>-667505</v>
      </c>
      <c r="D216" s="58">
        <f>'% ages'!P161</f>
        <v>-0.02317912818</v>
      </c>
      <c r="E216" s="58">
        <f>'% ages'!Q161</f>
        <v>-0.08004931574</v>
      </c>
      <c r="F216" s="62">
        <f>'% ages'!R161</f>
        <v>0.2895606035</v>
      </c>
      <c r="G216" s="60">
        <v>2022.0</v>
      </c>
    </row>
    <row r="217">
      <c r="A217" s="56" t="str">
        <f>'% ages'!A178</f>
        <v>ks</v>
      </c>
      <c r="B217" s="56" t="str">
        <f>'% ages'!B178</f>
        <v>fort scott</v>
      </c>
      <c r="C217" s="57">
        <f>'% ages'!G178</f>
        <v>-34832</v>
      </c>
      <c r="D217" s="58">
        <f>'% ages'!H178</f>
        <v>-0.02297485905</v>
      </c>
      <c r="E217" s="58">
        <f>'% ages'!I178</f>
        <v>-0.2053704818</v>
      </c>
      <c r="F217" s="62">
        <f>'% ages'!J178</f>
        <v>0.1118703079</v>
      </c>
      <c r="G217" s="60">
        <v>2020.0</v>
      </c>
    </row>
    <row r="218">
      <c r="A218" s="56" t="str">
        <f>'% ages'!A468</f>
        <v>wy</v>
      </c>
      <c r="B218" s="56" t="str">
        <f>'% ages'!B468</f>
        <v>sheridan</v>
      </c>
      <c r="C218" s="57">
        <f>'% ages'!K468</f>
        <v>-68560</v>
      </c>
      <c r="D218" s="58">
        <f>'% ages'!L468</f>
        <v>-0.02261989601</v>
      </c>
      <c r="E218" s="58">
        <f>'% ages'!M468</f>
        <v>-0.0008325604666</v>
      </c>
      <c r="F218" s="62">
        <f>'% ages'!N468</f>
        <v>27.16907289</v>
      </c>
      <c r="G218" s="60">
        <v>2021.0</v>
      </c>
    </row>
    <row r="219">
      <c r="A219" s="56" t="str">
        <f>'% ages'!A280</f>
        <v>nc</v>
      </c>
      <c r="B219" s="56" t="str">
        <f>'% ages'!B280</f>
        <v>goldsboro</v>
      </c>
      <c r="C219" s="57">
        <f>'% ages'!K280</f>
        <v>-218725.82</v>
      </c>
      <c r="D219" s="58">
        <f>'% ages'!L280</f>
        <v>-0.0223946785</v>
      </c>
      <c r="E219" s="58">
        <f>'% ages'!M280</f>
        <v>-0.02235474243</v>
      </c>
      <c r="F219" s="62">
        <f>'% ages'!N280</f>
        <v>1.00178647</v>
      </c>
      <c r="G219" s="60">
        <v>2021.0</v>
      </c>
    </row>
    <row r="220">
      <c r="A220" s="56" t="str">
        <f>'% ages'!A332</f>
        <v>ny</v>
      </c>
      <c r="B220" s="56" t="str">
        <f>'% ages'!B332</f>
        <v>new paltz</v>
      </c>
      <c r="C220" s="57">
        <f>'% ages'!G332</f>
        <v>-56778</v>
      </c>
      <c r="D220" s="58">
        <f>'% ages'!H332</f>
        <v>-0.02180468337</v>
      </c>
      <c r="E220" s="58">
        <f>'% ages'!I332</f>
        <v>0.04951063914</v>
      </c>
      <c r="F220" s="62">
        <f>'% ages'!J332</f>
        <v>-0.440403997</v>
      </c>
      <c r="G220" s="60">
        <v>2020.0</v>
      </c>
    </row>
    <row r="221">
      <c r="A221" s="56" t="str">
        <f>'% ages'!A322</f>
        <v>nv</v>
      </c>
      <c r="B221" s="56" t="str">
        <f>'% ages'!B322</f>
        <v>mesquite</v>
      </c>
      <c r="C221" s="57">
        <f>'% ages'!G322</f>
        <v>-97301</v>
      </c>
      <c r="D221" s="58">
        <f>'% ages'!H322</f>
        <v>-0.02168582005</v>
      </c>
      <c r="E221" s="58">
        <f>'% ages'!I322</f>
        <v>-0.03626499814</v>
      </c>
      <c r="F221" s="62">
        <f>'% ages'!J322</f>
        <v>0.5979821084</v>
      </c>
      <c r="G221" s="60">
        <v>2020.0</v>
      </c>
    </row>
    <row r="222">
      <c r="A222" s="56" t="str">
        <f>'% ages'!A266</f>
        <v>mo</v>
      </c>
      <c r="B222" s="56" t="str">
        <f>'% ages'!B266</f>
        <v>washington</v>
      </c>
      <c r="C222" s="57">
        <f>'% ages'!K266</f>
        <v>-68375</v>
      </c>
      <c r="D222" s="58">
        <f>'% ages'!L266</f>
        <v>-0.02160173509</v>
      </c>
      <c r="E222" s="58">
        <f>'% ages'!M266</f>
        <v>0.00229900435</v>
      </c>
      <c r="F222" s="62">
        <f>'% ages'!N266</f>
        <v>-9.396126236</v>
      </c>
      <c r="G222" s="60">
        <v>2021.0</v>
      </c>
    </row>
    <row r="223">
      <c r="A223" s="56" t="str">
        <f>'% ages'!A273</f>
        <v>nc</v>
      </c>
      <c r="B223" s="56" t="str">
        <f>'% ages'!B273</f>
        <v>asheville</v>
      </c>
      <c r="C223" s="57">
        <f>'% ages'!K273</f>
        <v>-640824</v>
      </c>
      <c r="D223" s="58">
        <f>'% ages'!L273</f>
        <v>-0.02141281244</v>
      </c>
      <c r="E223" s="58">
        <f>'% ages'!M273</f>
        <v>0.03347506224</v>
      </c>
      <c r="F223" s="62">
        <f>'% ages'!N273</f>
        <v>-0.6396646041</v>
      </c>
      <c r="G223" s="60">
        <v>2021.0</v>
      </c>
    </row>
    <row r="224">
      <c r="A224" s="56" t="str">
        <f>'% ages'!A341</f>
        <v>ny</v>
      </c>
      <c r="B224" s="56" t="str">
        <f>'% ages'!B341</f>
        <v>syracuse</v>
      </c>
      <c r="C224" s="57">
        <f>'% ages'!K341</f>
        <v>-1043848</v>
      </c>
      <c r="D224" s="58">
        <f>'% ages'!L341</f>
        <v>-0.02132010216</v>
      </c>
      <c r="E224" s="58">
        <f>'% ages'!M341</f>
        <v>0.01998751071</v>
      </c>
      <c r="F224" s="62">
        <f>'% ages'!N341</f>
        <v>-1.066671206</v>
      </c>
      <c r="G224" s="60">
        <v>2021.0</v>
      </c>
    </row>
    <row r="225">
      <c r="A225" s="56" t="str">
        <f>'% ages'!A275</f>
        <v>nc</v>
      </c>
      <c r="B225" s="56" t="str">
        <f>'% ages'!B275</f>
        <v>chapel hill</v>
      </c>
      <c r="C225" s="57">
        <f>'% ages'!O275</f>
        <v>-340728</v>
      </c>
      <c r="D225" s="58">
        <f>'% ages'!P275</f>
        <v>-0.0211472761</v>
      </c>
      <c r="E225" s="58">
        <f>'% ages'!Q275</f>
        <v>0.07138546947</v>
      </c>
      <c r="F225" s="62">
        <f>'% ages'!R275</f>
        <v>-0.2962406251</v>
      </c>
      <c r="G225" s="60">
        <v>2022.0</v>
      </c>
    </row>
    <row r="226">
      <c r="A226" s="56" t="str">
        <f>'% ages'!A345</f>
        <v>OH</v>
      </c>
      <c r="B226" s="56" t="str">
        <f>'% ages'!B345</f>
        <v>Cincinnati</v>
      </c>
      <c r="C226" s="57">
        <f>'% ages'!C345</f>
        <v>-3126530</v>
      </c>
      <c r="D226" s="58">
        <f>'% ages'!D345</f>
        <v>-0.02088137038</v>
      </c>
      <c r="E226" s="58">
        <f>'% ages'!E345</f>
        <v>0.06675083214</v>
      </c>
      <c r="F226" s="62">
        <f>'% ages'!F345</f>
        <v>-0.3128256189</v>
      </c>
      <c r="G226" s="60">
        <v>2019.0</v>
      </c>
    </row>
    <row r="227">
      <c r="A227" s="56" t="str">
        <f>'% ages'!A7</f>
        <v>al</v>
      </c>
      <c r="B227" s="56" t="str">
        <f>'% ages'!B7</f>
        <v>birmingham</v>
      </c>
      <c r="C227" s="57">
        <f>'% ages'!G7</f>
        <v>-1948638</v>
      </c>
      <c r="D227" s="58">
        <f>'% ages'!H7</f>
        <v>-0.02057165081</v>
      </c>
      <c r="E227" s="58">
        <f>'% ages'!I7</f>
        <v>0.01999625221</v>
      </c>
      <c r="F227" s="62">
        <f>'% ages'!J7</f>
        <v>-1.028775322</v>
      </c>
      <c r="G227" s="60">
        <v>2020.0</v>
      </c>
    </row>
    <row r="228">
      <c r="A228" s="56" t="str">
        <f>'% ages'!A462</f>
        <v>wv</v>
      </c>
      <c r="B228" s="56" t="str">
        <f>'% ages'!B462</f>
        <v>morgantown</v>
      </c>
      <c r="C228" s="57">
        <f>'% ages'!K462</f>
        <v>-183036</v>
      </c>
      <c r="D228" s="58">
        <f>'% ages'!L462</f>
        <v>-0.01991646089</v>
      </c>
      <c r="E228" s="58">
        <f>'% ages'!M462</f>
        <v>0.1164224785</v>
      </c>
      <c r="F228" s="62">
        <f>'% ages'!N462</f>
        <v>-0.1710705798</v>
      </c>
      <c r="G228" s="60">
        <v>2021.0</v>
      </c>
    </row>
    <row r="229">
      <c r="A229" s="56" t="str">
        <f>'% ages'!A205</f>
        <v>MA</v>
      </c>
      <c r="B229" s="56" t="str">
        <f>'% ages'!B205</f>
        <v>New Bedford</v>
      </c>
      <c r="C229" s="57">
        <f>'% ages'!K205</f>
        <v>-513762</v>
      </c>
      <c r="D229" s="58">
        <f>'% ages'!L205</f>
        <v>-0.01972852949</v>
      </c>
      <c r="E229" s="58">
        <f>'% ages'!M205</f>
        <v>-0.1243325776</v>
      </c>
      <c r="F229" s="62">
        <f>'% ages'!N205</f>
        <v>0.1586754644</v>
      </c>
      <c r="G229" s="60">
        <v>2021.0</v>
      </c>
    </row>
    <row r="230">
      <c r="A230" s="56" t="str">
        <f>'% ages'!A329</f>
        <v>ny</v>
      </c>
      <c r="B230" s="56" t="str">
        <f>'% ages'!B329</f>
        <v>ithaca</v>
      </c>
      <c r="C230" s="57">
        <f>'% ages'!K329</f>
        <v>-251966</v>
      </c>
      <c r="D230" s="58">
        <f>'% ages'!L329</f>
        <v>-0.01972225131</v>
      </c>
      <c r="E230" s="58">
        <f>'% ages'!M329</f>
        <v>-0.01732619886</v>
      </c>
      <c r="F230" s="62">
        <f>'% ages'!N329</f>
        <v>1.138290717</v>
      </c>
      <c r="G230" s="60">
        <v>2021.0</v>
      </c>
    </row>
    <row r="231">
      <c r="A231" s="56" t="str">
        <f>'% ages'!A287</f>
        <v>nc</v>
      </c>
      <c r="B231" s="56" t="str">
        <f>'% ages'!B287</f>
        <v>wilmington</v>
      </c>
      <c r="C231" s="57">
        <f>'% ages'!K287</f>
        <v>-710866</v>
      </c>
      <c r="D231" s="58">
        <f>'% ages'!L287</f>
        <v>-0.01945100717</v>
      </c>
      <c r="E231" s="58">
        <f>'% ages'!M287</f>
        <v>0.01968087673</v>
      </c>
      <c r="F231" s="62">
        <f>'% ages'!N287</f>
        <v>-0.9883201563</v>
      </c>
      <c r="G231" s="60">
        <v>2021.0</v>
      </c>
    </row>
    <row r="232">
      <c r="A232" s="56" t="str">
        <f>'% ages'!A267</f>
        <v>MS</v>
      </c>
      <c r="B232" s="56" t="str">
        <f>'% ages'!B267</f>
        <v>Biloxi</v>
      </c>
      <c r="C232" s="57">
        <f>'% ages'!K267</f>
        <v>-347634</v>
      </c>
      <c r="D232" s="58">
        <f>'% ages'!L267</f>
        <v>-0.01917098031</v>
      </c>
      <c r="E232" s="58">
        <f>'% ages'!M267</f>
        <v>-0.03871034035</v>
      </c>
      <c r="F232" s="62">
        <f>'% ages'!N267</f>
        <v>0.4952418434</v>
      </c>
      <c r="G232" s="60">
        <v>2021.0</v>
      </c>
    </row>
    <row r="233">
      <c r="A233" s="56" t="str">
        <f>'% ages'!A370</f>
        <v>pa</v>
      </c>
      <c r="B233" s="56" t="str">
        <f>'% ages'!B370</f>
        <v>philadelphia</v>
      </c>
      <c r="C233" s="57">
        <f>'% ages'!K370</f>
        <v>-14157363</v>
      </c>
      <c r="D233" s="58">
        <f>'% ages'!L370</f>
        <v>-0.01910149717</v>
      </c>
      <c r="E233" s="58">
        <f>'% ages'!M370</f>
        <v>-0.04386135978</v>
      </c>
      <c r="F233" s="62">
        <f>'% ages'!N370</f>
        <v>0.4354971497</v>
      </c>
      <c r="G233" s="60">
        <v>2021.0</v>
      </c>
    </row>
    <row r="234">
      <c r="A234" s="56" t="str">
        <f>'% ages'!A327</f>
        <v>ny</v>
      </c>
      <c r="B234" s="56" t="str">
        <f>'% ages'!B327</f>
        <v>buffalo</v>
      </c>
      <c r="C234" s="57">
        <f>'% ages'!G327</f>
        <v>-1733937.35</v>
      </c>
      <c r="D234" s="58">
        <f>'% ages'!H327</f>
        <v>-0.01898003278</v>
      </c>
      <c r="E234" s="58">
        <f>'% ages'!I327</f>
        <v>-0.009540889186</v>
      </c>
      <c r="F234" s="62">
        <f>'% ages'!J327</f>
        <v>1.989335837</v>
      </c>
      <c r="G234" s="60">
        <v>2020.0</v>
      </c>
    </row>
    <row r="235">
      <c r="A235" s="56" t="str">
        <f>'% ages'!A236</f>
        <v>mi</v>
      </c>
      <c r="B235" s="56" t="str">
        <f>'% ages'!B236</f>
        <v>grand rapids</v>
      </c>
      <c r="C235" s="57">
        <f>'% ages'!K236</f>
        <v>-1054140</v>
      </c>
      <c r="D235" s="58">
        <f>'% ages'!L236</f>
        <v>-0.01875690346</v>
      </c>
      <c r="E235" s="58">
        <f>'% ages'!M236</f>
        <v>-0.03341403384</v>
      </c>
      <c r="F235" s="62">
        <f>'% ages'!N236</f>
        <v>0.5613480714</v>
      </c>
      <c r="G235" s="60">
        <v>2021.0</v>
      </c>
    </row>
    <row r="236">
      <c r="A236" s="56" t="str">
        <f>'% ages'!A50</f>
        <v>CA</v>
      </c>
      <c r="B236" s="56" t="str">
        <f>'% ages'!B50</f>
        <v>Napa</v>
      </c>
      <c r="C236" s="57">
        <f>'% ages'!O50</f>
        <v>-618900</v>
      </c>
      <c r="D236" s="58">
        <f>'% ages'!P50</f>
        <v>-0.01853682205</v>
      </c>
      <c r="E236" s="58">
        <f>'% ages'!Q50</f>
        <v>-0.03444713901</v>
      </c>
      <c r="F236" s="62">
        <f>'% ages'!R50</f>
        <v>0.5381237046</v>
      </c>
      <c r="G236" s="60">
        <v>2022.0</v>
      </c>
    </row>
    <row r="237">
      <c r="A237" s="56" t="str">
        <f>'% ages'!A337</f>
        <v>ny</v>
      </c>
      <c r="B237" s="56" t="str">
        <f>'% ages'!B337</f>
        <v>riverhead</v>
      </c>
      <c r="C237" s="57">
        <f>'% ages'!K337</f>
        <v>-301500</v>
      </c>
      <c r="D237" s="58">
        <f>'% ages'!L337</f>
        <v>-0.01820839096</v>
      </c>
      <c r="E237" s="58">
        <f>'% ages'!M337</f>
        <v>-0.006010584236</v>
      </c>
      <c r="F237" s="62">
        <f>'% ages'!N337</f>
        <v>3.029387867</v>
      </c>
      <c r="G237" s="60">
        <v>2021.0</v>
      </c>
    </row>
    <row r="238">
      <c r="A238" s="56" t="str">
        <f>'% ages'!A30</f>
        <v>CA</v>
      </c>
      <c r="B238" s="56" t="str">
        <f>'% ages'!B30</f>
        <v>Arcata</v>
      </c>
      <c r="C238" s="57">
        <f>'% ages'!K30</f>
        <v>-109684</v>
      </c>
      <c r="D238" s="58">
        <f>'% ages'!L30</f>
        <v>-0.01793278264</v>
      </c>
      <c r="E238" s="58">
        <f>'% ages'!M30</f>
        <v>-0.04947497129</v>
      </c>
      <c r="F238" s="62">
        <f>'% ages'!N30</f>
        <v>0.3624617088</v>
      </c>
      <c r="G238" s="60">
        <v>2021.0</v>
      </c>
    </row>
    <row r="239">
      <c r="A239" s="56" t="str">
        <f>'% ages'!A256</f>
        <v>MO</v>
      </c>
      <c r="B239" s="56" t="str">
        <f>'% ages'!B256</f>
        <v>Creve Coeur</v>
      </c>
      <c r="C239" s="57">
        <f>'% ages'!G256</f>
        <v>-129361</v>
      </c>
      <c r="D239" s="58">
        <f>'% ages'!H256</f>
        <v>-0.01756820495</v>
      </c>
      <c r="E239" s="58">
        <f>'% ages'!I256</f>
        <v>-0.009326492951</v>
      </c>
      <c r="F239" s="62">
        <f>'% ages'!J256</f>
        <v>1.883688224</v>
      </c>
      <c r="G239" s="60">
        <v>2020.0</v>
      </c>
    </row>
    <row r="240">
      <c r="A240" s="56" t="str">
        <f>'% ages'!A204</f>
        <v>ma</v>
      </c>
      <c r="B240" s="56" t="str">
        <f>'% ages'!B204</f>
        <v>malden</v>
      </c>
      <c r="C240" s="57">
        <f>'% ages'!K204</f>
        <v>-202252.38</v>
      </c>
      <c r="D240" s="58">
        <f>'% ages'!L204</f>
        <v>-0.01744675747</v>
      </c>
      <c r="E240" s="58">
        <f>'% ages'!M204</f>
        <v>-0.03418714936</v>
      </c>
      <c r="F240" s="62">
        <f>'% ages'!N204</f>
        <v>0.5103308639</v>
      </c>
      <c r="G240" s="60">
        <v>2021.0</v>
      </c>
    </row>
    <row r="241">
      <c r="A241" s="56" t="str">
        <f>'% ages'!A318</f>
        <v>nm</v>
      </c>
      <c r="B241" s="56" t="str">
        <f>'% ages'!B318</f>
        <v>santa fe</v>
      </c>
      <c r="C241" s="57">
        <f>'% ages'!G318</f>
        <v>-443962</v>
      </c>
      <c r="D241" s="58">
        <f>'% ages'!H318</f>
        <v>-0.01741349225</v>
      </c>
      <c r="E241" s="58">
        <f>'% ages'!I318</f>
        <v>-0.01876684125</v>
      </c>
      <c r="F241" s="62">
        <f>'% ages'!J318</f>
        <v>0.9278861592</v>
      </c>
      <c r="G241" s="60">
        <v>2020.0</v>
      </c>
    </row>
    <row r="242">
      <c r="A242" s="56" t="str">
        <f>'% ages'!A131</f>
        <v>GA</v>
      </c>
      <c r="B242" s="56" t="str">
        <f>'% ages'!B131</f>
        <v>Dunwoody</v>
      </c>
      <c r="C242" s="57">
        <f>'% ages'!G131</f>
        <v>-158845</v>
      </c>
      <c r="D242" s="58">
        <f>'% ages'!H131</f>
        <v>-0.01679308837</v>
      </c>
      <c r="E242" s="58">
        <f>'% ages'!I131</f>
        <v>0.06983164659</v>
      </c>
      <c r="F242" s="62">
        <f>'% ages'!J131</f>
        <v>-0.2404796276</v>
      </c>
      <c r="G242" s="60">
        <v>2020.0</v>
      </c>
    </row>
    <row r="243">
      <c r="A243" s="56" t="str">
        <f>'% ages'!A124</f>
        <v>GA</v>
      </c>
      <c r="B243" s="56" t="str">
        <f>'% ages'!B124</f>
        <v>Albany</v>
      </c>
      <c r="C243" s="57">
        <f>'% ages'!K124</f>
        <v>-327106</v>
      </c>
      <c r="D243" s="58">
        <f>'% ages'!L124</f>
        <v>-0.01669363831</v>
      </c>
      <c r="E243" s="58">
        <f>'% ages'!M124</f>
        <v>0.0336792589</v>
      </c>
      <c r="F243" s="62">
        <f>'% ages'!N124</f>
        <v>-0.495665251</v>
      </c>
      <c r="G243" s="60">
        <v>2021.0</v>
      </c>
    </row>
    <row r="244">
      <c r="A244" s="56" t="str">
        <f>'% ages'!A258</f>
        <v>MO</v>
      </c>
      <c r="B244" s="56" t="str">
        <f>'% ages'!B258</f>
        <v>Joplin</v>
      </c>
      <c r="C244" s="57">
        <f>'% ages'!K258</f>
        <v>-154327</v>
      </c>
      <c r="D244" s="58">
        <f>'% ages'!L258</f>
        <v>-0.01661826354</v>
      </c>
      <c r="E244" s="58">
        <f>'% ages'!M258</f>
        <v>-0.03971716844</v>
      </c>
      <c r="F244" s="62">
        <f>'% ages'!N258</f>
        <v>0.4184151134</v>
      </c>
      <c r="G244" s="60">
        <v>2021.0</v>
      </c>
    </row>
    <row r="245">
      <c r="A245" s="56" t="str">
        <f>'% ages'!A155</f>
        <v>id</v>
      </c>
      <c r="B245" s="56" t="str">
        <f>'% ages'!B155</f>
        <v>meridian</v>
      </c>
      <c r="C245" s="57">
        <f>'% ages'!K155</f>
        <v>-517122</v>
      </c>
      <c r="D245" s="58">
        <f>'% ages'!L155</f>
        <v>-0.01653698271</v>
      </c>
      <c r="E245" s="58">
        <f>'% ages'!M155</f>
        <v>0.03340557334</v>
      </c>
      <c r="F245" s="62">
        <f>'% ages'!N155</f>
        <v>-0.4950366378</v>
      </c>
      <c r="G245" s="60">
        <v>2021.0</v>
      </c>
    </row>
    <row r="246">
      <c r="A246" s="56" t="str">
        <f>'% ages'!A316</f>
        <v>nm</v>
      </c>
      <c r="B246" s="56" t="str">
        <f>'% ages'!B316</f>
        <v>las cruces</v>
      </c>
      <c r="C246" s="57">
        <f>'% ages'!K316</f>
        <v>-435314</v>
      </c>
      <c r="D246" s="58">
        <f>'% ages'!L316</f>
        <v>-0.01615620503</v>
      </c>
      <c r="E246" s="58">
        <f>'% ages'!M316</f>
        <v>0.01711962983</v>
      </c>
      <c r="F246" s="62">
        <f>'% ages'!N316</f>
        <v>-0.9437239701</v>
      </c>
      <c r="G246" s="60">
        <v>2021.0</v>
      </c>
    </row>
    <row r="247">
      <c r="A247" s="56" t="str">
        <f>'% ages'!A47</f>
        <v>ca</v>
      </c>
      <c r="B247" s="56" t="str">
        <f>'% ages'!B47</f>
        <v>modesto</v>
      </c>
      <c r="C247" s="57">
        <f>'% ages'!K47</f>
        <v>-1104522</v>
      </c>
      <c r="D247" s="58">
        <f>'% ages'!L47</f>
        <v>-0.01588424318</v>
      </c>
      <c r="E247" s="58">
        <f>'% ages'!M47</f>
        <v>-0.03526704017</v>
      </c>
      <c r="F247" s="62">
        <f>'% ages'!N47</f>
        <v>0.4503991006</v>
      </c>
      <c r="G247" s="60">
        <v>2021.0</v>
      </c>
    </row>
    <row r="248">
      <c r="A248" s="56" t="str">
        <f>'% ages'!A330</f>
        <v>ny</v>
      </c>
      <c r="B248" s="56" t="str">
        <f>'% ages'!B330</f>
        <v>kingston</v>
      </c>
      <c r="C248" s="57">
        <f>'% ages'!C330</f>
        <v>-175118</v>
      </c>
      <c r="D248" s="58">
        <f>'% ages'!D330</f>
        <v>-0.01575675723</v>
      </c>
      <c r="E248" s="58">
        <f>'% ages'!E330</f>
        <v>0.03426443561</v>
      </c>
      <c r="F248" s="62">
        <f>'% ages'!F330</f>
        <v>-0.4598574863</v>
      </c>
      <c r="G248" s="60">
        <v>2019.0</v>
      </c>
    </row>
    <row r="249">
      <c r="A249" s="56" t="str">
        <f>'% ages'!A213</f>
        <v>MD</v>
      </c>
      <c r="B249" s="56" t="str">
        <f>'% ages'!B213</f>
        <v>Baltimore</v>
      </c>
      <c r="C249" s="57">
        <f>'% ages'!K213</f>
        <v>-8412694</v>
      </c>
      <c r="D249" s="58">
        <f>'% ages'!L213</f>
        <v>-0.01568430824</v>
      </c>
      <c r="E249" s="58">
        <f>'% ages'!M213</f>
        <v>0.002979550398</v>
      </c>
      <c r="F249" s="62">
        <f>'% ages'!N213</f>
        <v>-5.26398488</v>
      </c>
      <c r="G249" s="60">
        <v>2021.0</v>
      </c>
    </row>
    <row r="250">
      <c r="A250" s="56" t="str">
        <f>'% ages'!A163</f>
        <v>IL</v>
      </c>
      <c r="B250" s="56" t="str">
        <f>'% ages'!B163</f>
        <v>Chicago Ridge</v>
      </c>
      <c r="C250" s="57">
        <f>'% ages'!K163</f>
        <v>-125296</v>
      </c>
      <c r="D250" s="58">
        <f>'% ages'!L163</f>
        <v>-0.01561638065</v>
      </c>
      <c r="E250" s="58">
        <f>'% ages'!M163</f>
        <v>-0.02699047922</v>
      </c>
      <c r="F250" s="62">
        <f>'% ages'!N163</f>
        <v>0.5785884912</v>
      </c>
      <c r="G250" s="60">
        <v>2021.0</v>
      </c>
    </row>
    <row r="251">
      <c r="A251" s="56" t="str">
        <f>'% ages'!A38</f>
        <v>ca</v>
      </c>
      <c r="B251" s="56" t="str">
        <f>'% ages'!B38</f>
        <v>eureka</v>
      </c>
      <c r="C251" s="57">
        <f>'% ages'!C38</f>
        <v>-229664</v>
      </c>
      <c r="D251" s="58">
        <f>'% ages'!D38</f>
        <v>-0.01555228089</v>
      </c>
      <c r="E251" s="58">
        <f>'% ages'!E38</f>
        <v>0.006330759982</v>
      </c>
      <c r="F251" s="62">
        <f>'% ages'!F38</f>
        <v>-2.456621469</v>
      </c>
      <c r="G251" s="60">
        <v>2019.0</v>
      </c>
    </row>
    <row r="252">
      <c r="A252" s="56" t="str">
        <f>'% ages'!A353</f>
        <v>ok</v>
      </c>
      <c r="B252" s="56" t="str">
        <f>'% ages'!B353</f>
        <v>oklahoma city</v>
      </c>
      <c r="C252" s="57">
        <f>'% ages'!K353</f>
        <v>-2406914</v>
      </c>
      <c r="D252" s="58">
        <f>'% ages'!L353</f>
        <v>-0.01554849134</v>
      </c>
      <c r="E252" s="58">
        <f>'% ages'!M353</f>
        <v>-0.03863489051</v>
      </c>
      <c r="F252" s="62">
        <f>'% ages'!N353</f>
        <v>0.4024468849</v>
      </c>
      <c r="G252" s="60">
        <v>2021.0</v>
      </c>
    </row>
    <row r="253">
      <c r="A253" s="56" t="str">
        <f>'% ages'!A41</f>
        <v>ca</v>
      </c>
      <c r="B253" s="56" t="str">
        <f>'% ages'!B41</f>
        <v>fresno</v>
      </c>
      <c r="C253" s="57">
        <f>'% ages'!O41</f>
        <v>-3251700</v>
      </c>
      <c r="D253" s="58">
        <f>'% ages'!P41</f>
        <v>-0.01546406461</v>
      </c>
      <c r="E253" s="58">
        <f>'% ages'!Q41</f>
        <v>-0.04667526881</v>
      </c>
      <c r="F253" s="62">
        <f>'% ages'!R41</f>
        <v>0.3313117418</v>
      </c>
      <c r="G253" s="60">
        <v>2022.0</v>
      </c>
    </row>
    <row r="254">
      <c r="A254" s="56" t="str">
        <f>'% ages'!A357</f>
        <v>OR</v>
      </c>
      <c r="B254" s="56" t="str">
        <f>'% ages'!B357</f>
        <v>Eugene</v>
      </c>
      <c r="C254" s="57">
        <f>'% ages'!O357</f>
        <v>-846094</v>
      </c>
      <c r="D254" s="58">
        <f>'% ages'!P357</f>
        <v>-0.01426739926</v>
      </c>
      <c r="E254" s="58">
        <f>'% ages'!Q357</f>
        <v>-0.01109002403</v>
      </c>
      <c r="F254" s="62">
        <f>'% ages'!R357</f>
        <v>1.286507516</v>
      </c>
      <c r="G254" s="60">
        <v>2022.0</v>
      </c>
    </row>
    <row r="255">
      <c r="A255" s="56" t="str">
        <f>'% ages'!A354</f>
        <v>OK</v>
      </c>
      <c r="B255" s="56" t="str">
        <f>'% ages'!B354</f>
        <v>Tulsa</v>
      </c>
      <c r="C255" s="57">
        <f>'% ages'!O354</f>
        <v>-1460000</v>
      </c>
      <c r="D255" s="58">
        <f>'% ages'!P354</f>
        <v>-0.01423890146</v>
      </c>
      <c r="E255" s="58">
        <f>'% ages'!Q354</f>
        <v>0.009345884625</v>
      </c>
      <c r="F255" s="62">
        <f>'% ages'!R354</f>
        <v>-1.523547747</v>
      </c>
      <c r="G255" s="60">
        <v>2022.0</v>
      </c>
    </row>
    <row r="256">
      <c r="A256" s="56" t="str">
        <f>'% ages'!A379</f>
        <v>sc</v>
      </c>
      <c r="B256" s="56" t="str">
        <f>'% ages'!B379</f>
        <v>charleston</v>
      </c>
      <c r="C256" s="57">
        <f>'% ages'!O379</f>
        <v>-782750</v>
      </c>
      <c r="D256" s="58">
        <f>'% ages'!P379</f>
        <v>-0.01414955243</v>
      </c>
      <c r="E256" s="58">
        <f>'% ages'!Q379</f>
        <v>0.09082276058</v>
      </c>
      <c r="F256" s="62">
        <f>'% ages'!R379</f>
        <v>-0.155793023</v>
      </c>
      <c r="G256" s="60">
        <v>2022.0</v>
      </c>
    </row>
    <row r="257">
      <c r="A257" s="56" t="str">
        <f>'% ages'!A339</f>
        <v>NY</v>
      </c>
      <c r="B257" s="56" t="str">
        <f>'% ages'!B339</f>
        <v>Scarsdale</v>
      </c>
      <c r="C257" s="57">
        <f>'% ages'!O339</f>
        <v>-105199</v>
      </c>
      <c r="D257" s="58">
        <f>'% ages'!P339</f>
        <v>-0.01392821315</v>
      </c>
      <c r="E257" s="58">
        <f>'% ages'!Q339</f>
        <v>0.01481979935</v>
      </c>
      <c r="F257" s="62">
        <f>'% ages'!R339</f>
        <v>-0.9398381733</v>
      </c>
      <c r="G257" s="60">
        <v>2022.0</v>
      </c>
    </row>
    <row r="258">
      <c r="A258" s="56" t="str">
        <f>'% ages'!A283</f>
        <v>nc</v>
      </c>
      <c r="B258" s="56" t="str">
        <f>'% ages'!B283</f>
        <v>hickory</v>
      </c>
      <c r="C258" s="57">
        <f>'% ages'!C283</f>
        <v>-183913</v>
      </c>
      <c r="D258" s="58">
        <f>'% ages'!D283</f>
        <v>-0.01381206258</v>
      </c>
      <c r="E258" s="58">
        <f>'% ages'!E283</f>
        <v>0.0338255138</v>
      </c>
      <c r="F258" s="62">
        <f>'% ages'!F283</f>
        <v>-0.4083326764</v>
      </c>
      <c r="G258" s="60">
        <v>2019.0</v>
      </c>
    </row>
    <row r="259">
      <c r="A259" s="56" t="str">
        <f>'% ages'!A206</f>
        <v>ma</v>
      </c>
      <c r="B259" s="56" t="str">
        <f>'% ages'!B206</f>
        <v>newton</v>
      </c>
      <c r="C259" s="57">
        <f>'% ages'!G206</f>
        <v>-318939</v>
      </c>
      <c r="D259" s="58">
        <f>'% ages'!H206</f>
        <v>-0.01379273631</v>
      </c>
      <c r="E259" s="58">
        <f>'% ages'!I206</f>
        <v>0.01990004087</v>
      </c>
      <c r="F259" s="62">
        <f>'% ages'!J206</f>
        <v>-0.6931009036</v>
      </c>
      <c r="G259" s="60">
        <v>2020.0</v>
      </c>
    </row>
    <row r="260">
      <c r="A260" s="56" t="str">
        <f>'% ages'!A104</f>
        <v>fl</v>
      </c>
      <c r="B260" s="56" t="str">
        <f>'% ages'!B104</f>
        <v>gainesville</v>
      </c>
      <c r="C260" s="57">
        <f>'% ages'!O104</f>
        <v>-500642</v>
      </c>
      <c r="D260" s="58">
        <f>'% ages'!P104</f>
        <v>-0.01369650072</v>
      </c>
      <c r="E260" s="58">
        <f>'% ages'!Q104</f>
        <v>0.05187248305</v>
      </c>
      <c r="F260" s="62">
        <f>'% ages'!R104</f>
        <v>-0.2640417407</v>
      </c>
      <c r="G260" s="60">
        <v>2022.0</v>
      </c>
    </row>
    <row r="261">
      <c r="A261" s="56" t="str">
        <f>'% ages'!A217</f>
        <v>md</v>
      </c>
      <c r="B261" s="56" t="str">
        <f>'% ages'!B217</f>
        <v>hagerstown</v>
      </c>
      <c r="C261" s="57">
        <f>'% ages'!O217</f>
        <v>-200396</v>
      </c>
      <c r="D261" s="58">
        <f>'% ages'!P217</f>
        <v>-0.01344813239</v>
      </c>
      <c r="E261" s="58">
        <f>'% ages'!Q217</f>
        <v>-0.02375563194</v>
      </c>
      <c r="F261" s="62">
        <f>'% ages'!R217</f>
        <v>0.5661029109</v>
      </c>
      <c r="G261" s="60">
        <v>2022.0</v>
      </c>
    </row>
    <row r="262">
      <c r="A262" s="56" t="str">
        <f>'% ages'!A83</f>
        <v>co</v>
      </c>
      <c r="B262" s="56" t="str">
        <f>'% ages'!B83</f>
        <v>golden</v>
      </c>
      <c r="C262" s="57">
        <f>'% ages'!G83</f>
        <v>-141046</v>
      </c>
      <c r="D262" s="58">
        <f>'% ages'!H83</f>
        <v>-0.01311056118</v>
      </c>
      <c r="E262" s="58">
        <f>'% ages'!I83</f>
        <v>0.01963881177</v>
      </c>
      <c r="F262" s="62">
        <f>'% ages'!J83</f>
        <v>-0.6675842377</v>
      </c>
      <c r="G262" s="60">
        <v>2020.0</v>
      </c>
    </row>
    <row r="263">
      <c r="A263" s="56" t="str">
        <f>'% ages'!A191</f>
        <v>la</v>
      </c>
      <c r="B263" s="56" t="str">
        <f>'% ages'!B191</f>
        <v>lafayette</v>
      </c>
      <c r="C263" s="57">
        <f>'% ages'!O191</f>
        <v>-603395</v>
      </c>
      <c r="D263" s="58">
        <f>'% ages'!P191</f>
        <v>-0.01281769055</v>
      </c>
      <c r="E263" s="58">
        <f>'% ages'!Q191</f>
        <v>0.0616776988</v>
      </c>
      <c r="F263" s="62">
        <f>'% ages'!R191</f>
        <v>-0.2078172629</v>
      </c>
      <c r="G263" s="60">
        <v>2022.0</v>
      </c>
    </row>
    <row r="264">
      <c r="A264" s="56" t="str">
        <f>'% ages'!A157</f>
        <v>id</v>
      </c>
      <c r="B264" s="56" t="str">
        <f>'% ages'!B157</f>
        <v>pocatello</v>
      </c>
      <c r="C264" s="57">
        <f>'% ages'!K157</f>
        <v>-207987</v>
      </c>
      <c r="D264" s="58">
        <f>'% ages'!L157</f>
        <v>-0.01280954459</v>
      </c>
      <c r="E264" s="58">
        <f>'% ages'!M157</f>
        <v>-0.006565416108</v>
      </c>
      <c r="F264" s="62">
        <f>'% ages'!N157</f>
        <v>1.951063632</v>
      </c>
      <c r="G264" s="60">
        <v>2021.0</v>
      </c>
    </row>
    <row r="265">
      <c r="A265" s="56" t="str">
        <f>'% ages'!A212</f>
        <v>MD</v>
      </c>
      <c r="B265" s="56" t="str">
        <f>'% ages'!B212</f>
        <v>Annapolis</v>
      </c>
      <c r="C265" s="57">
        <f>'% ages'!O212</f>
        <v>-269670</v>
      </c>
      <c r="D265" s="58">
        <f>'% ages'!P212</f>
        <v>-0.01255365107</v>
      </c>
      <c r="E265" s="58">
        <f>'% ages'!Q212</f>
        <v>0.05168227019</v>
      </c>
      <c r="F265" s="62">
        <f>'% ages'!R212</f>
        <v>-0.2429005347</v>
      </c>
      <c r="G265" s="60">
        <v>2022.0</v>
      </c>
    </row>
    <row r="266">
      <c r="A266" s="56" t="str">
        <f>'% ages'!A380</f>
        <v>SC</v>
      </c>
      <c r="B266" s="56" t="str">
        <f>'% ages'!B380</f>
        <v>Columbia</v>
      </c>
      <c r="C266" s="57">
        <f>'% ages'!K380</f>
        <v>-527667</v>
      </c>
      <c r="D266" s="58">
        <f>'% ages'!L380</f>
        <v>-0.01245486011</v>
      </c>
      <c r="E266" s="58">
        <f>'% ages'!M380</f>
        <v>-0.04957751694</v>
      </c>
      <c r="F266" s="62">
        <f>'% ages'!N380</f>
        <v>0.2512199254</v>
      </c>
      <c r="G266" s="60">
        <v>2021.0</v>
      </c>
    </row>
    <row r="267">
      <c r="A267" s="56" t="str">
        <f>'% ages'!A107</f>
        <v>fl</v>
      </c>
      <c r="B267" s="56" t="str">
        <f>'% ages'!B107</f>
        <v>lake city</v>
      </c>
      <c r="C267" s="57">
        <f>'% ages'!G107</f>
        <v>-63592</v>
      </c>
      <c r="D267" s="58">
        <f>'% ages'!H107</f>
        <v>-0.01240199775</v>
      </c>
      <c r="E267" s="58">
        <f>'% ages'!I107</f>
        <v>-0.04238356399</v>
      </c>
      <c r="F267" s="62">
        <f>'% ages'!J107</f>
        <v>0.2926133761</v>
      </c>
      <c r="G267" s="60">
        <v>2020.0</v>
      </c>
    </row>
    <row r="268">
      <c r="A268" s="56" t="str">
        <f>'% ages'!A456</f>
        <v>wi</v>
      </c>
      <c r="B268" s="56" t="str">
        <f>'% ages'!B456</f>
        <v>la crosse</v>
      </c>
      <c r="C268" s="57">
        <f>'% ages'!K456</f>
        <v>-142987</v>
      </c>
      <c r="D268" s="58">
        <f>'% ages'!L456</f>
        <v>-0.01212978832</v>
      </c>
      <c r="E268" s="58">
        <f>'% ages'!M456</f>
        <v>-0.02178672062</v>
      </c>
      <c r="F268" s="62">
        <f>'% ages'!N456</f>
        <v>0.5567514511</v>
      </c>
      <c r="G268" s="60">
        <v>2021.0</v>
      </c>
    </row>
    <row r="269">
      <c r="A269" s="56" t="str">
        <f>'% ages'!A449</f>
        <v>wa</v>
      </c>
      <c r="B269" s="56" t="str">
        <f>'% ages'!B449</f>
        <v>tukwila</v>
      </c>
      <c r="C269" s="57">
        <f>'% ages'!G449</f>
        <v>-233607</v>
      </c>
      <c r="D269" s="58">
        <f>'% ages'!H449</f>
        <v>-0.01202448288</v>
      </c>
      <c r="E269" s="58">
        <f>'% ages'!I449</f>
        <v>0.01524345191</v>
      </c>
      <c r="F269" s="62">
        <f>'% ages'!J449</f>
        <v>-0.7888293906</v>
      </c>
      <c r="G269" s="60">
        <v>2020.0</v>
      </c>
    </row>
    <row r="270">
      <c r="A270" s="56" t="str">
        <f>'% ages'!A36</f>
        <v>ca</v>
      </c>
      <c r="B270" s="56" t="str">
        <f>'% ages'!B36</f>
        <v>davis</v>
      </c>
      <c r="C270" s="57">
        <f>'% ages'!K36</f>
        <v>-237653</v>
      </c>
      <c r="D270" s="58">
        <f>'% ages'!L36</f>
        <v>-0.01191509421</v>
      </c>
      <c r="E270" s="58">
        <f>'% ages'!M36</f>
        <v>-0.0530091283</v>
      </c>
      <c r="F270" s="62">
        <f>'% ages'!N36</f>
        <v>0.2247743849</v>
      </c>
      <c r="G270" s="60">
        <v>2021.0</v>
      </c>
    </row>
    <row r="271">
      <c r="A271" s="56" t="str">
        <f>'% ages'!A209</f>
        <v>ma</v>
      </c>
      <c r="B271" s="56" t="str">
        <f>'% ages'!B209</f>
        <v>springfield</v>
      </c>
      <c r="C271" s="57">
        <f>'% ages'!K209</f>
        <v>-602082</v>
      </c>
      <c r="D271" s="58">
        <f>'% ages'!L209</f>
        <v>-0.01182178878</v>
      </c>
      <c r="E271" s="58">
        <f>'% ages'!M209</f>
        <v>0.01186454221</v>
      </c>
      <c r="F271" s="62">
        <f>'% ages'!N209</f>
        <v>-0.9963965376</v>
      </c>
      <c r="G271" s="60">
        <v>2021.0</v>
      </c>
    </row>
    <row r="272">
      <c r="A272" s="56" t="str">
        <f>'% ages'!A213</f>
        <v>MD</v>
      </c>
      <c r="B272" s="56" t="str">
        <f>'% ages'!B213</f>
        <v>Baltimore</v>
      </c>
      <c r="C272" s="57">
        <f>'% ages'!O213</f>
        <v>-6237992</v>
      </c>
      <c r="D272" s="58">
        <f>'% ages'!P213</f>
        <v>-0.01181518922</v>
      </c>
      <c r="E272" s="58">
        <f>'% ages'!Q213</f>
        <v>0.03629215621</v>
      </c>
      <c r="F272" s="62">
        <f>'% ages'!R213</f>
        <v>-0.3255576537</v>
      </c>
      <c r="G272" s="60">
        <v>2022.0</v>
      </c>
    </row>
    <row r="273">
      <c r="A273" s="56" t="str">
        <f>'% ages'!A63</f>
        <v>CA</v>
      </c>
      <c r="B273" s="56" t="str">
        <f>'% ages'!B63</f>
        <v>San Luis Obispo</v>
      </c>
      <c r="C273" s="57">
        <f>'% ages'!K63</f>
        <v>-209198</v>
      </c>
      <c r="D273" s="58">
        <f>'% ages'!L63</f>
        <v>-0.01161432951</v>
      </c>
      <c r="E273" s="58">
        <f>'% ages'!M63</f>
        <v>-0.01477546311</v>
      </c>
      <c r="F273" s="62">
        <f>'% ages'!N63</f>
        <v>0.786055193</v>
      </c>
      <c r="G273" s="60">
        <v>2021.0</v>
      </c>
    </row>
    <row r="274">
      <c r="A274" s="56" t="str">
        <f>'% ages'!A131</f>
        <v>GA</v>
      </c>
      <c r="B274" s="56" t="str">
        <f>'% ages'!B131</f>
        <v>Dunwoody</v>
      </c>
      <c r="C274" s="57">
        <f>'% ages'!K131</f>
        <v>-107591</v>
      </c>
      <c r="D274" s="58">
        <f>'% ages'!L131</f>
        <v>-0.01156879287</v>
      </c>
      <c r="E274" s="58">
        <f>'% ages'!M131</f>
        <v>-0.04156057137</v>
      </c>
      <c r="F274" s="62">
        <f>'% ages'!N131</f>
        <v>0.278359813</v>
      </c>
      <c r="G274" s="60">
        <v>2021.0</v>
      </c>
    </row>
    <row r="275">
      <c r="A275" s="56" t="str">
        <f>'% ages'!A396</f>
        <v>tx</v>
      </c>
      <c r="B275" s="56" t="str">
        <f>'% ages'!B396</f>
        <v>college station</v>
      </c>
      <c r="C275" s="57">
        <f>'% ages'!K396</f>
        <v>-286546</v>
      </c>
      <c r="D275" s="58">
        <f>'% ages'!L396</f>
        <v>-0.01151137067</v>
      </c>
      <c r="E275" s="58">
        <f>'% ages'!M396</f>
        <v>-0.03067751322</v>
      </c>
      <c r="F275" s="62">
        <f>'% ages'!N396</f>
        <v>0.3752380639</v>
      </c>
      <c r="G275" s="60">
        <v>2021.0</v>
      </c>
    </row>
    <row r="276">
      <c r="A276" s="56" t="str">
        <f>'% ages'!A114</f>
        <v>fl</v>
      </c>
      <c r="B276" s="56" t="str">
        <f>'% ages'!B114</f>
        <v>palm beach</v>
      </c>
      <c r="C276" s="57">
        <f>'% ages'!C114</f>
        <v>-168682</v>
      </c>
      <c r="D276" s="58">
        <f>'% ages'!D114</f>
        <v>-0.01131439623</v>
      </c>
      <c r="E276" s="58">
        <f>'% ages'!E114</f>
        <v>-0.0048076315</v>
      </c>
      <c r="F276" s="62">
        <f>'% ages'!F114</f>
        <v>2.353424182</v>
      </c>
      <c r="G276" s="60">
        <v>2019.0</v>
      </c>
    </row>
    <row r="277">
      <c r="A277" s="56" t="str">
        <f>'% ages'!A59</f>
        <v>CA</v>
      </c>
      <c r="B277" s="56" t="str">
        <f>'% ages'!B59</f>
        <v>Salinas</v>
      </c>
      <c r="C277" s="57">
        <f>'% ages'!K59</f>
        <v>-439813</v>
      </c>
      <c r="D277" s="58">
        <f>'% ages'!L59</f>
        <v>-0.0111388076</v>
      </c>
      <c r="E277" s="58">
        <f>'% ages'!M59</f>
        <v>-0.02130382972</v>
      </c>
      <c r="F277" s="62">
        <f>'% ages'!N59</f>
        <v>0.5228547049</v>
      </c>
      <c r="G277" s="60">
        <v>2021.0</v>
      </c>
    </row>
    <row r="278">
      <c r="A278" s="56" t="str">
        <f>'% ages'!A219</f>
        <v>md</v>
      </c>
      <c r="B278" s="56" t="str">
        <f>'% ages'!B219</f>
        <v>laurel</v>
      </c>
      <c r="C278" s="57">
        <f>'% ages'!G219</f>
        <v>-116512</v>
      </c>
      <c r="D278" s="58">
        <f>'% ages'!H219</f>
        <v>-0.01113656912</v>
      </c>
      <c r="E278" s="58">
        <f>'% ages'!I219</f>
        <v>0.01448450546</v>
      </c>
      <c r="F278" s="62">
        <f>'% ages'!J219</f>
        <v>-0.7688608457</v>
      </c>
      <c r="G278" s="60">
        <v>2020.0</v>
      </c>
    </row>
    <row r="279">
      <c r="A279" s="56" t="str">
        <f>'% ages'!A331</f>
        <v>ny</v>
      </c>
      <c r="B279" s="56" t="str">
        <f>'% ages'!B331</f>
        <v>long beach</v>
      </c>
      <c r="C279" s="57">
        <f>'% ages'!G331</f>
        <v>-152658</v>
      </c>
      <c r="D279" s="58">
        <f>'% ages'!H331</f>
        <v>-0.01111032671</v>
      </c>
      <c r="E279" s="58">
        <f>'% ages'!I331</f>
        <v>0.03981312838</v>
      </c>
      <c r="F279" s="62">
        <f>'% ages'!J331</f>
        <v>-0.2790618865</v>
      </c>
      <c r="G279" s="60">
        <v>2020.0</v>
      </c>
    </row>
    <row r="280">
      <c r="A280" s="56" t="str">
        <f>'% ages'!A97</f>
        <v>de</v>
      </c>
      <c r="B280" s="56" t="str">
        <f>'% ages'!B97</f>
        <v>wilmington</v>
      </c>
      <c r="C280" s="57">
        <f>'% ages'!K97</f>
        <v>-646057</v>
      </c>
      <c r="D280" s="58">
        <f>'% ages'!L97</f>
        <v>-0.01108277305</v>
      </c>
      <c r="E280" s="58">
        <f>'% ages'!M97</f>
        <v>-0.02321968158</v>
      </c>
      <c r="F280" s="62">
        <f>'% ages'!N97</f>
        <v>0.4773008197</v>
      </c>
      <c r="G280" s="60">
        <v>2021.0</v>
      </c>
    </row>
    <row r="281">
      <c r="A281" s="56" t="str">
        <f>'% ages'!A130</f>
        <v>ga</v>
      </c>
      <c r="B281" s="56" t="str">
        <f>'% ages'!B130</f>
        <v>dalton</v>
      </c>
      <c r="C281" s="57">
        <f>'% ages'!K130</f>
        <v>-102865</v>
      </c>
      <c r="D281" s="58">
        <f>'% ages'!L130</f>
        <v>-0.01098836535</v>
      </c>
      <c r="E281" s="58">
        <f>'% ages'!M130</f>
        <v>-0.04401482183</v>
      </c>
      <c r="F281" s="62">
        <f>'% ages'!N130</f>
        <v>0.2496514787</v>
      </c>
      <c r="G281" s="60">
        <v>2021.0</v>
      </c>
    </row>
    <row r="282">
      <c r="A282" s="56" t="str">
        <f>'% ages'!A109</f>
        <v>fl</v>
      </c>
      <c r="B282" s="56" t="str">
        <f>'% ages'!B109</f>
        <v>margate</v>
      </c>
      <c r="C282" s="57">
        <f>'% ages'!G109</f>
        <v>-236089</v>
      </c>
      <c r="D282" s="58">
        <f>'% ages'!H109</f>
        <v>-0.0107831725</v>
      </c>
      <c r="E282" s="58">
        <f>'% ages'!I109</f>
        <v>0.0134377968</v>
      </c>
      <c r="F282" s="62">
        <f>'% ages'!J109</f>
        <v>-0.8024509269</v>
      </c>
      <c r="G282" s="60">
        <v>2020.0</v>
      </c>
    </row>
    <row r="283">
      <c r="A283" s="56" t="str">
        <f>'% ages'!A304</f>
        <v>NJ</v>
      </c>
      <c r="B283" s="56" t="str">
        <f>'% ages'!B304</f>
        <v>Cherry Hill</v>
      </c>
      <c r="C283" s="57">
        <f>'% ages'!K304</f>
        <v>-184306</v>
      </c>
      <c r="D283" s="58">
        <f>'% ages'!L304</f>
        <v>-0.01071040321</v>
      </c>
      <c r="E283" s="58">
        <f>'% ages'!M304</f>
        <v>0.01226205587</v>
      </c>
      <c r="F283" s="62">
        <f>'% ages'!N304</f>
        <v>-0.8734590121</v>
      </c>
      <c r="G283" s="60">
        <v>2021.0</v>
      </c>
    </row>
    <row r="284">
      <c r="A284" s="56" t="str">
        <f>'% ages'!A454</f>
        <v>wi</v>
      </c>
      <c r="B284" s="56" t="str">
        <f>'% ages'!B454</f>
        <v>green bay</v>
      </c>
      <c r="C284" s="57">
        <f>'% ages'!C454</f>
        <v>-280507</v>
      </c>
      <c r="D284" s="58">
        <f>'% ages'!D454</f>
        <v>-0.01054249578</v>
      </c>
      <c r="E284" s="58">
        <f>'% ages'!E454</f>
        <v>0.002976466847</v>
      </c>
      <c r="F284" s="62">
        <f>'% ages'!F454</f>
        <v>-3.541949674</v>
      </c>
      <c r="G284" s="60">
        <v>2019.0</v>
      </c>
    </row>
    <row r="285">
      <c r="A285" s="56" t="str">
        <f>'% ages'!A379</f>
        <v>sc</v>
      </c>
      <c r="B285" s="56" t="str">
        <f>'% ages'!B379</f>
        <v>charleston</v>
      </c>
      <c r="C285" s="57">
        <f>'% ages'!G379</f>
        <v>-530957</v>
      </c>
      <c r="D285" s="58">
        <f>'% ages'!H379</f>
        <v>-0.01028219594</v>
      </c>
      <c r="E285" s="58">
        <f>'% ages'!I379</f>
        <v>-0.009047130704</v>
      </c>
      <c r="F285" s="62">
        <f>'% ages'!J379</f>
        <v>1.136514578</v>
      </c>
      <c r="G285" s="60">
        <v>2020.0</v>
      </c>
    </row>
    <row r="286">
      <c r="A286" s="56" t="str">
        <f>'% ages'!A400</f>
        <v>tx</v>
      </c>
      <c r="B286" s="56" t="str">
        <f>'% ages'!B400</f>
        <v>el paso</v>
      </c>
      <c r="C286" s="57">
        <f>'% ages'!G400</f>
        <v>-1438850</v>
      </c>
      <c r="D286" s="58">
        <f>'% ages'!H400</f>
        <v>-0.009700833993</v>
      </c>
      <c r="E286" s="58">
        <f>'% ages'!I400</f>
        <v>0.06847242566</v>
      </c>
      <c r="F286" s="62">
        <f>'% ages'!J400</f>
        <v>-0.1416750451</v>
      </c>
      <c r="G286" s="60">
        <v>2020.0</v>
      </c>
    </row>
    <row r="287">
      <c r="A287" s="56" t="str">
        <f>'% ages'!A427</f>
        <v>tx</v>
      </c>
      <c r="B287" s="56" t="str">
        <f>'% ages'!B427</f>
        <v>wichita falls</v>
      </c>
      <c r="C287" s="57">
        <f>'% ages'!K427</f>
        <v>-261593</v>
      </c>
      <c r="D287" s="58">
        <f>'% ages'!L427</f>
        <v>-0.009658499048</v>
      </c>
      <c r="E287" s="58">
        <f>'% ages'!M427</f>
        <v>-0.01590792007</v>
      </c>
      <c r="F287" s="62">
        <f>'% ages'!N427</f>
        <v>0.6071503379</v>
      </c>
      <c r="G287" s="60">
        <v>2021.0</v>
      </c>
    </row>
    <row r="288">
      <c r="A288" s="56" t="str">
        <f>'% ages'!A230</f>
        <v>MI</v>
      </c>
      <c r="B288" s="56" t="str">
        <f>'% ages'!B230</f>
        <v>Ann Arbor</v>
      </c>
      <c r="C288" s="57">
        <f>'% ages'!O230</f>
        <v>-303222</v>
      </c>
      <c r="D288" s="58">
        <f>'% ages'!P230</f>
        <v>-0.009611398647</v>
      </c>
      <c r="E288" s="58">
        <f>'% ages'!Q230</f>
        <v>0.03273223516</v>
      </c>
      <c r="F288" s="62">
        <f>'% ages'!R230</f>
        <v>-0.2936371011</v>
      </c>
      <c r="G288" s="60">
        <v>2022.0</v>
      </c>
    </row>
    <row r="289">
      <c r="A289" s="56" t="str">
        <f>'% ages'!A228</f>
        <v>me</v>
      </c>
      <c r="B289" s="56" t="str">
        <f>'% ages'!B228</f>
        <v>presque isle</v>
      </c>
      <c r="C289" s="57">
        <f>'% ages'!C228</f>
        <v>-11482</v>
      </c>
      <c r="D289" s="58">
        <f>'% ages'!D228</f>
        <v>-0.009445720016</v>
      </c>
      <c r="E289" s="58">
        <f>'% ages'!E228</f>
        <v>-0.06711867846</v>
      </c>
      <c r="F289" s="62">
        <f>'% ages'!F228</f>
        <v>0.140731615</v>
      </c>
      <c r="G289" s="60">
        <v>2019.0</v>
      </c>
    </row>
    <row r="290">
      <c r="A290" s="56" t="str">
        <f>'% ages'!A61</f>
        <v>CA</v>
      </c>
      <c r="B290" s="56" t="str">
        <f>'% ages'!B61</f>
        <v>San Francisco</v>
      </c>
      <c r="C290" s="57">
        <f>'% ages'!O61</f>
        <v>-6234813</v>
      </c>
      <c r="D290" s="58">
        <f>'% ages'!P61</f>
        <v>-0.009335074208</v>
      </c>
      <c r="E290" s="58">
        <f>'% ages'!Q61</f>
        <v>0.01826090791</v>
      </c>
      <c r="F290" s="62">
        <f>'% ages'!R61</f>
        <v>-0.5112053711</v>
      </c>
      <c r="G290" s="60">
        <v>2022.0</v>
      </c>
    </row>
    <row r="291">
      <c r="A291" s="56" t="str">
        <f>'% ages'!A395</f>
        <v>tx</v>
      </c>
      <c r="B291" s="56" t="str">
        <f>'% ages'!B395</f>
        <v>brownsville</v>
      </c>
      <c r="C291" s="57">
        <f>'% ages'!C395</f>
        <v>-279620</v>
      </c>
      <c r="D291" s="58">
        <f>'% ages'!D395</f>
        <v>-0.009311573915</v>
      </c>
      <c r="E291" s="58">
        <f>'% ages'!E395</f>
        <v>-0.02280520595</v>
      </c>
      <c r="F291" s="62">
        <f>'% ages'!F395</f>
        <v>0.4083091351</v>
      </c>
      <c r="G291" s="60">
        <v>2019.0</v>
      </c>
    </row>
    <row r="292">
      <c r="A292" s="56" t="str">
        <f>'% ages'!A378</f>
        <v>ri</v>
      </c>
      <c r="B292" s="56" t="str">
        <f>'% ages'!B378</f>
        <v>woonsocket</v>
      </c>
      <c r="C292" s="57">
        <f>'% ages'!G378</f>
        <v>-92390</v>
      </c>
      <c r="D292" s="58">
        <f>'% ages'!H378</f>
        <v>-0.009213806688</v>
      </c>
      <c r="E292" s="58">
        <f>'% ages'!I378</f>
        <v>-0.03692797815</v>
      </c>
      <c r="F292" s="62">
        <f>'% ages'!J378</f>
        <v>0.2495074778</v>
      </c>
      <c r="G292" s="60">
        <v>2020.0</v>
      </c>
    </row>
    <row r="293">
      <c r="A293" s="56" t="str">
        <f>'% ages'!A76</f>
        <v>co</v>
      </c>
      <c r="B293" s="56" t="str">
        <f>'% ages'!B76</f>
        <v>aurora</v>
      </c>
      <c r="C293" s="57">
        <f>'% ages'!K76</f>
        <v>-1115375</v>
      </c>
      <c r="D293" s="58">
        <f>'% ages'!L76</f>
        <v>-0.009036185379</v>
      </c>
      <c r="E293" s="58">
        <f>'% ages'!M76</f>
        <v>-0.04872152905</v>
      </c>
      <c r="F293" s="62">
        <f>'% ages'!N76</f>
        <v>0.1854659645</v>
      </c>
      <c r="G293" s="60">
        <v>2021.0</v>
      </c>
    </row>
    <row r="294">
      <c r="A294" s="56" t="str">
        <f>'% ages'!A305</f>
        <v>NJ</v>
      </c>
      <c r="B294" s="56" t="str">
        <f>'% ages'!B305</f>
        <v>Clifton</v>
      </c>
      <c r="C294" s="57">
        <f>'% ages'!C305</f>
        <v>-181800</v>
      </c>
      <c r="D294" s="58">
        <f>'% ages'!D305</f>
        <v>-0.008996882269</v>
      </c>
      <c r="E294" s="58">
        <f>'% ages'!E305</f>
        <v>0.03185522358</v>
      </c>
      <c r="F294" s="62">
        <f>'% ages'!F305</f>
        <v>-0.2824303601</v>
      </c>
      <c r="G294" s="60">
        <v>2019.0</v>
      </c>
    </row>
    <row r="295">
      <c r="A295" s="56" t="str">
        <f>'% ages'!A90</f>
        <v>CT</v>
      </c>
      <c r="B295" s="56" t="str">
        <f>'% ages'!B90</f>
        <v>New Haven</v>
      </c>
      <c r="C295" s="57">
        <f>'% ages'!G90</f>
        <v>-365378</v>
      </c>
      <c r="D295" s="58">
        <f>'% ages'!H90</f>
        <v>-0.0087206722</v>
      </c>
      <c r="E295" s="58">
        <f>'% ages'!I90</f>
        <v>0.5467782997</v>
      </c>
      <c r="F295" s="62">
        <f>'% ages'!J90</f>
        <v>-0.01594919221</v>
      </c>
      <c r="G295" s="60">
        <v>2020.0</v>
      </c>
    </row>
    <row r="296">
      <c r="A296" s="56" t="str">
        <f>'% ages'!A327</f>
        <v>ny</v>
      </c>
      <c r="B296" s="56" t="str">
        <f>'% ages'!B327</f>
        <v>buffalo</v>
      </c>
      <c r="C296" s="57">
        <f>'% ages'!O327</f>
        <v>-743139</v>
      </c>
      <c r="D296" s="58">
        <f>'% ages'!P327</f>
        <v>-0.008635792553</v>
      </c>
      <c r="E296" s="58">
        <f>'% ages'!Q327</f>
        <v>0.02892278754</v>
      </c>
      <c r="F296" s="62">
        <f>'% ages'!R327</f>
        <v>-0.2985809214</v>
      </c>
      <c r="G296" s="60">
        <v>2022.0</v>
      </c>
    </row>
    <row r="297">
      <c r="A297" s="56" t="str">
        <f>'% ages'!A217</f>
        <v>md</v>
      </c>
      <c r="B297" s="56" t="str">
        <f>'% ages'!B217</f>
        <v>hagerstown</v>
      </c>
      <c r="C297" s="57">
        <f>'% ages'!G217</f>
        <v>-122484</v>
      </c>
      <c r="D297" s="58">
        <f>'% ages'!H217</f>
        <v>-0.008474875906</v>
      </c>
      <c r="E297" s="58">
        <f>'% ages'!I217</f>
        <v>0.02442564604</v>
      </c>
      <c r="F297" s="62">
        <f>'% ages'!J217</f>
        <v>-0.3469662949</v>
      </c>
      <c r="G297" s="60">
        <v>2020.0</v>
      </c>
    </row>
    <row r="298">
      <c r="A298" s="56" t="str">
        <f>'% ages'!A434</f>
        <v>va</v>
      </c>
      <c r="B298" s="56" t="str">
        <f>'% ages'!B434</f>
        <v>falls church</v>
      </c>
      <c r="C298" s="57">
        <f>'% ages'!O434</f>
        <v>-80874</v>
      </c>
      <c r="D298" s="58">
        <f>'% ages'!P434</f>
        <v>-0.008424287247</v>
      </c>
      <c r="E298" s="58">
        <f>'% ages'!Q434</f>
        <v>0.109924569</v>
      </c>
      <c r="F298" s="62">
        <f>'% ages'!R434</f>
        <v>-0.07663698226</v>
      </c>
      <c r="G298" s="60">
        <v>2022.0</v>
      </c>
    </row>
    <row r="299">
      <c r="A299" s="56" t="str">
        <f>'% ages'!A428</f>
        <v>ut</v>
      </c>
      <c r="B299" s="56" t="str">
        <f>'% ages'!B428</f>
        <v>ogden</v>
      </c>
      <c r="C299" s="57">
        <f>'% ages'!G428</f>
        <v>-184525</v>
      </c>
      <c r="D299" s="58">
        <f>'% ages'!H428</f>
        <v>-0.008414253501</v>
      </c>
      <c r="E299" s="58">
        <f>'% ages'!I428</f>
        <v>0.03380097428</v>
      </c>
      <c r="F299" s="62">
        <f>'% ages'!J428</f>
        <v>-0.2489352357</v>
      </c>
      <c r="G299" s="60">
        <v>2020.0</v>
      </c>
    </row>
    <row r="300">
      <c r="A300" s="56" t="str">
        <f>'% ages'!A59</f>
        <v>CA</v>
      </c>
      <c r="B300" s="56" t="str">
        <f>'% ages'!B59</f>
        <v>Salinas</v>
      </c>
      <c r="C300" s="57">
        <f>'% ages'!O59</f>
        <v>-315666</v>
      </c>
      <c r="D300" s="58">
        <f>'% ages'!P59</f>
        <v>-0.008084685199</v>
      </c>
      <c r="E300" s="58">
        <f>'% ages'!Q59</f>
        <v>0.04985795439</v>
      </c>
      <c r="F300" s="62">
        <f>'% ages'!R59</f>
        <v>-0.1621543703</v>
      </c>
      <c r="G300" s="60">
        <v>2022.0</v>
      </c>
    </row>
    <row r="301">
      <c r="A301" s="56" t="str">
        <f>'% ages'!A349</f>
        <v>OH</v>
      </c>
      <c r="B301" s="56" t="str">
        <f>'% ages'!B349</f>
        <v>Sandusky</v>
      </c>
      <c r="C301" s="57">
        <f>'% ages'!G349</f>
        <v>-33728.47</v>
      </c>
      <c r="D301" s="58">
        <f>'% ages'!H349</f>
        <v>-0.007872982238</v>
      </c>
      <c r="E301" s="58">
        <f>'% ages'!I349</f>
        <v>-0.07056647501</v>
      </c>
      <c r="F301" s="62">
        <f>'% ages'!J349</f>
        <v>0.1115683083</v>
      </c>
      <c r="G301" s="60">
        <v>2020.0</v>
      </c>
    </row>
    <row r="302">
      <c r="A302" s="56" t="str">
        <f>'% ages'!A201</f>
        <v>ma</v>
      </c>
      <c r="B302" s="56" t="str">
        <f>'% ages'!B201</f>
        <v>chesea</v>
      </c>
      <c r="C302" s="57">
        <f>'% ages'!K201</f>
        <v>-95841</v>
      </c>
      <c r="D302" s="58">
        <f>'% ages'!L201</f>
        <v>-0.007683092419</v>
      </c>
      <c r="E302" s="58">
        <f>'% ages'!M201</f>
        <v>-0.02994236818</v>
      </c>
      <c r="F302" s="62">
        <f>'% ages'!N201</f>
        <v>0.2565960172</v>
      </c>
      <c r="G302" s="60">
        <v>2021.0</v>
      </c>
    </row>
    <row r="303">
      <c r="A303" s="56" t="str">
        <f>'% ages'!A97</f>
        <v>de</v>
      </c>
      <c r="B303" s="56" t="str">
        <f>'% ages'!B97</f>
        <v>wilmington</v>
      </c>
      <c r="C303" s="57">
        <f>'% ages'!G97</f>
        <v>-445981</v>
      </c>
      <c r="D303" s="58">
        <f>'% ages'!H97</f>
        <v>-0.007592486081</v>
      </c>
      <c r="E303" s="58">
        <f>'% ages'!I97</f>
        <v>0.03135409318</v>
      </c>
      <c r="F303" s="62">
        <f>'% ages'!J97</f>
        <v>-0.2421529476</v>
      </c>
      <c r="G303" s="60">
        <v>2020.0</v>
      </c>
    </row>
    <row r="304">
      <c r="A304" s="56" t="str">
        <f>'% ages'!A445</f>
        <v>wa</v>
      </c>
      <c r="B304" s="56" t="str">
        <f>'% ages'!B445</f>
        <v>renton</v>
      </c>
      <c r="C304" s="57">
        <f>'% ages'!K445</f>
        <v>-319102</v>
      </c>
      <c r="D304" s="58">
        <f>'% ages'!L445</f>
        <v>-0.007447026616</v>
      </c>
      <c r="E304" s="58">
        <f>'% ages'!M445</f>
        <v>0.002038670195</v>
      </c>
      <c r="F304" s="62">
        <f>'% ages'!N445</f>
        <v>-3.652884432</v>
      </c>
      <c r="G304" s="60">
        <v>2021.0</v>
      </c>
    </row>
    <row r="305">
      <c r="A305" s="56" t="str">
        <f>'% ages'!A233</f>
        <v>mi</v>
      </c>
      <c r="B305" s="56" t="str">
        <f>'% ages'!B233</f>
        <v>detroit</v>
      </c>
      <c r="C305" s="57">
        <f>'% ages'!O233</f>
        <v>-2440895</v>
      </c>
      <c r="D305" s="58">
        <f>'% ages'!P233</f>
        <v>-0.007425905081</v>
      </c>
      <c r="E305" s="58">
        <f>'% ages'!Q233</f>
        <v>-0.1223276993</v>
      </c>
      <c r="F305" s="62">
        <f>'% ages'!R233</f>
        <v>0.06070501712</v>
      </c>
      <c r="G305" s="60">
        <v>2022.0</v>
      </c>
    </row>
    <row r="306">
      <c r="A306" s="56" t="str">
        <f>'% ages'!A253</f>
        <v>mn</v>
      </c>
      <c r="B306" s="56" t="str">
        <f>'% ages'!B253</f>
        <v>st. paul</v>
      </c>
      <c r="C306" s="57">
        <f>'% ages'!O253</f>
        <v>-754252</v>
      </c>
      <c r="D306" s="58">
        <f>'% ages'!P253</f>
        <v>-0.007198312462</v>
      </c>
      <c r="E306" s="58">
        <f>'% ages'!Q253</f>
        <v>0.03882702499</v>
      </c>
      <c r="F306" s="62">
        <f>'% ages'!R253</f>
        <v>-0.1853943861</v>
      </c>
      <c r="G306" s="60">
        <v>2022.0</v>
      </c>
    </row>
    <row r="307">
      <c r="A307" s="56" t="str">
        <f>'% ages'!A253</f>
        <v>mn</v>
      </c>
      <c r="B307" s="56" t="str">
        <f>'% ages'!B253</f>
        <v>st. paul</v>
      </c>
      <c r="C307" s="57">
        <f>'% ages'!K253</f>
        <v>-758016</v>
      </c>
      <c r="D307" s="58">
        <f>'% ages'!L253</f>
        <v>-0.007182276464</v>
      </c>
      <c r="E307" s="58">
        <f>'% ages'!M253</f>
        <v>-0.02072505091</v>
      </c>
      <c r="F307" s="62">
        <f>'% ages'!N253</f>
        <v>0.3465504859</v>
      </c>
      <c r="G307" s="60">
        <v>2021.0</v>
      </c>
    </row>
    <row r="308">
      <c r="A308" s="56" t="str">
        <f>'% ages'!A16</f>
        <v>AR</v>
      </c>
      <c r="B308" s="56" t="str">
        <f>'% ages'!B16</f>
        <v>Fort Smith</v>
      </c>
      <c r="C308" s="57">
        <f>'% ages'!K16</f>
        <v>-119744</v>
      </c>
      <c r="D308" s="58">
        <f>'% ages'!L16</f>
        <v>-0.007019287624</v>
      </c>
      <c r="E308" s="58">
        <f>'% ages'!M16</f>
        <v>0.007418095116</v>
      </c>
      <c r="F308" s="62">
        <f>'% ages'!N16</f>
        <v>-0.9462385578</v>
      </c>
      <c r="G308" s="60">
        <v>2021.0</v>
      </c>
    </row>
    <row r="309">
      <c r="A309" s="56" t="str">
        <f>'% ages'!A458</f>
        <v>wi</v>
      </c>
      <c r="B309" s="56" t="str">
        <f>'% ages'!B458</f>
        <v>milwaukee</v>
      </c>
      <c r="C309" s="57">
        <f>'% ages'!K458</f>
        <v>-2060434</v>
      </c>
      <c r="D309" s="58">
        <f>'% ages'!L458</f>
        <v>-0.006928939747</v>
      </c>
      <c r="E309" s="58">
        <f>'% ages'!M458</f>
        <v>0.002468211741</v>
      </c>
      <c r="F309" s="62">
        <f>'% ages'!N458</f>
        <v>-2.807271205</v>
      </c>
      <c r="G309" s="60">
        <v>2021.0</v>
      </c>
    </row>
    <row r="310">
      <c r="A310" s="56" t="str">
        <f>'% ages'!A399</f>
        <v>TX</v>
      </c>
      <c r="B310" s="56" t="str">
        <f>'% ages'!B399</f>
        <v>Dallas</v>
      </c>
      <c r="C310" s="57">
        <f>'% ages'!K399</f>
        <v>-3432165</v>
      </c>
      <c r="D310" s="58">
        <f>'% ages'!L399</f>
        <v>-0.006639038286</v>
      </c>
      <c r="E310" s="58">
        <f>'% ages'!M399</f>
        <v>0.011397203</v>
      </c>
      <c r="F310" s="62">
        <f>'% ages'!N399</f>
        <v>-0.5825147001</v>
      </c>
      <c r="G310" s="60">
        <v>2021.0</v>
      </c>
    </row>
    <row r="311">
      <c r="A311" s="56" t="str">
        <f>'% ages'!A351</f>
        <v>OK</v>
      </c>
      <c r="B311" s="56" t="str">
        <f>'% ages'!B351</f>
        <v>Enid</v>
      </c>
      <c r="C311" s="57">
        <f>'% ages'!O351</f>
        <v>-69640</v>
      </c>
      <c r="D311" s="58">
        <f>'% ages'!P351</f>
        <v>-0.006325555371</v>
      </c>
      <c r="E311" s="58">
        <f>'% ages'!Q351</f>
        <v>0.05805548144</v>
      </c>
      <c r="F311" s="62">
        <f>'% ages'!R351</f>
        <v>-0.1089570737</v>
      </c>
      <c r="G311" s="60">
        <v>2022.0</v>
      </c>
    </row>
    <row r="312">
      <c r="A312" s="56" t="str">
        <f>'% ages'!A11</f>
        <v>al</v>
      </c>
      <c r="B312" s="56" t="str">
        <f>'% ages'!B11</f>
        <v>mobile</v>
      </c>
      <c r="C312" s="57">
        <f>'% ages'!C11</f>
        <v>-309459</v>
      </c>
      <c r="D312" s="58">
        <f>'% ages'!D11</f>
        <v>-0.005921916789</v>
      </c>
      <c r="E312" s="58">
        <f>'% ages'!E11</f>
        <v>0.0291592508</v>
      </c>
      <c r="F312" s="62">
        <f>'% ages'!F11</f>
        <v>-0.203088784</v>
      </c>
      <c r="G312" s="60">
        <v>2019.0</v>
      </c>
    </row>
    <row r="313">
      <c r="A313" s="56" t="str">
        <f>'% ages'!A233</f>
        <v>mi</v>
      </c>
      <c r="B313" s="56" t="str">
        <f>'% ages'!B233</f>
        <v>detroit</v>
      </c>
      <c r="C313" s="57">
        <f>'% ages'!C233</f>
        <v>-1814211</v>
      </c>
      <c r="D313" s="58">
        <f>'% ages'!D233</f>
        <v>-0.005800715736</v>
      </c>
      <c r="E313" s="58">
        <f>'% ages'!E233</f>
        <v>-0.002677299335</v>
      </c>
      <c r="F313" s="62">
        <f>'% ages'!F233</f>
        <v>2.166629506</v>
      </c>
      <c r="G313" s="60">
        <v>2019.0</v>
      </c>
    </row>
    <row r="314">
      <c r="A314" s="56" t="str">
        <f>'% ages'!A440</f>
        <v>VA</v>
      </c>
      <c r="B314" s="56" t="str">
        <f>'% ages'!B440</f>
        <v>Richmond</v>
      </c>
      <c r="C314" s="57">
        <f>'% ages'!K440</f>
        <v>-559198</v>
      </c>
      <c r="D314" s="58">
        <f>'% ages'!L440</f>
        <v>-0.005769037828</v>
      </c>
      <c r="E314" s="58">
        <f>'% ages'!M440</f>
        <v>-0.01508387866</v>
      </c>
      <c r="F314" s="62">
        <f>'% ages'!N440</f>
        <v>0.3824638184</v>
      </c>
      <c r="G314" s="60">
        <v>2021.0</v>
      </c>
    </row>
    <row r="315">
      <c r="A315" s="56" t="str">
        <f>'% ages'!A440</f>
        <v>VA</v>
      </c>
      <c r="B315" s="56" t="str">
        <f>'% ages'!B440</f>
        <v>Richmond</v>
      </c>
      <c r="C315" s="57">
        <f>'% ages'!O440</f>
        <v>-555497</v>
      </c>
      <c r="D315" s="58">
        <f>'% ages'!P440</f>
        <v>-0.005764109353</v>
      </c>
      <c r="E315" s="58">
        <f>'% ages'!Q440</f>
        <v>0.04149296569</v>
      </c>
      <c r="F315" s="62">
        <f>'% ages'!R440</f>
        <v>-0.138917748</v>
      </c>
      <c r="G315" s="60">
        <v>2022.0</v>
      </c>
    </row>
    <row r="316">
      <c r="A316" s="56" t="str">
        <f>'% ages'!A48</f>
        <v>ca</v>
      </c>
      <c r="B316" s="56" t="str">
        <f>'% ages'!B48</f>
        <v>montclair</v>
      </c>
      <c r="C316" s="57">
        <f>'% ages'!G48</f>
        <v>-50422</v>
      </c>
      <c r="D316" s="58">
        <f>'% ages'!H48</f>
        <v>-0.005564598988</v>
      </c>
      <c r="E316" s="58">
        <f>'% ages'!I48</f>
        <v>0.02575566072</v>
      </c>
      <c r="F316" s="62">
        <f>'% ages'!J48</f>
        <v>-0.2160534358</v>
      </c>
      <c r="G316" s="60">
        <v>2020.0</v>
      </c>
    </row>
    <row r="317">
      <c r="A317" s="56" t="str">
        <f>'% ages'!A202</f>
        <v>MA</v>
      </c>
      <c r="B317" s="56" t="str">
        <f>'% ages'!B202</f>
        <v>Fall River</v>
      </c>
      <c r="C317" s="57">
        <f>'% ages'!K202</f>
        <v>-124921</v>
      </c>
      <c r="D317" s="58">
        <f>'% ages'!L202</f>
        <v>-0.005416669828</v>
      </c>
      <c r="E317" s="58">
        <f>'% ages'!M202</f>
        <v>0.2749487531</v>
      </c>
      <c r="F317" s="62">
        <f>'% ages'!N202</f>
        <v>-0.01970065246</v>
      </c>
      <c r="G317" s="60">
        <v>2021.0</v>
      </c>
    </row>
    <row r="318">
      <c r="A318" s="56" t="str">
        <f>'% ages'!A201</f>
        <v>ma</v>
      </c>
      <c r="B318" s="56" t="str">
        <f>'% ages'!B201</f>
        <v>chesea</v>
      </c>
      <c r="C318" s="57">
        <f>'% ages'!O201</f>
        <v>-65590</v>
      </c>
      <c r="D318" s="58">
        <f>'% ages'!P201</f>
        <v>-0.005298732077</v>
      </c>
      <c r="E318" s="58">
        <f>'% ages'!Q201</f>
        <v>-0.02506394375</v>
      </c>
      <c r="F318" s="62">
        <f>'% ages'!R201</f>
        <v>0.2114085528</v>
      </c>
      <c r="G318" s="60">
        <v>2022.0</v>
      </c>
    </row>
    <row r="319">
      <c r="A319" s="56" t="str">
        <f>'% ages'!A458</f>
        <v>wi</v>
      </c>
      <c r="B319" s="56" t="str">
        <f>'% ages'!B458</f>
        <v>milwaukee</v>
      </c>
      <c r="C319" s="57">
        <f>'% ages'!G458</f>
        <v>-1556277</v>
      </c>
      <c r="D319" s="58">
        <f>'% ages'!H458</f>
        <v>-0.005206285842</v>
      </c>
      <c r="E319" s="58">
        <f>'% ages'!I458</f>
        <v>0.0055335545</v>
      </c>
      <c r="F319" s="62">
        <f>'% ages'!J458</f>
        <v>-0.9408574258</v>
      </c>
      <c r="G319" s="60">
        <v>2020.0</v>
      </c>
    </row>
    <row r="320">
      <c r="A320" s="56" t="str">
        <f>'% ages'!A164</f>
        <v>IL</v>
      </c>
      <c r="B320" s="56" t="str">
        <f>'% ages'!B164</f>
        <v>Downers Grove</v>
      </c>
      <c r="C320" s="57">
        <f>'% ages'!K164</f>
        <v>-87684</v>
      </c>
      <c r="D320" s="58">
        <f>'% ages'!L164</f>
        <v>-0.005183675101</v>
      </c>
      <c r="E320" s="58">
        <f>'% ages'!M164</f>
        <v>-0.009497721163</v>
      </c>
      <c r="F320" s="62">
        <f>'% ages'!N164</f>
        <v>0.5457809312</v>
      </c>
      <c r="G320" s="60">
        <v>2021.0</v>
      </c>
    </row>
    <row r="321">
      <c r="A321" s="56" t="str">
        <f>'% ages'!A46</f>
        <v>ca</v>
      </c>
      <c r="B321" s="56" t="str">
        <f>'% ages'!B46</f>
        <v>manhattan beach</v>
      </c>
      <c r="C321" s="57">
        <f>'% ages'!G46</f>
        <v>-141881</v>
      </c>
      <c r="D321" s="58">
        <f>'% ages'!H46</f>
        <v>-0.004925903313</v>
      </c>
      <c r="E321" s="58">
        <f>'% ages'!I46</f>
        <v>-0.01406000547</v>
      </c>
      <c r="F321" s="62">
        <f>'% ages'!J46</f>
        <v>0.3503486058</v>
      </c>
      <c r="G321" s="60">
        <v>2020.0</v>
      </c>
    </row>
    <row r="322">
      <c r="A322" s="56" t="str">
        <f>'% ages'!A23</f>
        <v>az</v>
      </c>
      <c r="B322" s="56" t="str">
        <f>'% ages'!B23</f>
        <v>phoenix</v>
      </c>
      <c r="C322" s="57">
        <f>'% ages'!C23</f>
        <v>-2596000</v>
      </c>
      <c r="D322" s="58">
        <f>'% ages'!D23</f>
        <v>-0.004730294842</v>
      </c>
      <c r="E322" s="58">
        <f>'% ages'!E23</f>
        <v>0.02257317652</v>
      </c>
      <c r="F322" s="62">
        <f>'% ages'!F23</f>
        <v>-0.2095537966</v>
      </c>
      <c r="G322" s="60">
        <v>2019.0</v>
      </c>
    </row>
    <row r="323">
      <c r="A323" s="56" t="str">
        <f>'% ages'!A207</f>
        <v>ma</v>
      </c>
      <c r="B323" s="56" t="str">
        <f>'% ages'!B207</f>
        <v>oak bluffs</v>
      </c>
      <c r="C323" s="57">
        <f>'% ages'!K207</f>
        <v>-11431.34</v>
      </c>
      <c r="D323" s="58">
        <f>'% ages'!L207</f>
        <v>-0.004650273128</v>
      </c>
      <c r="E323" s="58">
        <f>'% ages'!M207</f>
        <v>-0.009704352354</v>
      </c>
      <c r="F323" s="62">
        <f>'% ages'!N207</f>
        <v>0.479194588</v>
      </c>
      <c r="G323" s="60">
        <v>2021.0</v>
      </c>
    </row>
    <row r="324">
      <c r="A324" s="56" t="str">
        <f>'% ages'!A114</f>
        <v>fl</v>
      </c>
      <c r="B324" s="56" t="str">
        <f>'% ages'!B114</f>
        <v>palm beach</v>
      </c>
      <c r="C324" s="57">
        <f>'% ages'!O114</f>
        <v>-74428</v>
      </c>
      <c r="D324" s="58">
        <f>'% ages'!P114</f>
        <v>-0.004402322653</v>
      </c>
      <c r="E324" s="58">
        <f>'% ages'!Q114</f>
        <v>0.02868295822</v>
      </c>
      <c r="F324" s="62">
        <f>'% ages'!R114</f>
        <v>-0.1534821694</v>
      </c>
      <c r="G324" s="60">
        <v>2022.0</v>
      </c>
    </row>
    <row r="325">
      <c r="A325" s="56" t="str">
        <f>'% ages'!A424</f>
        <v>TX</v>
      </c>
      <c r="B325" s="56" t="str">
        <f>'% ages'!B424</f>
        <v>Texarkana</v>
      </c>
      <c r="C325" s="57">
        <f>'% ages'!K424</f>
        <v>-38587</v>
      </c>
      <c r="D325" s="58">
        <f>'% ages'!L424</f>
        <v>-0.004233994033</v>
      </c>
      <c r="E325" s="58">
        <f>'% ages'!M424</f>
        <v>-0.04749422919</v>
      </c>
      <c r="F325" s="62">
        <f>'% ages'!N424</f>
        <v>0.08914754709</v>
      </c>
      <c r="G325" s="60">
        <v>2021.0</v>
      </c>
    </row>
    <row r="326">
      <c r="A326" s="56" t="str">
        <f>'% ages'!A334</f>
        <v>ny</v>
      </c>
      <c r="B326" s="56" t="str">
        <f>'% ages'!B334</f>
        <v>newburgh</v>
      </c>
      <c r="C326" s="57">
        <f>'% ages'!K334</f>
        <v>-61924</v>
      </c>
      <c r="D326" s="58">
        <f>'% ages'!L334</f>
        <v>-0.004163441082</v>
      </c>
      <c r="E326" s="58">
        <f>'% ages'!M334</f>
        <v>0.09275338467</v>
      </c>
      <c r="F326" s="62">
        <f>'% ages'!N334</f>
        <v>-0.0448872146</v>
      </c>
      <c r="G326" s="60">
        <v>2021.0</v>
      </c>
    </row>
    <row r="327">
      <c r="A327" s="56" t="str">
        <f>'% ages'!A312</f>
        <v>NJ</v>
      </c>
      <c r="B327" s="56" t="str">
        <f>'% ages'!B312</f>
        <v>Paterson</v>
      </c>
      <c r="C327" s="57">
        <f>'% ages'!C312</f>
        <v>-200269</v>
      </c>
      <c r="D327" s="58">
        <f>'% ages'!D312</f>
        <v>-0.004135880855</v>
      </c>
      <c r="E327" s="58">
        <f>'% ages'!E312</f>
        <v>0.01646974799</v>
      </c>
      <c r="F327" s="62">
        <f>'% ages'!F312</f>
        <v>-0.2511198628</v>
      </c>
      <c r="G327" s="60">
        <v>2019.0</v>
      </c>
    </row>
    <row r="328">
      <c r="A328" s="56" t="str">
        <f>'% ages'!A170</f>
        <v>IL</v>
      </c>
      <c r="B328" s="56" t="str">
        <f>'% ages'!B170</f>
        <v>Urbana</v>
      </c>
      <c r="C328" s="57">
        <f>'% ages'!K170</f>
        <v>-44301</v>
      </c>
      <c r="D328" s="58">
        <f>'% ages'!L170</f>
        <v>-0.003878954485</v>
      </c>
      <c r="E328" s="58">
        <f>'% ages'!M170</f>
        <v>0.01338220348</v>
      </c>
      <c r="F328" s="62">
        <f>'% ages'!N170</f>
        <v>-0.2898591768</v>
      </c>
      <c r="G328" s="60">
        <v>2021.0</v>
      </c>
    </row>
    <row r="329">
      <c r="A329" s="56" t="str">
        <f>'% ages'!A213</f>
        <v>MD</v>
      </c>
      <c r="B329" s="56" t="str">
        <f>'% ages'!B213</f>
        <v>Baltimore</v>
      </c>
      <c r="C329" s="57">
        <f>'% ages'!C213</f>
        <v>-1915072</v>
      </c>
      <c r="D329" s="58">
        <f>'% ages'!D213</f>
        <v>-0.003878716013</v>
      </c>
      <c r="E329" s="58">
        <f>'% ages'!E213</f>
        <v>0.02429004687</v>
      </c>
      <c r="F329" s="62">
        <f>'% ages'!F213</f>
        <v>-0.1596833482</v>
      </c>
      <c r="G329" s="60">
        <v>2019.0</v>
      </c>
    </row>
    <row r="330">
      <c r="A330" s="56" t="str">
        <f>'% ages'!A242</f>
        <v>mi</v>
      </c>
      <c r="B330" s="56" t="str">
        <f>'% ages'!B242</f>
        <v>southfield</v>
      </c>
      <c r="C330" s="57">
        <f>'% ages'!O242</f>
        <v>-96566</v>
      </c>
      <c r="D330" s="58">
        <f>'% ages'!P242</f>
        <v>-0.003517943713</v>
      </c>
      <c r="E330" s="58">
        <f>'% ages'!Q242</f>
        <v>0.048437209</v>
      </c>
      <c r="F330" s="62">
        <f>'% ages'!R242</f>
        <v>-0.0726289517</v>
      </c>
      <c r="G330" s="60">
        <v>2022.0</v>
      </c>
    </row>
    <row r="331">
      <c r="A331" s="56" t="str">
        <f>'% ages'!A196</f>
        <v>MA</v>
      </c>
      <c r="B331" s="56" t="str">
        <f>'% ages'!B196</f>
        <v>Amherst</v>
      </c>
      <c r="C331" s="57">
        <f>'% ages'!G196</f>
        <v>-15601</v>
      </c>
      <c r="D331" s="58">
        <f>'% ages'!H196</f>
        <v>-0.003085862985</v>
      </c>
      <c r="E331" s="58">
        <f>'% ages'!I196</f>
        <v>0.02842945273</v>
      </c>
      <c r="F331" s="62">
        <f>'% ages'!J196</f>
        <v>-0.1085445793</v>
      </c>
      <c r="G331" s="60">
        <v>2020.0</v>
      </c>
    </row>
    <row r="332">
      <c r="A332" s="56" t="str">
        <f>'% ages'!A375</f>
        <v>ri</v>
      </c>
      <c r="B332" s="56" t="str">
        <f>'% ages'!B375</f>
        <v>pawtucket</v>
      </c>
      <c r="C332" s="57">
        <f>'% ages'!O375</f>
        <v>-83256</v>
      </c>
      <c r="D332" s="58">
        <f>'% ages'!P375</f>
        <v>-0.003077185099</v>
      </c>
      <c r="E332" s="58">
        <f>'% ages'!Q375</f>
        <v>0.05079504771</v>
      </c>
      <c r="F332" s="62">
        <f>'% ages'!R375</f>
        <v>-0.06058041556</v>
      </c>
      <c r="G332" s="60">
        <v>2022.0</v>
      </c>
    </row>
    <row r="333">
      <c r="A333" s="56" t="str">
        <f>'% ages'!A103</f>
        <v>FL</v>
      </c>
      <c r="B333" s="56" t="str">
        <f>'% ages'!B103</f>
        <v>Fort Walton Beach</v>
      </c>
      <c r="C333" s="57">
        <f>'% ages'!C103</f>
        <v>-17842</v>
      </c>
      <c r="D333" s="58">
        <f>'% ages'!D103</f>
        <v>-0.002982215685</v>
      </c>
      <c r="E333" s="58">
        <f>'% ages'!E103</f>
        <v>-0.003637606324</v>
      </c>
      <c r="F333" s="62">
        <f>'% ages'!F103</f>
        <v>0.8198291457</v>
      </c>
      <c r="G333" s="60">
        <v>2019.0</v>
      </c>
    </row>
    <row r="334">
      <c r="A334" s="56" t="str">
        <f>'% ages'!A27</f>
        <v>az</v>
      </c>
      <c r="B334" s="56" t="str">
        <f>'% ages'!B27</f>
        <v>tempe</v>
      </c>
      <c r="C334" s="57">
        <f>'% ages'!K27</f>
        <v>-282941</v>
      </c>
      <c r="D334" s="58">
        <f>'% ages'!L27</f>
        <v>-0.002862548841</v>
      </c>
      <c r="E334" s="58">
        <f>'% ages'!M27</f>
        <v>0.01405250224</v>
      </c>
      <c r="F334" s="62">
        <f>'% ages'!N27</f>
        <v>-0.2037038523</v>
      </c>
      <c r="G334" s="60">
        <v>2021.0</v>
      </c>
    </row>
    <row r="335">
      <c r="A335" s="56" t="str">
        <f>'% ages'!A298</f>
        <v>nh</v>
      </c>
      <c r="B335" s="56" t="str">
        <f>'% ages'!B298</f>
        <v>Dover</v>
      </c>
      <c r="C335" s="57">
        <f>'% ages'!O298</f>
        <v>-27803</v>
      </c>
      <c r="D335" s="58">
        <f>'% ages'!P298</f>
        <v>-0.002816754151</v>
      </c>
      <c r="E335" s="58">
        <f>'% ages'!Q298</f>
        <v>0.036853065</v>
      </c>
      <c r="F335" s="62">
        <f>'% ages'!R298</f>
        <v>-0.07643201864</v>
      </c>
      <c r="G335" s="60">
        <v>2022.0</v>
      </c>
    </row>
    <row r="336">
      <c r="A336" s="56" t="str">
        <f>'% ages'!A171</f>
        <v>IN</v>
      </c>
      <c r="B336" s="56" t="str">
        <f>'% ages'!B171</f>
        <v>Bloomington</v>
      </c>
      <c r="C336" s="57">
        <f>'% ages'!K171</f>
        <v>-36795</v>
      </c>
      <c r="D336" s="58">
        <f>'% ages'!L171</f>
        <v>-0.002800172051</v>
      </c>
      <c r="E336" s="58">
        <f>'% ages'!M171</f>
        <v>0.05961944532</v>
      </c>
      <c r="F336" s="62">
        <f>'% ages'!N171</f>
        <v>-0.04696742877</v>
      </c>
      <c r="G336" s="60">
        <v>2021.0</v>
      </c>
    </row>
    <row r="337">
      <c r="A337" s="56" t="str">
        <f>'% ages'!A377</f>
        <v>ri</v>
      </c>
      <c r="B337" s="56" t="str">
        <f>'% ages'!B377</f>
        <v>warwick</v>
      </c>
      <c r="C337" s="57">
        <f>'% ages'!K377</f>
        <v>-57495</v>
      </c>
      <c r="D337" s="58">
        <f>'% ages'!L377</f>
        <v>-0.002714776757</v>
      </c>
      <c r="E337" s="58">
        <f>'% ages'!M377</f>
        <v>-0.03191715104</v>
      </c>
      <c r="F337" s="62">
        <f>'% ages'!N377</f>
        <v>0.08505698875</v>
      </c>
      <c r="G337" s="60">
        <v>2021.0</v>
      </c>
    </row>
    <row r="338">
      <c r="A338" s="56" t="str">
        <f>'% ages'!A222</f>
        <v>MD</v>
      </c>
      <c r="B338" s="56" t="str">
        <f>'% ages'!B222</f>
        <v>Westminster</v>
      </c>
      <c r="C338" s="57">
        <f>'% ages'!K222</f>
        <v>-19687</v>
      </c>
      <c r="D338" s="58">
        <f>'% ages'!L222</f>
        <v>-0.002638990709</v>
      </c>
      <c r="E338" s="58">
        <f>'% ages'!M222</f>
        <v>0.05908576389</v>
      </c>
      <c r="F338" s="62">
        <f>'% ages'!N222</f>
        <v>-0.04466373176</v>
      </c>
      <c r="G338" s="60">
        <v>2021.0</v>
      </c>
    </row>
    <row r="339">
      <c r="A339" s="56" t="str">
        <f>'% ages'!A108</f>
        <v>fl</v>
      </c>
      <c r="B339" s="56" t="str">
        <f>'% ages'!B108</f>
        <v>marco island</v>
      </c>
      <c r="C339" s="57">
        <f>'% ages'!G108</f>
        <v>-12438</v>
      </c>
      <c r="D339" s="58">
        <f>'% ages'!H108</f>
        <v>-0.002618464575</v>
      </c>
      <c r="E339" s="58">
        <f>'% ages'!I108</f>
        <v>0.04087648277</v>
      </c>
      <c r="F339" s="62">
        <f>'% ages'!J108</f>
        <v>-0.06405797167</v>
      </c>
      <c r="G339" s="60">
        <v>2020.0</v>
      </c>
    </row>
    <row r="340">
      <c r="A340" s="56" t="str">
        <f>'% ages'!A420</f>
        <v>TX</v>
      </c>
      <c r="B340" s="56" t="str">
        <f>'% ages'!B420</f>
        <v>San Antonio</v>
      </c>
      <c r="C340" s="57">
        <f>'% ages'!O420</f>
        <v>-1189471</v>
      </c>
      <c r="D340" s="58">
        <f>'% ages'!P420</f>
        <v>-0.00244492104</v>
      </c>
      <c r="E340" s="58">
        <f>'% ages'!Q420</f>
        <v>-0.008983226963</v>
      </c>
      <c r="F340" s="62">
        <f>'% ages'!R420</f>
        <v>0.2721651195</v>
      </c>
      <c r="G340" s="60">
        <v>2022.0</v>
      </c>
    </row>
    <row r="341">
      <c r="A341" s="56" t="str">
        <f>'% ages'!A283</f>
        <v>nc</v>
      </c>
      <c r="B341" s="56" t="str">
        <f>'% ages'!B283</f>
        <v>hickory</v>
      </c>
      <c r="C341" s="57">
        <f>'% ages'!G283</f>
        <v>-31930</v>
      </c>
      <c r="D341" s="58">
        <f>'% ages'!H283</f>
        <v>-0.002431561964</v>
      </c>
      <c r="E341" s="58">
        <f>'% ages'!I283</f>
        <v>0.03287879611</v>
      </c>
      <c r="F341" s="62">
        <f>'% ages'!J283</f>
        <v>-0.07395532231</v>
      </c>
      <c r="G341" s="60">
        <v>2020.0</v>
      </c>
    </row>
    <row r="342">
      <c r="A342" s="56" t="str">
        <f>'% ages'!A187</f>
        <v>ky</v>
      </c>
      <c r="B342" s="56" t="str">
        <f>'% ages'!B187</f>
        <v>paducah</v>
      </c>
      <c r="C342" s="57">
        <f>'% ages'!G187</f>
        <v>-24340</v>
      </c>
      <c r="D342" s="58">
        <f>'% ages'!H187</f>
        <v>-0.002406217809</v>
      </c>
      <c r="E342" s="58">
        <f>'% ages'!I187</f>
        <v>0.08185317698</v>
      </c>
      <c r="F342" s="62">
        <f>'% ages'!J187</f>
        <v>-0.02939675524</v>
      </c>
      <c r="G342" s="60">
        <v>2020.0</v>
      </c>
    </row>
    <row r="343">
      <c r="A343" s="56" t="str">
        <f>'% ages'!A406</f>
        <v>tx</v>
      </c>
      <c r="B343" s="56" t="str">
        <f>'% ages'!B406</f>
        <v>kileen</v>
      </c>
      <c r="C343" s="57">
        <f>'% ages'!C406</f>
        <v>-67790</v>
      </c>
      <c r="D343" s="58">
        <f>'% ages'!D406</f>
        <v>-0.002334319769</v>
      </c>
      <c r="E343" s="58">
        <f>'% ages'!E406</f>
        <v>0.04835200503</v>
      </c>
      <c r="F343" s="62">
        <f>'% ages'!F406</f>
        <v>-0.04827762091</v>
      </c>
      <c r="G343" s="60">
        <v>2019.0</v>
      </c>
    </row>
    <row r="344">
      <c r="A344" s="56" t="str">
        <f>'% ages'!A415</f>
        <v>tx</v>
      </c>
      <c r="B344" s="56" t="str">
        <f>'% ages'!B415</f>
        <v>missouri city</v>
      </c>
      <c r="C344" s="57">
        <f>'% ages'!C415</f>
        <v>-31230</v>
      </c>
      <c r="D344" s="58">
        <f>'% ages'!D415</f>
        <v>-0.00229013293</v>
      </c>
      <c r="E344" s="58">
        <f>'% ages'!E415</f>
        <v>0.06849755943</v>
      </c>
      <c r="F344" s="62">
        <f>'% ages'!F415</f>
        <v>-0.03343378872</v>
      </c>
      <c r="G344" s="60">
        <v>2019.0</v>
      </c>
    </row>
    <row r="345">
      <c r="A345" s="56" t="str">
        <f>'% ages'!A12</f>
        <v>al</v>
      </c>
      <c r="B345" s="56" t="str">
        <f>'% ages'!B12</f>
        <v>montgomery</v>
      </c>
      <c r="C345" s="57">
        <f>'% ages'!G12</f>
        <v>-108500</v>
      </c>
      <c r="D345" s="58">
        <f>'% ages'!H12</f>
        <v>-0.002195804924</v>
      </c>
      <c r="E345" s="58">
        <f>'% ages'!I12</f>
        <v>0.0277319619</v>
      </c>
      <c r="F345" s="62">
        <f>'% ages'!J12</f>
        <v>-0.07917957379</v>
      </c>
      <c r="G345" s="60">
        <v>2020.0</v>
      </c>
    </row>
    <row r="346">
      <c r="A346" s="56" t="str">
        <f>'% ages'!A120</f>
        <v>fl</v>
      </c>
      <c r="B346" s="56" t="str">
        <f>'% ages'!B120</f>
        <v>tallahassee</v>
      </c>
      <c r="C346" s="57">
        <f>'% ages'!K120</f>
        <v>-127344</v>
      </c>
      <c r="D346" s="58">
        <f>'% ages'!L120</f>
        <v>-0.002146064402</v>
      </c>
      <c r="E346" s="58">
        <f>'% ages'!M120</f>
        <v>0.002379607597</v>
      </c>
      <c r="F346" s="62">
        <f>'% ages'!N120</f>
        <v>-0.9018564257</v>
      </c>
      <c r="G346" s="60">
        <v>2021.0</v>
      </c>
    </row>
    <row r="347">
      <c r="A347" s="56" t="str">
        <f>'% ages'!A237</f>
        <v>mi</v>
      </c>
      <c r="B347" s="56" t="str">
        <f>'% ages'!B237</f>
        <v>kalamazoo</v>
      </c>
      <c r="C347" s="57">
        <f>'% ages'!K237</f>
        <v>-61939</v>
      </c>
      <c r="D347" s="58">
        <f>'% ages'!L237</f>
        <v>-0.001906893572</v>
      </c>
      <c r="E347" s="58">
        <f>'% ages'!M237</f>
        <v>0.01032362764</v>
      </c>
      <c r="F347" s="62">
        <f>'% ages'!N237</f>
        <v>-0.1847115798</v>
      </c>
      <c r="G347" s="60">
        <v>2021.0</v>
      </c>
    </row>
    <row r="348">
      <c r="A348" s="56" t="str">
        <f>'% ages'!A92</f>
        <v>CT</v>
      </c>
      <c r="B348" s="56" t="str">
        <f>'% ages'!B92</f>
        <v>Waterbury</v>
      </c>
      <c r="C348" s="57">
        <f>'% ages'!C92</f>
        <v>-54659</v>
      </c>
      <c r="D348" s="58">
        <f>'% ages'!D92</f>
        <v>-0.001702588749</v>
      </c>
      <c r="E348" s="58">
        <f>'% ages'!E92</f>
        <v>-0.001780082017</v>
      </c>
      <c r="F348" s="62">
        <f>'% ages'!F92</f>
        <v>0.956466462</v>
      </c>
      <c r="G348" s="60">
        <v>2019.0</v>
      </c>
    </row>
    <row r="349">
      <c r="A349" s="56" t="str">
        <f>'% ages'!A345</f>
        <v>OH</v>
      </c>
      <c r="B349" s="56" t="str">
        <f>'% ages'!B345</f>
        <v>Cincinnati</v>
      </c>
      <c r="C349" s="57">
        <f>'% ages'!K345</f>
        <v>-207570</v>
      </c>
      <c r="D349" s="58">
        <f>'% ages'!L345</f>
        <v>-0.001367975262</v>
      </c>
      <c r="E349" s="58">
        <f>'% ages'!M345</f>
        <v>-0.01820700628</v>
      </c>
      <c r="F349" s="62">
        <f>'% ages'!N345</f>
        <v>0.0751345521</v>
      </c>
      <c r="G349" s="60">
        <v>2021.0</v>
      </c>
    </row>
    <row r="350">
      <c r="A350" s="56" t="str">
        <f>'% ages'!A3</f>
        <v>AK</v>
      </c>
      <c r="B350" s="56" t="str">
        <f>'% ages'!B3</f>
        <v>Fairbanks</v>
      </c>
      <c r="C350" s="57">
        <f>'% ages'!K3</f>
        <v>-9292</v>
      </c>
      <c r="D350" s="58">
        <f>'% ages'!L3</f>
        <v>-0.001263530395</v>
      </c>
      <c r="E350" s="58">
        <f>'% ages'!M3</f>
        <v>0.009023596599</v>
      </c>
      <c r="F350" s="62">
        <f>'% ages'!N3</f>
        <v>-0.140025142</v>
      </c>
      <c r="G350" s="60">
        <v>2021.0</v>
      </c>
    </row>
    <row r="351">
      <c r="A351" s="56" t="str">
        <f>'% ages'!A33</f>
        <v>ca</v>
      </c>
      <c r="B351" s="56" t="str">
        <f>'% ages'!B33</f>
        <v>burbank</v>
      </c>
      <c r="C351" s="57">
        <f>'% ages'!O33</f>
        <v>-71528</v>
      </c>
      <c r="D351" s="58">
        <f>'% ages'!P33</f>
        <v>-0.001157544214</v>
      </c>
      <c r="E351" s="58">
        <f>'% ages'!Q33</f>
        <v>0.02504483598</v>
      </c>
      <c r="F351" s="62">
        <f>'% ages'!R33</f>
        <v>-0.04621887784</v>
      </c>
      <c r="G351" s="60">
        <v>2022.0</v>
      </c>
    </row>
    <row r="352">
      <c r="A352" s="56" t="str">
        <f>'% ages'!A129</f>
        <v>GA</v>
      </c>
      <c r="B352" s="56" t="str">
        <f>'% ages'!B129</f>
        <v>Columbus</v>
      </c>
      <c r="C352" s="57">
        <f>'% ages'!G129</f>
        <v>-29546</v>
      </c>
      <c r="D352" s="58">
        <f>'% ages'!H129</f>
        <v>-0.001114724153</v>
      </c>
      <c r="E352" s="58">
        <f>'% ages'!I129</f>
        <v>0.0140845799</v>
      </c>
      <c r="F352" s="62">
        <f>'% ages'!J129</f>
        <v>-0.07914500544</v>
      </c>
      <c r="G352" s="60">
        <v>2020.0</v>
      </c>
    </row>
    <row r="353">
      <c r="A353" s="56" t="str">
        <f>'% ages'!A177</f>
        <v>KS</v>
      </c>
      <c r="B353" s="56" t="str">
        <f>'% ages'!B177</f>
        <v>Coffeyville</v>
      </c>
      <c r="C353" s="57">
        <f>'% ages'!K177</f>
        <v>-2461</v>
      </c>
      <c r="D353" s="58">
        <f>'% ages'!L177</f>
        <v>-0.0009539055475</v>
      </c>
      <c r="E353" s="58">
        <f>'% ages'!M177</f>
        <v>0.01483226669</v>
      </c>
      <c r="F353" s="62">
        <f>'% ages'!N177</f>
        <v>-0.06431286378</v>
      </c>
      <c r="G353" s="60">
        <v>2021.0</v>
      </c>
    </row>
    <row r="354">
      <c r="A354" s="56" t="str">
        <f>'% ages'!A280</f>
        <v>nc</v>
      </c>
      <c r="B354" s="56" t="str">
        <f>'% ages'!B280</f>
        <v>goldsboro</v>
      </c>
      <c r="C354" s="57">
        <f>'% ages'!O280</f>
        <v>-8548</v>
      </c>
      <c r="D354" s="58">
        <f>'% ages'!P280</f>
        <v>-0.0008952528974</v>
      </c>
      <c r="E354" s="58">
        <f>'% ages'!Q280</f>
        <v>0.06636663287</v>
      </c>
      <c r="F354" s="62">
        <f>'% ages'!R280</f>
        <v>-0.01348950306</v>
      </c>
      <c r="G354" s="60">
        <v>2022.0</v>
      </c>
    </row>
    <row r="355">
      <c r="A355" s="56" t="str">
        <f>'% ages'!A164</f>
        <v>IL</v>
      </c>
      <c r="B355" s="56" t="str">
        <f>'% ages'!B164</f>
        <v>Downers Grove</v>
      </c>
      <c r="C355" s="57">
        <f>'% ages'!G164</f>
        <v>-14963</v>
      </c>
      <c r="D355" s="58">
        <f>'% ages'!H164</f>
        <v>-0.0008837961356</v>
      </c>
      <c r="E355" s="58">
        <f>'% ages'!I164</f>
        <v>0.02959503619</v>
      </c>
      <c r="F355" s="62">
        <f>'% ages'!J164</f>
        <v>-0.02986298547</v>
      </c>
      <c r="G355" s="60">
        <v>2020.0</v>
      </c>
    </row>
    <row r="356">
      <c r="A356" s="56" t="str">
        <f>'% ages'!A359</f>
        <v>or</v>
      </c>
      <c r="B356" s="56" t="str">
        <f>'% ages'!B359</f>
        <v>pendleton</v>
      </c>
      <c r="C356" s="57">
        <f>'% ages'!O359</f>
        <v>-4415</v>
      </c>
      <c r="D356" s="58">
        <f>'% ages'!P359</f>
        <v>-0.0008338999698</v>
      </c>
      <c r="E356" s="58">
        <f>'% ages'!Q359</f>
        <v>0.1432358984</v>
      </c>
      <c r="F356" s="62">
        <f>'% ages'!R359</f>
        <v>-0.005821864346</v>
      </c>
      <c r="G356" s="60">
        <v>2022.0</v>
      </c>
    </row>
    <row r="357">
      <c r="A357" s="56" t="str">
        <f>'% ages'!A346</f>
        <v>oh</v>
      </c>
      <c r="B357" s="56" t="str">
        <f>'% ages'!B346</f>
        <v>cleveland</v>
      </c>
      <c r="C357" s="57">
        <f>'% ages'!K346</f>
        <v>-167214</v>
      </c>
      <c r="D357" s="58">
        <f>'% ages'!L346</f>
        <v>-0.0007657357368</v>
      </c>
      <c r="E357" s="58">
        <f>'% ages'!M346</f>
        <v>-0.01490154292</v>
      </c>
      <c r="F357" s="62">
        <f>'% ages'!N346</f>
        <v>0.05138633906</v>
      </c>
      <c r="G357" s="60">
        <v>2021.0</v>
      </c>
    </row>
    <row r="358">
      <c r="A358" s="56" t="str">
        <f>'% ages'!A273</f>
        <v>nc</v>
      </c>
      <c r="B358" s="56" t="str">
        <f>'% ages'!B273</f>
        <v>asheville</v>
      </c>
      <c r="C358" s="57">
        <f>'% ages'!O273</f>
        <v>-21927</v>
      </c>
      <c r="D358" s="58">
        <f>'% ages'!P273</f>
        <v>-0.0007487117272</v>
      </c>
      <c r="E358" s="58">
        <f>'% ages'!Q273</f>
        <v>0.07769149333</v>
      </c>
      <c r="F358" s="62">
        <f>'% ages'!R273</f>
        <v>-0.009636984631</v>
      </c>
      <c r="G358" s="60">
        <v>2022.0</v>
      </c>
    </row>
    <row r="359">
      <c r="A359" s="56" t="str">
        <f>'% ages'!A145</f>
        <v>IA</v>
      </c>
      <c r="B359" s="56" t="str">
        <f>'% ages'!B145</f>
        <v>Davenport</v>
      </c>
      <c r="C359" s="57">
        <f>'% ages'!K145</f>
        <v>-14003</v>
      </c>
      <c r="D359" s="58">
        <f>'% ages'!L145</f>
        <v>-0.0007267335499</v>
      </c>
      <c r="E359" s="58">
        <f>'% ages'!M145</f>
        <v>0.02007677174</v>
      </c>
      <c r="F359" s="62">
        <f>'% ages'!N145</f>
        <v>-0.03619772935</v>
      </c>
      <c r="G359" s="60">
        <v>2021.0</v>
      </c>
    </row>
    <row r="360">
      <c r="A360" s="56" t="str">
        <f>'% ages'!A201</f>
        <v>ma</v>
      </c>
      <c r="B360" s="56" t="str">
        <f>'% ages'!B201</f>
        <v>chesea</v>
      </c>
      <c r="C360" s="57">
        <f>'% ages'!G201</f>
        <v>-8872</v>
      </c>
      <c r="D360" s="58">
        <f>'% ages'!H201</f>
        <v>-0.0007107182757</v>
      </c>
      <c r="E360" s="58">
        <f>'% ages'!I201</f>
        <v>0.08847745871</v>
      </c>
      <c r="F360" s="62">
        <f>'% ages'!J201</f>
        <v>-0.008032760955</v>
      </c>
      <c r="G360" s="60">
        <v>2020.0</v>
      </c>
    </row>
    <row r="361">
      <c r="A361" s="56" t="str">
        <f>'% ages'!A442</f>
        <v>VT</v>
      </c>
      <c r="B361" s="56" t="str">
        <f>'% ages'!B442</f>
        <v>Brattleboro</v>
      </c>
      <c r="C361" s="57">
        <f>'% ages'!G442</f>
        <v>-1125</v>
      </c>
      <c r="D361" s="58">
        <f>'% ages'!H442</f>
        <v>-0.0005152915634</v>
      </c>
      <c r="E361" s="58">
        <f>'% ages'!I442</f>
        <v>0.01758720967</v>
      </c>
      <c r="F361" s="62">
        <f>'% ages'!J442</f>
        <v>-0.02929922217</v>
      </c>
      <c r="G361" s="60">
        <v>2020.0</v>
      </c>
    </row>
    <row r="362">
      <c r="A362" s="56" t="str">
        <f>'% ages'!A288</f>
        <v>nc</v>
      </c>
      <c r="B362" s="56" t="str">
        <f>'% ages'!B288</f>
        <v>winston-salem</v>
      </c>
      <c r="C362" s="57">
        <f>'% ages'!C288</f>
        <v>-26710</v>
      </c>
      <c r="D362" s="58">
        <f>'% ages'!D288</f>
        <v>-0.0003624784952</v>
      </c>
      <c r="E362" s="58">
        <f>'% ages'!E288</f>
        <v>0.01266847925</v>
      </c>
      <c r="F362" s="62">
        <f>'% ages'!F288</f>
        <v>-0.02861262887</v>
      </c>
      <c r="G362" s="60">
        <v>2019.0</v>
      </c>
    </row>
    <row r="363">
      <c r="A363" s="56" t="str">
        <f>'% ages'!A340</f>
        <v>ny</v>
      </c>
      <c r="B363" s="56" t="str">
        <f>'% ages'!B340</f>
        <v>Schenectady</v>
      </c>
      <c r="C363" s="57">
        <f>'% ages'!C340</f>
        <v>-4901</v>
      </c>
      <c r="D363" s="58">
        <f>'% ages'!D340</f>
        <v>-0.0002483357175</v>
      </c>
      <c r="E363" s="58">
        <f>'% ages'!E340</f>
        <v>0.01466935977</v>
      </c>
      <c r="F363" s="62">
        <f>'% ages'!F340</f>
        <v>-0.01692887224</v>
      </c>
      <c r="G363" s="60">
        <v>2019.0</v>
      </c>
    </row>
    <row r="364">
      <c r="A364" s="56" t="str">
        <f>'% ages'!A415</f>
        <v>tx</v>
      </c>
      <c r="B364" s="56" t="str">
        <f>'% ages'!B415</f>
        <v>missouri city</v>
      </c>
      <c r="C364" s="57">
        <f>'% ages'!O415</f>
        <v>-3122</v>
      </c>
      <c r="D364" s="58">
        <f>'% ages'!P415</f>
        <v>-0.0002174373015</v>
      </c>
      <c r="E364" s="58">
        <f>'% ages'!Q415</f>
        <v>0.05208270577</v>
      </c>
      <c r="F364" s="62">
        <f>'% ages'!R415</f>
        <v>-0.004174846493</v>
      </c>
      <c r="G364" s="60">
        <v>2022.0</v>
      </c>
    </row>
    <row r="365">
      <c r="A365" s="56" t="str">
        <f>'% ages'!A451</f>
        <v>wa</v>
      </c>
      <c r="B365" s="56" t="str">
        <f>'% ages'!B451</f>
        <v>walla walla</v>
      </c>
      <c r="C365" s="57">
        <f>'% ages'!O451</f>
        <v>-1450</v>
      </c>
      <c r="D365" s="58">
        <f>'% ages'!P451</f>
        <v>-0.0001491606882</v>
      </c>
      <c r="E365" s="58">
        <f>'% ages'!Q451</f>
        <v>0.01820477137</v>
      </c>
      <c r="F365" s="62">
        <f>'% ages'!R451</f>
        <v>-0.008193494178</v>
      </c>
      <c r="G365" s="60">
        <v>2022.0</v>
      </c>
    </row>
    <row r="366">
      <c r="A366" s="56" t="str">
        <f>'% ages'!A435</f>
        <v>va</v>
      </c>
      <c r="B366" s="56" t="str">
        <f>'% ages'!B435</f>
        <v>hampton</v>
      </c>
      <c r="C366" s="57">
        <f>'% ages'!G435</f>
        <v>-2971</v>
      </c>
      <c r="D366" s="58">
        <f>'% ages'!H435</f>
        <v>-0.0001189834893</v>
      </c>
      <c r="E366" s="58">
        <f>'% ages'!I435</f>
        <v>0.02954612776</v>
      </c>
      <c r="F366" s="62">
        <f>'% ages'!J435</f>
        <v>-0.004027041726</v>
      </c>
      <c r="G366" s="60">
        <v>2020.0</v>
      </c>
    </row>
    <row r="367">
      <c r="A367" s="56" t="str">
        <f>'% ages'!A18</f>
        <v>ar</v>
      </c>
      <c r="B367" s="56" t="str">
        <f>'% ages'!B18</f>
        <v>little rock</v>
      </c>
      <c r="C367" s="57">
        <f>'% ages'!K18</f>
        <v>-8999</v>
      </c>
      <c r="D367" s="58">
        <f>'% ages'!L18</f>
        <v>-0.0001121931473</v>
      </c>
      <c r="E367" s="58">
        <f>'% ages'!M18</f>
        <v>-0.009542871353</v>
      </c>
      <c r="F367" s="62">
        <f>'% ages'!N18</f>
        <v>0.01175674942</v>
      </c>
      <c r="G367" s="60">
        <v>2021.0</v>
      </c>
    </row>
    <row r="368">
      <c r="A368" s="56" t="str">
        <f>'% ages'!A331</f>
        <v>ny</v>
      </c>
      <c r="B368" s="56" t="str">
        <f>'% ages'!B331</f>
        <v>long beach</v>
      </c>
      <c r="C368" s="57">
        <f>'% ages'!O331</f>
        <v>-910</v>
      </c>
      <c r="D368" s="58">
        <f>'% ages'!P331</f>
        <v>-0.00006919209185</v>
      </c>
      <c r="E368" s="58">
        <f>'% ages'!Q331</f>
        <v>0.1197258977</v>
      </c>
      <c r="F368" s="62">
        <f>'% ages'!R331</f>
        <v>-0.000577920844</v>
      </c>
      <c r="G368" s="60">
        <v>2022.0</v>
      </c>
    </row>
    <row r="369">
      <c r="A369" s="56" t="str">
        <f>'% ages'!A9</f>
        <v>al</v>
      </c>
      <c r="B369" s="56" t="str">
        <f>'% ages'!B9</f>
        <v>gadsden</v>
      </c>
      <c r="C369" s="57">
        <f>'% ages'!K9</f>
        <v>0</v>
      </c>
      <c r="D369" s="58">
        <f>'% ages'!L9</f>
        <v>0</v>
      </c>
      <c r="E369" s="58">
        <f>'% ages'!M9</f>
        <v>0</v>
      </c>
      <c r="F369" s="62" t="str">
        <f>'% ages'!N9</f>
        <v>#DIV/0!</v>
      </c>
      <c r="G369" s="60">
        <v>2021.0</v>
      </c>
    </row>
    <row r="370">
      <c r="A370" s="56" t="str">
        <f>'% ages'!A24</f>
        <v>az</v>
      </c>
      <c r="B370" s="56" t="str">
        <f>'% ages'!B24</f>
        <v>prescott</v>
      </c>
      <c r="C370" s="57">
        <f>'% ages'!C24</f>
        <v>0</v>
      </c>
      <c r="D370" s="58">
        <f>'% ages'!D24</f>
        <v>0</v>
      </c>
      <c r="E370" s="58">
        <f>'% ages'!E24</f>
        <v>0.002122790255</v>
      </c>
      <c r="F370" s="62">
        <f>'% ages'!F24</f>
        <v>0</v>
      </c>
      <c r="G370" s="60">
        <v>2019.0</v>
      </c>
    </row>
    <row r="371">
      <c r="A371" s="56" t="str">
        <f>'% ages'!A68</f>
        <v>CA</v>
      </c>
      <c r="B371" s="56" t="str">
        <f>'% ages'!B68</f>
        <v>Santa Rosa</v>
      </c>
      <c r="C371" s="57">
        <f>'% ages'!G68</f>
        <v>0</v>
      </c>
      <c r="D371" s="58">
        <f>'% ages'!H68</f>
        <v>0</v>
      </c>
      <c r="E371" s="58">
        <f>'% ages'!I68</f>
        <v>0</v>
      </c>
      <c r="F371" s="62" t="str">
        <f>'% ages'!J68</f>
        <v>#DIV/0!</v>
      </c>
      <c r="G371" s="60">
        <v>2020.0</v>
      </c>
    </row>
    <row r="372">
      <c r="A372" s="56" t="str">
        <f>'% ages'!A189</f>
        <v>LA</v>
      </c>
      <c r="B372" s="56" t="str">
        <f>'% ages'!B189</f>
        <v>Baton Rouge</v>
      </c>
      <c r="C372" s="57">
        <f>'% ages'!G189</f>
        <v>0</v>
      </c>
      <c r="D372" s="58">
        <f>'% ages'!H189</f>
        <v>0</v>
      </c>
      <c r="E372" s="58">
        <f>'% ages'!I189</f>
        <v>-0.01498369583</v>
      </c>
      <c r="F372" s="62">
        <f>'% ages'!J189</f>
        <v>0</v>
      </c>
      <c r="G372" s="60">
        <v>2020.0</v>
      </c>
    </row>
    <row r="373">
      <c r="A373" s="56" t="str">
        <f>'% ages'!A189</f>
        <v>LA</v>
      </c>
      <c r="B373" s="56" t="str">
        <f>'% ages'!B189</f>
        <v>Baton Rouge</v>
      </c>
      <c r="C373" s="57">
        <f>'% ages'!K189</f>
        <v>0</v>
      </c>
      <c r="D373" s="58">
        <f>'% ages'!L189</f>
        <v>0</v>
      </c>
      <c r="E373" s="58">
        <f>'% ages'!M189</f>
        <v>0.001518755437</v>
      </c>
      <c r="F373" s="62">
        <f>'% ages'!N189</f>
        <v>0</v>
      </c>
      <c r="G373" s="60">
        <v>2021.0</v>
      </c>
    </row>
    <row r="374">
      <c r="A374" s="56" t="str">
        <f>'% ages'!A225</f>
        <v>ME</v>
      </c>
      <c r="B374" s="56" t="str">
        <f>'% ages'!B225</f>
        <v>Belfast</v>
      </c>
      <c r="C374" s="57">
        <f>'% ages'!O225</f>
        <v>0</v>
      </c>
      <c r="D374" s="58">
        <f>'% ages'!P225</f>
        <v>0</v>
      </c>
      <c r="E374" s="58">
        <f>'% ages'!Q225</f>
        <v>0</v>
      </c>
      <c r="F374" s="62" t="str">
        <f>'% ages'!R225</f>
        <v>#DIV/0!</v>
      </c>
      <c r="G374" s="60">
        <v>2022.0</v>
      </c>
    </row>
    <row r="375">
      <c r="A375" s="56" t="str">
        <f>'% ages'!A341</f>
        <v>ny</v>
      </c>
      <c r="B375" s="56" t="str">
        <f>'% ages'!B341</f>
        <v>syracuse</v>
      </c>
      <c r="C375" s="57">
        <f>'% ages'!O341</f>
        <v>0</v>
      </c>
      <c r="D375" s="58">
        <f>'% ages'!P341</f>
        <v>0</v>
      </c>
      <c r="E375" s="58">
        <f>'% ages'!Q341</f>
        <v>0.03495590218</v>
      </c>
      <c r="F375" s="62">
        <f>'% ages'!R341</f>
        <v>0</v>
      </c>
      <c r="G375" s="60">
        <v>2022.0</v>
      </c>
    </row>
    <row r="376">
      <c r="A376" s="56" t="str">
        <f>'% ages'!A433</f>
        <v>VA</v>
      </c>
      <c r="B376" s="56" t="str">
        <f>'% ages'!B433</f>
        <v>Charlottesville</v>
      </c>
      <c r="C376" s="57">
        <f>'% ages'!K433</f>
        <v>0</v>
      </c>
      <c r="D376" s="58">
        <f>'% ages'!L433</f>
        <v>0</v>
      </c>
      <c r="E376" s="58">
        <f>'% ages'!M433</f>
        <v>0.06210221401</v>
      </c>
      <c r="F376" s="62">
        <f>'% ages'!N433</f>
        <v>0</v>
      </c>
      <c r="G376" s="60">
        <v>2021.0</v>
      </c>
    </row>
    <row r="377">
      <c r="A377" s="56" t="str">
        <f>'% ages'!A441</f>
        <v>va</v>
      </c>
      <c r="B377" s="56" t="str">
        <f>'% ages'!B441</f>
        <v>staunton</v>
      </c>
      <c r="C377" s="57">
        <f>'% ages'!C441</f>
        <v>0</v>
      </c>
      <c r="D377" s="58">
        <f>'% ages'!D441</f>
        <v>0</v>
      </c>
      <c r="E377" s="58">
        <f>'% ages'!E441</f>
        <v>0</v>
      </c>
      <c r="F377" s="62" t="str">
        <f>'% ages'!F441</f>
        <v>#DIV/0!</v>
      </c>
      <c r="G377" s="60">
        <v>2019.0</v>
      </c>
    </row>
    <row r="378">
      <c r="A378" s="56" t="str">
        <f>'% ages'!A210</f>
        <v>MA</v>
      </c>
      <c r="B378" s="56" t="str">
        <f>'% ages'!B210</f>
        <v>Worcester</v>
      </c>
      <c r="C378" s="57">
        <f>'% ages'!O210</f>
        <v>677</v>
      </c>
      <c r="D378" s="58">
        <f>'% ages'!P210</f>
        <v>0.00001283008229</v>
      </c>
      <c r="E378" s="58">
        <f>'% ages'!Q210</f>
        <v>0.0384391327</v>
      </c>
      <c r="F378" s="62">
        <f>'% ages'!R210</f>
        <v>0.0003337765811</v>
      </c>
      <c r="G378" s="60">
        <v>2022.0</v>
      </c>
    </row>
    <row r="379">
      <c r="A379" s="56" t="str">
        <f>'% ages'!A139</f>
        <v>GA</v>
      </c>
      <c r="B379" s="56" t="str">
        <f>'% ages'!B139</f>
        <v>Tifton</v>
      </c>
      <c r="C379" s="57">
        <f>'% ages'!G139</f>
        <v>114</v>
      </c>
      <c r="D379" s="58">
        <f>'% ages'!H139</f>
        <v>0.00002365439681</v>
      </c>
      <c r="E379" s="58">
        <f>'% ages'!I139</f>
        <v>-0.0002702458077</v>
      </c>
      <c r="F379" s="62">
        <f>'% ages'!J139</f>
        <v>-0.08752919061</v>
      </c>
      <c r="G379" s="60">
        <v>2020.0</v>
      </c>
    </row>
    <row r="380">
      <c r="A380" s="56" t="str">
        <f>'% ages'!A309</f>
        <v>NJ</v>
      </c>
      <c r="B380" s="56" t="str">
        <f>'% ages'!B309</f>
        <v>Hackensack</v>
      </c>
      <c r="C380" s="57">
        <f>'% ages'!C309</f>
        <v>2000</v>
      </c>
      <c r="D380" s="58">
        <f>'% ages'!D309</f>
        <v>0.0001284274064</v>
      </c>
      <c r="E380" s="58">
        <f>'% ages'!E309</f>
        <v>0.0339722113</v>
      </c>
      <c r="F380" s="62">
        <f>'% ages'!F309</f>
        <v>0.003780366408</v>
      </c>
      <c r="G380" s="60">
        <v>2019.0</v>
      </c>
    </row>
    <row r="381">
      <c r="A381" s="56" t="str">
        <f>'% ages'!A138</f>
        <v>GA</v>
      </c>
      <c r="B381" s="56" t="str">
        <f>'% ages'!B138</f>
        <v>Savannah</v>
      </c>
      <c r="C381" s="57">
        <f>'% ages'!O138</f>
        <v>13641</v>
      </c>
      <c r="D381" s="58">
        <f>'% ages'!P138</f>
        <v>0.00021381174</v>
      </c>
      <c r="E381" s="58">
        <f>'% ages'!Q138</f>
        <v>0.2511788988</v>
      </c>
      <c r="F381" s="62">
        <f>'% ages'!R138</f>
        <v>0.00085123289</v>
      </c>
      <c r="G381" s="60">
        <v>2022.0</v>
      </c>
    </row>
    <row r="382">
      <c r="A382" s="56" t="str">
        <f>'% ages'!A386</f>
        <v>tn</v>
      </c>
      <c r="B382" s="56" t="str">
        <f>'% ages'!B386</f>
        <v>chattanooga</v>
      </c>
      <c r="C382" s="57">
        <f>'% ages'!G386</f>
        <v>60059</v>
      </c>
      <c r="D382" s="58">
        <f>'% ages'!H386</f>
        <v>0.0008233708847</v>
      </c>
      <c r="E382" s="58">
        <f>'% ages'!I386</f>
        <v>-0.01369027837</v>
      </c>
      <c r="F382" s="62">
        <f>'% ages'!J386</f>
        <v>-0.06014274237</v>
      </c>
      <c r="G382" s="60">
        <v>2020.0</v>
      </c>
    </row>
    <row r="383">
      <c r="A383" s="56" t="str">
        <f>'% ages'!A64</f>
        <v>CA</v>
      </c>
      <c r="B383" s="56" t="str">
        <f>'% ages'!B64</f>
        <v>San Rafael</v>
      </c>
      <c r="C383" s="57">
        <f>'% ages'!C64</f>
        <v>23614</v>
      </c>
      <c r="D383" s="58">
        <f>'% ages'!D64</f>
        <v>0.0009460953235</v>
      </c>
      <c r="E383" s="58">
        <f>'% ages'!E64</f>
        <v>0.03086224526</v>
      </c>
      <c r="F383" s="62">
        <f>'% ages'!F64</f>
        <v>0.03065542754</v>
      </c>
      <c r="G383" s="60">
        <v>2019.0</v>
      </c>
    </row>
    <row r="384">
      <c r="A384" s="56" t="str">
        <f>'% ages'!A56</f>
        <v>ca</v>
      </c>
      <c r="B384" s="56" t="str">
        <f>'% ages'!B56</f>
        <v>redondo beach</v>
      </c>
      <c r="C384" s="57">
        <f>'% ages'!K56</f>
        <v>39476</v>
      </c>
      <c r="D384" s="58">
        <f>'% ages'!L56</f>
        <v>0.0009758792734</v>
      </c>
      <c r="E384" s="58">
        <f>'% ages'!M56</f>
        <v>-0.05056245808</v>
      </c>
      <c r="F384" s="62">
        <f>'% ages'!N56</f>
        <v>-0.01930047134</v>
      </c>
      <c r="G384" s="60">
        <v>2021.0</v>
      </c>
    </row>
    <row r="385">
      <c r="A385" s="56" t="str">
        <f>'% ages'!A300</f>
        <v>nh</v>
      </c>
      <c r="B385" s="56" t="str">
        <f>'% ages'!B300</f>
        <v>manchester</v>
      </c>
      <c r="C385" s="57">
        <f>'% ages'!G300</f>
        <v>25945</v>
      </c>
      <c r="D385" s="58">
        <f>'% ages'!H300</f>
        <v>0.001027128952</v>
      </c>
      <c r="E385" s="58">
        <f>'% ages'!I300</f>
        <v>0.02929509458</v>
      </c>
      <c r="F385" s="62">
        <f>'% ages'!J300</f>
        <v>0.03506146563</v>
      </c>
      <c r="G385" s="60">
        <v>2020.0</v>
      </c>
    </row>
    <row r="386">
      <c r="A386" s="56" t="str">
        <f>'% ages'!A320</f>
        <v>nv</v>
      </c>
      <c r="B386" s="56" t="str">
        <f>'% ages'!B320</f>
        <v>henderson</v>
      </c>
      <c r="C386" s="57">
        <f>'% ages'!K320</f>
        <v>127224</v>
      </c>
      <c r="D386" s="58">
        <f>'% ages'!L320</f>
        <v>0.001245496207</v>
      </c>
      <c r="E386" s="58">
        <f>'% ages'!M320</f>
        <v>-0.01141527518</v>
      </c>
      <c r="F386" s="62">
        <f>'% ages'!N320</f>
        <v>-0.1091078565</v>
      </c>
      <c r="G386" s="60">
        <v>2021.0</v>
      </c>
    </row>
    <row r="387">
      <c r="A387" s="56" t="str">
        <f>'% ages'!A383</f>
        <v>sd</v>
      </c>
      <c r="B387" s="56" t="str">
        <f>'% ages'!B383</f>
        <v>rapid city</v>
      </c>
      <c r="C387" s="57">
        <f>'% ages'!C383</f>
        <v>19539</v>
      </c>
      <c r="D387" s="58">
        <f>'% ages'!D383</f>
        <v>0.001250148839</v>
      </c>
      <c r="E387" s="58">
        <f>'% ages'!E383</f>
        <v>0.00005803849178</v>
      </c>
      <c r="F387" s="62">
        <f>'% ages'!F383</f>
        <v>21.53999528</v>
      </c>
      <c r="G387" s="60">
        <v>2019.0</v>
      </c>
    </row>
    <row r="388">
      <c r="A388" s="56" t="str">
        <f>'% ages'!A195</f>
        <v>la</v>
      </c>
      <c r="B388" s="56" t="str">
        <f>'% ages'!B195</f>
        <v>sulphur</v>
      </c>
      <c r="C388" s="57">
        <f>'% ages'!C195</f>
        <v>8540</v>
      </c>
      <c r="D388" s="58">
        <f>'% ages'!D195</f>
        <v>0.0013498344</v>
      </c>
      <c r="E388" s="58">
        <f>'% ages'!E195</f>
        <v>0.004363735795</v>
      </c>
      <c r="F388" s="62">
        <f>'% ages'!F195</f>
        <v>0.3093300016</v>
      </c>
      <c r="G388" s="60">
        <v>2019.0</v>
      </c>
    </row>
    <row r="389">
      <c r="A389" s="56" t="str">
        <f>'% ages'!A338</f>
        <v>ny</v>
      </c>
      <c r="B389" s="56" t="str">
        <f>'% ages'!B338</f>
        <v>rochester</v>
      </c>
      <c r="C389" s="57">
        <f>'% ages'!G338</f>
        <v>156300</v>
      </c>
      <c r="D389" s="58">
        <f>'% ages'!H338</f>
        <v>0.001587409597</v>
      </c>
      <c r="E389" s="58">
        <f>'% ages'!I338</f>
        <v>0.01805661056</v>
      </c>
      <c r="F389" s="62">
        <f>'% ages'!J338</f>
        <v>0.08791293316</v>
      </c>
      <c r="G389" s="60">
        <v>2020.0</v>
      </c>
    </row>
    <row r="390">
      <c r="A390" s="56" t="str">
        <f>'% ages'!A245</f>
        <v>mn</v>
      </c>
      <c r="B390" s="56" t="str">
        <f>'% ages'!B245</f>
        <v>duluth</v>
      </c>
      <c r="C390" s="57">
        <f>'% ages'!K245</f>
        <v>40000</v>
      </c>
      <c r="D390" s="58">
        <f>'% ages'!L245</f>
        <v>0.001665202676</v>
      </c>
      <c r="E390" s="58">
        <f>'% ages'!M245</f>
        <v>0.01541879142</v>
      </c>
      <c r="F390" s="62">
        <f>'% ages'!N245</f>
        <v>0.107998262</v>
      </c>
      <c r="G390" s="60">
        <v>2021.0</v>
      </c>
    </row>
    <row r="391">
      <c r="A391" s="56" t="str">
        <f>'% ages'!A184</f>
        <v>ky</v>
      </c>
      <c r="B391" s="56" t="str">
        <f>'% ages'!B184</f>
        <v>lexington</v>
      </c>
      <c r="C391" s="57">
        <f>'% ages'!K184</f>
        <v>135588</v>
      </c>
      <c r="D391" s="58">
        <f>'% ages'!L184</f>
        <v>0.001705411872</v>
      </c>
      <c r="E391" s="58">
        <f>'% ages'!M184</f>
        <v>-0.001066002934</v>
      </c>
      <c r="F391" s="62">
        <f>'% ages'!N184</f>
        <v>-1.599819116</v>
      </c>
      <c r="G391" s="60">
        <v>2021.0</v>
      </c>
    </row>
    <row r="392">
      <c r="A392" s="56" t="str">
        <f>'% ages'!A177</f>
        <v>KS</v>
      </c>
      <c r="B392" s="56" t="str">
        <f>'% ages'!B177</f>
        <v>Coffeyville</v>
      </c>
      <c r="C392" s="57">
        <f>'% ages'!G177</f>
        <v>4953</v>
      </c>
      <c r="D392" s="58">
        <f>'% ages'!H177</f>
        <v>0.001923519797</v>
      </c>
      <c r="E392" s="58">
        <f>'% ages'!I177</f>
        <v>-0.01328667568</v>
      </c>
      <c r="F392" s="62">
        <f>'% ages'!J177</f>
        <v>-0.1447705839</v>
      </c>
      <c r="G392" s="60">
        <v>2020.0</v>
      </c>
    </row>
    <row r="393">
      <c r="A393" s="56" t="str">
        <f>'% ages'!A134</f>
        <v>ga</v>
      </c>
      <c r="B393" s="56" t="str">
        <f>'% ages'!B134</f>
        <v>milledgeville</v>
      </c>
      <c r="C393" s="57">
        <f>'% ages'!K134</f>
        <v>9285</v>
      </c>
      <c r="D393" s="58">
        <f>'% ages'!L134</f>
        <v>0.002078971821</v>
      </c>
      <c r="E393" s="58">
        <f>'% ages'!M134</f>
        <v>-0.06764340351</v>
      </c>
      <c r="F393" s="62">
        <f>'% ages'!N134</f>
        <v>-0.03073428765</v>
      </c>
      <c r="G393" s="60">
        <v>2021.0</v>
      </c>
    </row>
    <row r="394">
      <c r="A394" s="56" t="str">
        <f>'% ages'!A326</f>
        <v>NY</v>
      </c>
      <c r="B394" s="56" t="str">
        <f>'% ages'!B326</f>
        <v>Binghamton</v>
      </c>
      <c r="C394" s="57">
        <f>'% ages'!K326</f>
        <v>27827.23</v>
      </c>
      <c r="D394" s="58">
        <f>'% ages'!L326</f>
        <v>0.002165056122</v>
      </c>
      <c r="E394" s="58">
        <f>'% ages'!M326</f>
        <v>0.009765953744</v>
      </c>
      <c r="F394" s="62">
        <f>'% ages'!N326</f>
        <v>0.2216942839</v>
      </c>
      <c r="G394" s="60">
        <v>2021.0</v>
      </c>
    </row>
    <row r="395">
      <c r="A395" s="56" t="str">
        <f>'% ages'!A132</f>
        <v>ga</v>
      </c>
      <c r="B395" s="56" t="str">
        <f>'% ages'!B132</f>
        <v>kennesaw</v>
      </c>
      <c r="C395" s="57">
        <f>'% ages'!K132</f>
        <v>17074</v>
      </c>
      <c r="D395" s="58">
        <f>'% ages'!L132</f>
        <v>0.002280902021</v>
      </c>
      <c r="E395" s="58">
        <f>'% ages'!M132</f>
        <v>0.02690834326</v>
      </c>
      <c r="F395" s="62">
        <f>'% ages'!N132</f>
        <v>0.08476560593</v>
      </c>
      <c r="G395" s="60">
        <v>2021.0</v>
      </c>
    </row>
    <row r="396">
      <c r="A396" s="56" t="str">
        <f>'% ages'!A435</f>
        <v>va</v>
      </c>
      <c r="B396" s="56" t="str">
        <f>'% ages'!B435</f>
        <v>hampton</v>
      </c>
      <c r="C396" s="57">
        <f>'% ages'!O435</f>
        <v>61536</v>
      </c>
      <c r="D396" s="58">
        <f>'% ages'!P435</f>
        <v>0.002412306338</v>
      </c>
      <c r="E396" s="58">
        <f>'% ages'!Q435</f>
        <v>0.02087754725</v>
      </c>
      <c r="F396" s="62">
        <f>'% ages'!R435</f>
        <v>0.1155454857</v>
      </c>
      <c r="G396" s="60">
        <v>2022.0</v>
      </c>
    </row>
    <row r="397">
      <c r="A397" s="56" t="str">
        <f>'% ages'!A110</f>
        <v>fl</v>
      </c>
      <c r="B397" s="56" t="str">
        <f>'% ages'!B110</f>
        <v>miami</v>
      </c>
      <c r="C397" s="57">
        <f>'% ages'!K110</f>
        <v>652000</v>
      </c>
      <c r="D397" s="58">
        <f>'% ages'!L110</f>
        <v>0.002455549655</v>
      </c>
      <c r="E397" s="58">
        <f>'% ages'!M110</f>
        <v>0.0102988624</v>
      </c>
      <c r="F397" s="62">
        <f>'% ages'!N110</f>
        <v>0.2384292128</v>
      </c>
      <c r="G397" s="60">
        <v>2021.0</v>
      </c>
    </row>
    <row r="398">
      <c r="A398" s="56" t="str">
        <f>'% ages'!A297</f>
        <v>ne</v>
      </c>
      <c r="B398" s="56" t="str">
        <f>'% ages'!B297</f>
        <v>scottsbluff</v>
      </c>
      <c r="C398" s="57">
        <f>'% ages'!O297</f>
        <v>11187</v>
      </c>
      <c r="D398" s="58">
        <f>'% ages'!P297</f>
        <v>0.002640699201</v>
      </c>
      <c r="E398" s="58">
        <f>'% ages'!Q297</f>
        <v>-0.0526378758</v>
      </c>
      <c r="F398" s="62">
        <f>'% ages'!R297</f>
        <v>-0.0501672828</v>
      </c>
      <c r="G398" s="60">
        <v>2022.0</v>
      </c>
    </row>
    <row r="399">
      <c r="A399" s="56" t="str">
        <f>'% ages'!A377</f>
        <v>ri</v>
      </c>
      <c r="B399" s="56" t="str">
        <f>'% ages'!B377</f>
        <v>warwick</v>
      </c>
      <c r="C399" s="57">
        <f>'% ages'!C377</f>
        <v>54223</v>
      </c>
      <c r="D399" s="58">
        <f>'% ages'!D377</f>
        <v>0.002663900791</v>
      </c>
      <c r="E399" s="58">
        <f>'% ages'!E377</f>
        <v>0.05522611361</v>
      </c>
      <c r="F399" s="62">
        <f>'% ages'!F377</f>
        <v>0.04823625305</v>
      </c>
      <c r="G399" s="60">
        <v>2019.0</v>
      </c>
    </row>
    <row r="400">
      <c r="A400" s="56" t="str">
        <f>'% ages'!A281</f>
        <v>nc</v>
      </c>
      <c r="B400" s="56" t="str">
        <f>'% ages'!B281</f>
        <v>greensboro</v>
      </c>
      <c r="C400" s="57">
        <f>'% ages'!K281</f>
        <v>215042</v>
      </c>
      <c r="D400" s="58">
        <f>'% ages'!L281</f>
        <v>0.002743995441</v>
      </c>
      <c r="E400" s="58">
        <f>'% ages'!M281</f>
        <v>0.007895076638</v>
      </c>
      <c r="F400" s="62">
        <f>'% ages'!N281</f>
        <v>0.3475577967</v>
      </c>
      <c r="G400" s="60">
        <v>2021.0</v>
      </c>
    </row>
    <row r="401">
      <c r="A401" s="56" t="str">
        <f>'% ages'!A371</f>
        <v>pa</v>
      </c>
      <c r="B401" s="56" t="str">
        <f>'% ages'!B371</f>
        <v>pittsburgh</v>
      </c>
      <c r="C401" s="57">
        <f>'% ages'!K371</f>
        <v>345994</v>
      </c>
      <c r="D401" s="58">
        <f>'% ages'!L371</f>
        <v>0.00301422635</v>
      </c>
      <c r="E401" s="58">
        <f>'% ages'!M371</f>
        <v>-0.01021992523</v>
      </c>
      <c r="F401" s="62">
        <f>'% ages'!N371</f>
        <v>-0.294936243</v>
      </c>
      <c r="G401" s="60">
        <v>2021.0</v>
      </c>
    </row>
    <row r="402">
      <c r="A402" s="56" t="str">
        <f>'% ages'!A344</f>
        <v>NY</v>
      </c>
      <c r="B402" s="56" t="str">
        <f>'% ages'!B344</f>
        <v>Yonkers</v>
      </c>
      <c r="C402" s="57">
        <f>'% ages'!K344</f>
        <v>326968</v>
      </c>
      <c r="D402" s="58">
        <f>'% ages'!L344</f>
        <v>0.003041789326</v>
      </c>
      <c r="E402" s="58">
        <f>'% ages'!M344</f>
        <v>-0.004947442763</v>
      </c>
      <c r="F402" s="62">
        <f>'% ages'!N344</f>
        <v>-0.6148205188</v>
      </c>
      <c r="G402" s="60">
        <v>2021.0</v>
      </c>
    </row>
    <row r="403">
      <c r="A403" s="56" t="str">
        <f>'% ages'!A226</f>
        <v>me</v>
      </c>
      <c r="B403" s="56" t="str">
        <f>'% ages'!B226</f>
        <v>lewiston</v>
      </c>
      <c r="C403" s="57">
        <f>'% ages'!K226</f>
        <v>21504</v>
      </c>
      <c r="D403" s="58">
        <f>'% ages'!L226</f>
        <v>0.003079420965</v>
      </c>
      <c r="E403" s="58">
        <f>'% ages'!M226</f>
        <v>0.0162951191</v>
      </c>
      <c r="F403" s="62">
        <f>'% ages'!N226</f>
        <v>0.1889781195</v>
      </c>
      <c r="G403" s="60">
        <v>2021.0</v>
      </c>
    </row>
    <row r="404">
      <c r="A404" s="56" t="str">
        <f>'% ages'!A415</f>
        <v>tx</v>
      </c>
      <c r="B404" s="56" t="str">
        <f>'% ages'!B415</f>
        <v>missouri city</v>
      </c>
      <c r="C404" s="57">
        <f>'% ages'!K415</f>
        <v>44448</v>
      </c>
      <c r="D404" s="58">
        <f>'% ages'!L415</f>
        <v>0.003105273726</v>
      </c>
      <c r="E404" s="58">
        <f>'% ages'!M415</f>
        <v>0.1858077278</v>
      </c>
      <c r="F404" s="62">
        <f>'% ages'!N415</f>
        <v>0.01671229589</v>
      </c>
      <c r="G404" s="60">
        <v>2021.0</v>
      </c>
    </row>
    <row r="405">
      <c r="A405" s="56" t="str">
        <f>'% ages'!A436</f>
        <v>va</v>
      </c>
      <c r="B405" s="56" t="str">
        <f>'% ages'!B436</f>
        <v>harrisonburg</v>
      </c>
      <c r="C405" s="57">
        <f>'% ages'!K436</f>
        <v>39330</v>
      </c>
      <c r="D405" s="58">
        <f>'% ages'!L436</f>
        <v>0.00318543586</v>
      </c>
      <c r="E405" s="58">
        <f>'% ages'!M436</f>
        <v>0.08813713985</v>
      </c>
      <c r="F405" s="62">
        <f>'% ages'!N436</f>
        <v>0.03614181111</v>
      </c>
      <c r="G405" s="60">
        <v>2021.0</v>
      </c>
    </row>
    <row r="406">
      <c r="A406" s="56" t="str">
        <f>'% ages'!A370</f>
        <v>pa</v>
      </c>
      <c r="B406" s="56" t="str">
        <f>'% ages'!B370</f>
        <v>philadelphia</v>
      </c>
      <c r="C406" s="57">
        <f>'% ages'!O370</f>
        <v>2340000</v>
      </c>
      <c r="D406" s="58">
        <f>'% ages'!P370</f>
        <v>0.003218672774</v>
      </c>
      <c r="E406" s="58">
        <f>'% ages'!Q370</f>
        <v>0.09658884323</v>
      </c>
      <c r="F406" s="62">
        <f>'% ages'!R370</f>
        <v>0.03332344261</v>
      </c>
      <c r="G406" s="60">
        <v>2022.0</v>
      </c>
    </row>
    <row r="407">
      <c r="A407" s="56" t="str">
        <f>'% ages'!A275</f>
        <v>nc</v>
      </c>
      <c r="B407" s="56" t="str">
        <f>'% ages'!B275</f>
        <v>chapel hill</v>
      </c>
      <c r="C407" s="57">
        <f>'% ages'!C275</f>
        <v>49204</v>
      </c>
      <c r="D407" s="58">
        <f>'% ages'!D275</f>
        <v>0.003246316044</v>
      </c>
      <c r="E407" s="58">
        <f>'% ages'!E275</f>
        <v>0.04448222128</v>
      </c>
      <c r="F407" s="62">
        <f>'% ages'!F275</f>
        <v>0.07298007948</v>
      </c>
      <c r="G407" s="60">
        <v>2019.0</v>
      </c>
    </row>
    <row r="408">
      <c r="A408" s="56" t="str">
        <f>'% ages'!A282</f>
        <v>nc</v>
      </c>
      <c r="B408" s="56" t="str">
        <f>'% ages'!B282</f>
        <v>greenville</v>
      </c>
      <c r="C408" s="57">
        <f>'% ages'!G282</f>
        <v>82804</v>
      </c>
      <c r="D408" s="58">
        <f>'% ages'!H282</f>
        <v>0.003300140229</v>
      </c>
      <c r="E408" s="58">
        <f>'% ages'!I282</f>
        <v>0.01740541824</v>
      </c>
      <c r="F408" s="62">
        <f>'% ages'!J282</f>
        <v>0.1896041901</v>
      </c>
      <c r="G408" s="60">
        <v>2020.0</v>
      </c>
    </row>
    <row r="409">
      <c r="A409" s="56" t="str">
        <f>'% ages'!A88</f>
        <v>ct</v>
      </c>
      <c r="B409" s="56" t="str">
        <f>'% ages'!B88</f>
        <v>hartford</v>
      </c>
      <c r="C409" s="57">
        <f>'% ages'!G88</f>
        <v>154201</v>
      </c>
      <c r="D409" s="58">
        <f>'% ages'!H88</f>
        <v>0.003318041964</v>
      </c>
      <c r="E409" s="58">
        <f>'% ages'!I88</f>
        <v>1.004247431</v>
      </c>
      <c r="F409" s="62">
        <f>'% ages'!J88</f>
        <v>0.003304008417</v>
      </c>
      <c r="G409" s="60">
        <v>2020.0</v>
      </c>
    </row>
    <row r="410">
      <c r="A410" s="56" t="str">
        <f>'% ages'!A192</f>
        <v>LA</v>
      </c>
      <c r="B410" s="56" t="str">
        <f>'% ages'!B192</f>
        <v>Lake Charles</v>
      </c>
      <c r="C410" s="57">
        <f>'% ages'!O192</f>
        <v>77302</v>
      </c>
      <c r="D410" s="58">
        <f>'% ages'!P192</f>
        <v>0.00350458143</v>
      </c>
      <c r="E410" s="58">
        <f>'% ages'!Q192</f>
        <v>0.01534620063</v>
      </c>
      <c r="F410" s="62">
        <f>'% ages'!R192</f>
        <v>0.2283680186</v>
      </c>
      <c r="G410" s="60">
        <v>2022.0</v>
      </c>
    </row>
    <row r="411">
      <c r="A411" s="56" t="str">
        <f>'% ages'!A260</f>
        <v>mo</v>
      </c>
      <c r="B411" s="56" t="str">
        <f>'% ages'!B260</f>
        <v>o'fallon</v>
      </c>
      <c r="C411" s="57">
        <f>'% ages'!K260</f>
        <v>53852</v>
      </c>
      <c r="D411" s="58">
        <f>'% ages'!L260</f>
        <v>0.00352143046</v>
      </c>
      <c r="E411" s="58">
        <f>'% ages'!M260</f>
        <v>-0.1207153768</v>
      </c>
      <c r="F411" s="62">
        <f>'% ages'!N260</f>
        <v>-0.0291713496</v>
      </c>
      <c r="G411" s="60">
        <v>2021.0</v>
      </c>
    </row>
    <row r="412">
      <c r="A412" s="56" t="str">
        <f>'% ages'!A146</f>
        <v>ia</v>
      </c>
      <c r="B412" s="56" t="str">
        <f>'% ages'!B146</f>
        <v>decorah</v>
      </c>
      <c r="C412" s="57">
        <f>'% ages'!G146</f>
        <v>7162</v>
      </c>
      <c r="D412" s="58">
        <f>'% ages'!H146</f>
        <v>0.003600284926</v>
      </c>
      <c r="E412" s="58">
        <f>'% ages'!I146</f>
        <v>0.1774050089</v>
      </c>
      <c r="F412" s="62">
        <f>'% ages'!J146</f>
        <v>0.02029415601</v>
      </c>
      <c r="G412" s="60">
        <v>2020.0</v>
      </c>
    </row>
    <row r="413">
      <c r="A413" s="56" t="str">
        <f>'% ages'!A150</f>
        <v>ia</v>
      </c>
      <c r="B413" s="56" t="str">
        <f>'% ages'!B150</f>
        <v>sioux city</v>
      </c>
      <c r="C413" s="57">
        <f>'% ages'!G150</f>
        <v>84967</v>
      </c>
      <c r="D413" s="58">
        <f>'% ages'!H150</f>
        <v>0.003698063699</v>
      </c>
      <c r="E413" s="58">
        <f>'% ages'!I150</f>
        <v>0.01714193671</v>
      </c>
      <c r="F413" s="62">
        <f>'% ages'!J150</f>
        <v>0.2157319655</v>
      </c>
      <c r="G413" s="60">
        <v>2020.0</v>
      </c>
    </row>
    <row r="414">
      <c r="A414" s="56" t="str">
        <f>'% ages'!A65</f>
        <v>CA</v>
      </c>
      <c r="B414" s="56" t="str">
        <f>'% ages'!B65</f>
        <v>Santa Clarita</v>
      </c>
      <c r="C414" s="57">
        <f>'% ages'!K65</f>
        <v>102681</v>
      </c>
      <c r="D414" s="58">
        <f>'% ages'!L65</f>
        <v>0.003700570137</v>
      </c>
      <c r="E414" s="58">
        <f>'% ages'!M65</f>
        <v>-0.03267958346</v>
      </c>
      <c r="F414" s="62">
        <f>'% ages'!N65</f>
        <v>-0.1132379836</v>
      </c>
      <c r="G414" s="60">
        <v>2021.0</v>
      </c>
    </row>
    <row r="415">
      <c r="A415" s="56" t="str">
        <f>'% ages'!A280</f>
        <v>nc</v>
      </c>
      <c r="B415" s="56" t="str">
        <f>'% ages'!B280</f>
        <v>goldsboro</v>
      </c>
      <c r="C415" s="57">
        <f>'% ages'!C280</f>
        <v>36827</v>
      </c>
      <c r="D415" s="58">
        <f>'% ages'!D280</f>
        <v>0.003851015567</v>
      </c>
      <c r="E415" s="58">
        <f>'% ages'!E280</f>
        <v>0.008482202173</v>
      </c>
      <c r="F415" s="62">
        <f>'% ages'!F280</f>
        <v>0.454011292</v>
      </c>
      <c r="G415" s="60">
        <v>2019.0</v>
      </c>
    </row>
    <row r="416">
      <c r="A416" s="56" t="str">
        <f>'% ages'!A64</f>
        <v>CA</v>
      </c>
      <c r="B416" s="56" t="str">
        <f>'% ages'!B64</f>
        <v>San Rafael</v>
      </c>
      <c r="C416" s="57">
        <f>'% ages'!K64</f>
        <v>93575</v>
      </c>
      <c r="D416" s="58">
        <f>'% ages'!L64</f>
        <v>0.003867640437</v>
      </c>
      <c r="E416" s="58">
        <f>'% ages'!M64</f>
        <v>-0.04121560279</v>
      </c>
      <c r="F416" s="62">
        <f>'% ages'!N64</f>
        <v>-0.09383923018</v>
      </c>
      <c r="G416" s="60">
        <v>2021.0</v>
      </c>
    </row>
    <row r="417">
      <c r="A417" s="56" t="str">
        <f>'% ages'!A302</f>
        <v>NJ</v>
      </c>
      <c r="B417" s="56" t="str">
        <f>'% ages'!B302</f>
        <v>Bergenfield</v>
      </c>
      <c r="C417" s="57">
        <f>'% ages'!G302</f>
        <v>30000</v>
      </c>
      <c r="D417" s="58">
        <f>'% ages'!H302</f>
        <v>0.003912720254</v>
      </c>
      <c r="E417" s="58">
        <f>'% ages'!I302</f>
        <v>-0.006785163985</v>
      </c>
      <c r="F417" s="62">
        <f>'% ages'!J302</f>
        <v>-0.576658171</v>
      </c>
      <c r="G417" s="60">
        <v>2020.0</v>
      </c>
    </row>
    <row r="418">
      <c r="A418" s="56" t="str">
        <f>'% ages'!A391</f>
        <v>TN</v>
      </c>
      <c r="B418" s="56" t="str">
        <f>'% ages'!B391</f>
        <v>Nashville</v>
      </c>
      <c r="C418" s="57">
        <f>'% ages'!C391</f>
        <v>781800</v>
      </c>
      <c r="D418" s="58">
        <f>'% ages'!D391</f>
        <v>0.003940736723</v>
      </c>
      <c r="E418" s="58">
        <f>'% ages'!E391</f>
        <v>-0.0154334274</v>
      </c>
      <c r="F418" s="62">
        <f>'% ages'!F391</f>
        <v>-0.2553377562</v>
      </c>
      <c r="G418" s="60">
        <v>2019.0</v>
      </c>
    </row>
    <row r="419">
      <c r="A419" s="56" t="str">
        <f>'% ages'!A185</f>
        <v>ky</v>
      </c>
      <c r="B419" s="56" t="str">
        <f>'% ages'!B185</f>
        <v>louisville</v>
      </c>
      <c r="C419" s="57">
        <f>'% ages'!K185</f>
        <v>750200</v>
      </c>
      <c r="D419" s="58">
        <f>'% ages'!L185</f>
        <v>0.003951998651</v>
      </c>
      <c r="E419" s="58">
        <f>'% ages'!M185</f>
        <v>-0.001092190079</v>
      </c>
      <c r="F419" s="62">
        <f>'% ages'!N185</f>
        <v>-3.618416544</v>
      </c>
      <c r="G419" s="60">
        <v>2021.0</v>
      </c>
    </row>
    <row r="420">
      <c r="A420" s="56" t="str">
        <f>'% ages'!A150</f>
        <v>ia</v>
      </c>
      <c r="B420" s="56" t="str">
        <f>'% ages'!B150</f>
        <v>sioux city</v>
      </c>
      <c r="C420" s="57">
        <f>'% ages'!K150</f>
        <v>91654</v>
      </c>
      <c r="D420" s="58">
        <f>'% ages'!L150</f>
        <v>0.003974407925</v>
      </c>
      <c r="E420" s="58">
        <f>'% ages'!M150</f>
        <v>-0.007007692027</v>
      </c>
      <c r="F420" s="62">
        <f>'% ages'!N150</f>
        <v>-0.5671493423</v>
      </c>
      <c r="G420" s="60">
        <v>2021.0</v>
      </c>
    </row>
    <row r="421">
      <c r="A421" s="56" t="str">
        <f>'% ages'!A185</f>
        <v>ky</v>
      </c>
      <c r="B421" s="56" t="str">
        <f>'% ages'!B185</f>
        <v>louisville</v>
      </c>
      <c r="C421" s="57">
        <f>'% ages'!G185</f>
        <v>751500</v>
      </c>
      <c r="D421" s="58">
        <f>'% ages'!H185</f>
        <v>0.003974581717</v>
      </c>
      <c r="E421" s="58">
        <f>'% ages'!I185</f>
        <v>-0.002979345708</v>
      </c>
      <c r="F421" s="62">
        <f>'% ages'!J185</f>
        <v>-1.334045158</v>
      </c>
      <c r="G421" s="60">
        <v>2020.0</v>
      </c>
    </row>
    <row r="422">
      <c r="A422" s="56" t="str">
        <f>'% ages'!A336</f>
        <v>ny</v>
      </c>
      <c r="B422" s="56" t="str">
        <f>'% ages'!B336</f>
        <v>POUGHKEEPSIE</v>
      </c>
      <c r="C422" s="57">
        <f>'% ages'!K336</f>
        <v>59291</v>
      </c>
      <c r="D422" s="58">
        <f>'% ages'!L336</f>
        <v>0.003989904883</v>
      </c>
      <c r="E422" s="58">
        <f>'% ages'!M336</f>
        <v>0.01280670425</v>
      </c>
      <c r="F422" s="62">
        <f>'% ages'!N336</f>
        <v>0.3115481395</v>
      </c>
      <c r="G422" s="60">
        <v>2021.0</v>
      </c>
    </row>
    <row r="423">
      <c r="A423" s="56" t="str">
        <f>'% ages'!A254</f>
        <v>mn</v>
      </c>
      <c r="B423" s="56" t="str">
        <f>'% ages'!B254</f>
        <v>wilmar</v>
      </c>
      <c r="C423" s="57">
        <f>'% ages'!G254</f>
        <v>20322</v>
      </c>
      <c r="D423" s="58">
        <f>'% ages'!H254</f>
        <v>0.004141190932</v>
      </c>
      <c r="E423" s="58">
        <f>'% ages'!I254</f>
        <v>0.0934373008</v>
      </c>
      <c r="F423" s="62">
        <f>'% ages'!J254</f>
        <v>0.04432053255</v>
      </c>
      <c r="G423" s="60">
        <v>2020.0</v>
      </c>
    </row>
    <row r="424">
      <c r="A424" s="56" t="str">
        <f>'% ages'!A354</f>
        <v>OK</v>
      </c>
      <c r="B424" s="56" t="str">
        <f>'% ages'!B354</f>
        <v>Tulsa</v>
      </c>
      <c r="C424" s="57">
        <f>'% ages'!K354</f>
        <v>429000</v>
      </c>
      <c r="D424" s="58">
        <f>'% ages'!L354</f>
        <v>0.004201474923</v>
      </c>
      <c r="E424" s="58">
        <f>'% ages'!M354</f>
        <v>0.06401010848</v>
      </c>
      <c r="F424" s="62">
        <f>'% ages'!N354</f>
        <v>0.06563767853</v>
      </c>
      <c r="G424" s="60">
        <v>2021.0</v>
      </c>
    </row>
    <row r="425">
      <c r="A425" s="56" t="str">
        <f>'% ages'!A260</f>
        <v>mo</v>
      </c>
      <c r="B425" s="56" t="str">
        <f>'% ages'!B260</f>
        <v>o'fallon</v>
      </c>
      <c r="C425" s="57">
        <f>'% ages'!G260</f>
        <v>65033</v>
      </c>
      <c r="D425" s="58">
        <f>'% ages'!H260</f>
        <v>0.004270727604</v>
      </c>
      <c r="E425" s="58">
        <f>'% ages'!I260</f>
        <v>0.186601235</v>
      </c>
      <c r="F425" s="62">
        <f>'% ages'!J260</f>
        <v>0.02288692035</v>
      </c>
      <c r="G425" s="60">
        <v>2020.0</v>
      </c>
    </row>
    <row r="426">
      <c r="A426" s="56" t="str">
        <f>'% ages'!A463</f>
        <v>wv</v>
      </c>
      <c r="B426" s="56" t="str">
        <f>'% ages'!B463</f>
        <v>parkersburg</v>
      </c>
      <c r="C426" s="57">
        <f>'% ages'!O463</f>
        <v>39691</v>
      </c>
      <c r="D426" s="58">
        <f>'% ages'!P463</f>
        <v>0.004278778752</v>
      </c>
      <c r="E426" s="58">
        <f>'% ages'!Q463</f>
        <v>-0.0003366167415</v>
      </c>
      <c r="F426" s="62">
        <f>'% ages'!R463</f>
        <v>-12.71112878</v>
      </c>
      <c r="G426" s="60">
        <v>2022.0</v>
      </c>
    </row>
    <row r="427">
      <c r="A427" s="56" t="str">
        <f>'% ages'!A263</f>
        <v>mo</v>
      </c>
      <c r="B427" s="56" t="str">
        <f>'% ages'!B263</f>
        <v>saint louis</v>
      </c>
      <c r="C427" s="57">
        <f>'% ages'!C263</f>
        <v>588055</v>
      </c>
      <c r="D427" s="58">
        <f>'% ages'!D263</f>
        <v>0.00431547261</v>
      </c>
      <c r="E427" s="58">
        <f>'% ages'!E263</f>
        <v>0.01394956145</v>
      </c>
      <c r="F427" s="62">
        <f>'% ages'!F263</f>
        <v>0.3093626007</v>
      </c>
      <c r="G427" s="60">
        <v>2019.0</v>
      </c>
    </row>
    <row r="428">
      <c r="A428" s="56" t="str">
        <f>'% ages'!A210</f>
        <v>MA</v>
      </c>
      <c r="B428" s="56" t="str">
        <f>'% ages'!B210</f>
        <v>Worcester</v>
      </c>
      <c r="C428" s="57">
        <f>'% ages'!K210</f>
        <v>254320</v>
      </c>
      <c r="D428" s="58">
        <f>'% ages'!L210</f>
        <v>0.004843056371</v>
      </c>
      <c r="E428" s="58">
        <f>'% ages'!M210</f>
        <v>0.0379778951</v>
      </c>
      <c r="F428" s="62">
        <f>'% ages'!N210</f>
        <v>0.127523033</v>
      </c>
      <c r="G428" s="60">
        <v>2021.0</v>
      </c>
    </row>
    <row r="429">
      <c r="A429" s="56" t="str">
        <f>'% ages'!A360</f>
        <v>or</v>
      </c>
      <c r="B429" s="56" t="str">
        <f>'% ages'!B360</f>
        <v>portland</v>
      </c>
      <c r="C429" s="57">
        <f>'% ages'!O360</f>
        <v>1078931</v>
      </c>
      <c r="D429" s="58">
        <f>'% ages'!P360</f>
        <v>0.004871189763</v>
      </c>
      <c r="E429" s="58">
        <f>'% ages'!Q360</f>
        <v>0.08035478534</v>
      </c>
      <c r="F429" s="62">
        <f>'% ages'!R360</f>
        <v>0.06062102889</v>
      </c>
      <c r="G429" s="60">
        <v>2022.0</v>
      </c>
    </row>
    <row r="430">
      <c r="A430" s="56" t="str">
        <f>'% ages'!A358</f>
        <v>or</v>
      </c>
      <c r="B430" s="56" t="str">
        <f>'% ages'!B358</f>
        <v>hermiston</v>
      </c>
      <c r="C430" s="57">
        <f>'% ages'!O358</f>
        <v>32552</v>
      </c>
      <c r="D430" s="58">
        <f>'% ages'!P358</f>
        <v>0.004875407663</v>
      </c>
      <c r="E430" s="58">
        <f>'% ages'!Q358</f>
        <v>-0.02119146441</v>
      </c>
      <c r="F430" s="62">
        <f>'% ages'!R358</f>
        <v>-0.2300646887</v>
      </c>
      <c r="G430" s="60">
        <v>2022.0</v>
      </c>
    </row>
    <row r="431">
      <c r="A431" s="56" t="str">
        <f>'% ages'!A116</f>
        <v>fl</v>
      </c>
      <c r="B431" s="56" t="str">
        <f>'% ages'!B116</f>
        <v>pembroke pines</v>
      </c>
      <c r="C431" s="57">
        <f>'% ages'!G116</f>
        <v>359089</v>
      </c>
      <c r="D431" s="58">
        <f>'% ages'!H116</f>
        <v>0.005013165582</v>
      </c>
      <c r="E431" s="58">
        <f>'% ages'!I116</f>
        <v>0.04598124036</v>
      </c>
      <c r="F431" s="62">
        <f>'% ages'!J116</f>
        <v>0.1090263234</v>
      </c>
      <c r="G431" s="60">
        <v>2020.0</v>
      </c>
    </row>
    <row r="432">
      <c r="A432" s="56" t="str">
        <f>'% ages'!A271</f>
        <v>mt</v>
      </c>
      <c r="B432" s="56" t="str">
        <f>'% ages'!B271</f>
        <v>helena</v>
      </c>
      <c r="C432" s="57">
        <f>'% ages'!G271</f>
        <v>38087</v>
      </c>
      <c r="D432" s="58">
        <f>'% ages'!H271</f>
        <v>0.005084207054</v>
      </c>
      <c r="E432" s="58">
        <f>'% ages'!I271</f>
        <v>0.04936960628</v>
      </c>
      <c r="F432" s="62">
        <f>'% ages'!J271</f>
        <v>0.1029825319</v>
      </c>
      <c r="G432" s="60">
        <v>2020.0</v>
      </c>
    </row>
    <row r="433">
      <c r="A433" s="56" t="str">
        <f>'% ages'!A439</f>
        <v>VA</v>
      </c>
      <c r="B433" s="56" t="str">
        <f>'% ages'!B439</f>
        <v>Norfolk</v>
      </c>
      <c r="C433" s="57">
        <f>'% ages'!K439</f>
        <v>401208</v>
      </c>
      <c r="D433" s="58">
        <f>'% ages'!L439</f>
        <v>0.005168967765</v>
      </c>
      <c r="E433" s="58">
        <f>'% ages'!M439</f>
        <v>-0.0342730547</v>
      </c>
      <c r="F433" s="62">
        <f>'% ages'!N439</f>
        <v>-0.1508172473</v>
      </c>
      <c r="G433" s="60">
        <v>2021.0</v>
      </c>
    </row>
    <row r="434">
      <c r="A434" s="56" t="str">
        <f>'% ages'!A275</f>
        <v>nc</v>
      </c>
      <c r="B434" s="56" t="str">
        <f>'% ages'!B275</f>
        <v>chapel hill</v>
      </c>
      <c r="C434" s="57">
        <f>'% ages'!K275</f>
        <v>84392</v>
      </c>
      <c r="D434" s="58">
        <f>'% ages'!L275</f>
        <v>0.005265366564</v>
      </c>
      <c r="E434" s="58">
        <f>'% ages'!M275</f>
        <v>-0.03205175007</v>
      </c>
      <c r="F434" s="62">
        <f>'% ages'!N275</f>
        <v>-0.164277038</v>
      </c>
      <c r="G434" s="60">
        <v>2021.0</v>
      </c>
    </row>
    <row r="435">
      <c r="A435" s="56" t="str">
        <f>'% ages'!A299</f>
        <v>NH</v>
      </c>
      <c r="B435" s="56" t="str">
        <f>'% ages'!B299</f>
        <v>Keene</v>
      </c>
      <c r="C435" s="57">
        <f>'% ages'!C299</f>
        <v>40259</v>
      </c>
      <c r="D435" s="58">
        <f>'% ages'!D299</f>
        <v>0.005362966346</v>
      </c>
      <c r="E435" s="58">
        <f>'% ages'!E299</f>
        <v>-0.01244956331</v>
      </c>
      <c r="F435" s="62">
        <f>'% ages'!F299</f>
        <v>-0.4307754589</v>
      </c>
      <c r="G435" s="60">
        <v>2019.0</v>
      </c>
    </row>
    <row r="436">
      <c r="A436" s="56" t="str">
        <f>'% ages'!A175</f>
        <v>in</v>
      </c>
      <c r="B436" s="56" t="str">
        <f>'% ages'!B175</f>
        <v>indianapolis</v>
      </c>
      <c r="C436" s="57">
        <f>'% ages'!C175</f>
        <v>1335318</v>
      </c>
      <c r="D436" s="58">
        <f>'% ages'!D175</f>
        <v>0.005427421262</v>
      </c>
      <c r="E436" s="58">
        <f>'% ages'!E175</f>
        <v>0.03781695226</v>
      </c>
      <c r="F436" s="62">
        <f>'% ages'!F175</f>
        <v>0.1435182091</v>
      </c>
      <c r="G436" s="60">
        <v>2019.0</v>
      </c>
    </row>
    <row r="437">
      <c r="A437" s="56" t="str">
        <f>'% ages'!A190</f>
        <v>la</v>
      </c>
      <c r="B437" s="56" t="str">
        <f>'% ages'!B190</f>
        <v>bossier city</v>
      </c>
      <c r="C437" s="57">
        <f>'% ages'!G190</f>
        <v>114965</v>
      </c>
      <c r="D437" s="58">
        <f>'% ages'!H190</f>
        <v>0.005509453482</v>
      </c>
      <c r="E437" s="58">
        <f>'% ages'!I190</f>
        <v>0.008637702034</v>
      </c>
      <c r="F437" s="62">
        <f>'% ages'!J190</f>
        <v>0.6378378718</v>
      </c>
      <c r="G437" s="60">
        <v>2020.0</v>
      </c>
    </row>
    <row r="438">
      <c r="A438" s="56" t="str">
        <f>'% ages'!A263</f>
        <v>mo</v>
      </c>
      <c r="B438" s="56" t="str">
        <f>'% ages'!B263</f>
        <v>saint louis</v>
      </c>
      <c r="C438" s="57">
        <f>'% ages'!G263</f>
        <v>761542</v>
      </c>
      <c r="D438" s="58">
        <f>'% ages'!H263</f>
        <v>0.005564602214</v>
      </c>
      <c r="E438" s="58">
        <f>'% ages'!I263</f>
        <v>0.003255144881</v>
      </c>
      <c r="F438" s="62">
        <f>'% ages'!J263</f>
        <v>1.709479122</v>
      </c>
      <c r="G438" s="60">
        <v>2020.0</v>
      </c>
    </row>
    <row r="439">
      <c r="A439" s="56" t="str">
        <f>'% ages'!A399</f>
        <v>TX</v>
      </c>
      <c r="B439" s="56" t="str">
        <f>'% ages'!B399</f>
        <v>Dallas</v>
      </c>
      <c r="C439" s="57">
        <f>'% ages'!G399</f>
        <v>2894266</v>
      </c>
      <c r="D439" s="58">
        <f>'% ages'!H399</f>
        <v>0.005630068881</v>
      </c>
      <c r="E439" s="58">
        <f>'% ages'!I399</f>
        <v>0.04650893013</v>
      </c>
      <c r="F439" s="62">
        <f>'% ages'!J399</f>
        <v>0.1210535023</v>
      </c>
      <c r="G439" s="60">
        <v>2020.0</v>
      </c>
    </row>
    <row r="440">
      <c r="A440" s="56" t="str">
        <f>'% ages'!A137</f>
        <v>ga</v>
      </c>
      <c r="B440" s="56" t="str">
        <f>'% ages'!B137</f>
        <v>sandy springs</v>
      </c>
      <c r="C440" s="57">
        <f>'% ages'!C137</f>
        <v>128200</v>
      </c>
      <c r="D440" s="58">
        <f>'% ages'!D137</f>
        <v>0.005634707867</v>
      </c>
      <c r="E440" s="58">
        <f>'% ages'!E137</f>
        <v>-0.009521815258</v>
      </c>
      <c r="F440" s="62">
        <f>'% ages'!F137</f>
        <v>-0.591768241</v>
      </c>
      <c r="G440" s="60">
        <v>2019.0</v>
      </c>
    </row>
    <row r="441">
      <c r="A441" s="56" t="str">
        <f>'% ages'!A393</f>
        <v>tx</v>
      </c>
      <c r="B441" s="56" t="str">
        <f>'% ages'!B393</f>
        <v>amarillo</v>
      </c>
      <c r="C441" s="57">
        <f>'% ages'!G393</f>
        <v>250290</v>
      </c>
      <c r="D441" s="58">
        <f>'% ages'!H393</f>
        <v>0.005776497661</v>
      </c>
      <c r="E441" s="58">
        <f>'% ages'!I393</f>
        <v>0.01457504562</v>
      </c>
      <c r="F441" s="62">
        <f>'% ages'!J393</f>
        <v>0.39632793</v>
      </c>
      <c r="G441" s="60">
        <v>2020.0</v>
      </c>
    </row>
    <row r="442">
      <c r="A442" s="56" t="str">
        <f>'% ages'!A114</f>
        <v>fl</v>
      </c>
      <c r="B442" s="56" t="str">
        <f>'% ages'!B114</f>
        <v>palm beach</v>
      </c>
      <c r="C442" s="57">
        <f>'% ages'!K114</f>
        <v>97228</v>
      </c>
      <c r="D442" s="58">
        <f>'% ages'!L114</f>
        <v>0.005784178308</v>
      </c>
      <c r="E442" s="58">
        <f>'% ages'!M114</f>
        <v>-0.04175887321</v>
      </c>
      <c r="F442" s="62">
        <f>'% ages'!N114</f>
        <v>-0.1385137544</v>
      </c>
      <c r="G442" s="60">
        <v>2021.0</v>
      </c>
    </row>
    <row r="443">
      <c r="A443" s="56" t="str">
        <f>'% ages'!A29</f>
        <v>AZ</v>
      </c>
      <c r="B443" s="56" t="str">
        <f>'% ages'!B29</f>
        <v>Yuma</v>
      </c>
      <c r="C443" s="57">
        <f>'% ages'!C29</f>
        <v>171567</v>
      </c>
      <c r="D443" s="58">
        <f>'% ages'!D29</f>
        <v>0.005784624908</v>
      </c>
      <c r="E443" s="58">
        <f>'% ages'!E29</f>
        <v>0.01510907582</v>
      </c>
      <c r="F443" s="62">
        <f>'% ages'!F29</f>
        <v>0.3828576265</v>
      </c>
      <c r="G443" s="60">
        <v>2019.0</v>
      </c>
    </row>
    <row r="444">
      <c r="A444" s="56" t="str">
        <f>'% ages'!A196</f>
        <v>MA</v>
      </c>
      <c r="B444" s="56" t="str">
        <f>'% ages'!B196</f>
        <v>Amherst</v>
      </c>
      <c r="C444" s="57">
        <f>'% ages'!O196</f>
        <v>30651</v>
      </c>
      <c r="D444" s="58">
        <f>'% ages'!P196</f>
        <v>0.005953132411</v>
      </c>
      <c r="E444" s="58">
        <f>'% ages'!Q196</f>
        <v>0.02099998857</v>
      </c>
      <c r="F444" s="62">
        <f>'% ages'!R196</f>
        <v>0.2834826501</v>
      </c>
      <c r="G444" s="60">
        <v>2022.0</v>
      </c>
    </row>
    <row r="445">
      <c r="A445" s="56" t="str">
        <f>'% ages'!A222</f>
        <v>MD</v>
      </c>
      <c r="B445" s="56" t="str">
        <f>'% ages'!B222</f>
        <v>Westminster</v>
      </c>
      <c r="C445" s="57">
        <f>'% ages'!G222</f>
        <v>44563</v>
      </c>
      <c r="D445" s="58">
        <f>'% ages'!H222</f>
        <v>0.006009451033</v>
      </c>
      <c r="E445" s="58">
        <f>'% ages'!I222</f>
        <v>0.08335304662</v>
      </c>
      <c r="F445" s="62">
        <f>'% ages'!J222</f>
        <v>0.07209635732</v>
      </c>
      <c r="G445" s="60">
        <v>2020.0</v>
      </c>
    </row>
    <row r="446">
      <c r="A446" s="56" t="str">
        <f>'% ages'!A104</f>
        <v>fl</v>
      </c>
      <c r="B446" s="56" t="str">
        <f>'% ages'!B104</f>
        <v>gainesville</v>
      </c>
      <c r="C446" s="57">
        <f>'% ages'!K104</f>
        <v>221759</v>
      </c>
      <c r="D446" s="58">
        <f>'% ages'!L104</f>
        <v>0.006103886156</v>
      </c>
      <c r="E446" s="58">
        <f>'% ages'!M104</f>
        <v>0.03468083299</v>
      </c>
      <c r="F446" s="62">
        <f>'% ages'!N104</f>
        <v>0.1760017171</v>
      </c>
      <c r="G446" s="60">
        <v>2021.0</v>
      </c>
    </row>
    <row r="447">
      <c r="A447" s="56" t="str">
        <f>'% ages'!A339</f>
        <v>NY</v>
      </c>
      <c r="B447" s="56" t="str">
        <f>'% ages'!B339</f>
        <v>Scarsdale</v>
      </c>
      <c r="C447" s="57">
        <f>'% ages'!G339</f>
        <v>44211</v>
      </c>
      <c r="D447" s="58">
        <f>'% ages'!H339</f>
        <v>0.006184990692</v>
      </c>
      <c r="E447" s="58">
        <f>'% ages'!I339</f>
        <v>0.02564283446</v>
      </c>
      <c r="F447" s="62">
        <f>'% ages'!J339</f>
        <v>0.241197622</v>
      </c>
      <c r="G447" s="60">
        <v>2020.0</v>
      </c>
    </row>
    <row r="448">
      <c r="A448" s="56" t="str">
        <f>'% ages'!A59</f>
        <v>CA</v>
      </c>
      <c r="B448" s="56" t="str">
        <f>'% ages'!B59</f>
        <v>Salinas</v>
      </c>
      <c r="C448" s="57">
        <f>'% ages'!G59</f>
        <v>244367</v>
      </c>
      <c r="D448" s="58">
        <f>'% ages'!H59</f>
        <v>0.006227437145</v>
      </c>
      <c r="E448" s="58">
        <f>'% ages'!I59</f>
        <v>0.03649234834</v>
      </c>
      <c r="F448" s="62">
        <f>'% ages'!J59</f>
        <v>0.1706504905</v>
      </c>
      <c r="G448" s="60">
        <v>2020.0</v>
      </c>
    </row>
    <row r="449">
      <c r="A449" s="56" t="str">
        <f>'% ages'!A211</f>
        <v>MD</v>
      </c>
      <c r="B449" s="56" t="str">
        <f>'% ages'!B211</f>
        <v>Aberdeen</v>
      </c>
      <c r="C449" s="57">
        <f>'% ages'!K211</f>
        <v>29294</v>
      </c>
      <c r="D449" s="58">
        <f>'% ages'!L211</f>
        <v>0.006277333691</v>
      </c>
      <c r="E449" s="58">
        <f>'% ages'!M211</f>
        <v>-0.01432836348</v>
      </c>
      <c r="F449" s="62">
        <f>'% ages'!N211</f>
        <v>-0.4381054194</v>
      </c>
      <c r="G449" s="60">
        <v>2021.0</v>
      </c>
    </row>
    <row r="450">
      <c r="A450" s="56" t="str">
        <f>'% ages'!A279</f>
        <v>nc</v>
      </c>
      <c r="B450" s="56" t="str">
        <f>'% ages'!B279</f>
        <v>fayetteville</v>
      </c>
      <c r="C450" s="57">
        <f>'% ages'!O279</f>
        <v>346303</v>
      </c>
      <c r="D450" s="58">
        <f>'% ages'!P279</f>
        <v>0.00627853634</v>
      </c>
      <c r="E450" s="58">
        <f>'% ages'!Q279</f>
        <v>0.04897663268</v>
      </c>
      <c r="F450" s="62">
        <f>'% ages'!R279</f>
        <v>0.1281945286</v>
      </c>
      <c r="G450" s="60">
        <v>2022.0</v>
      </c>
    </row>
    <row r="451">
      <c r="A451" s="56" t="str">
        <f>'% ages'!A314</f>
        <v>NJ</v>
      </c>
      <c r="B451" s="56" t="str">
        <f>'% ages'!B314</f>
        <v>Vineland</v>
      </c>
      <c r="C451" s="57">
        <f>'% ages'!K314</f>
        <v>98441</v>
      </c>
      <c r="D451" s="58">
        <f>'% ages'!L314</f>
        <v>0.006290950032</v>
      </c>
      <c r="E451" s="58">
        <f>'% ages'!M314</f>
        <v>0.0588569443</v>
      </c>
      <c r="F451" s="62">
        <f>'% ages'!N314</f>
        <v>0.1068854339</v>
      </c>
      <c r="G451" s="60">
        <v>2021.0</v>
      </c>
    </row>
    <row r="452">
      <c r="A452" s="56" t="str">
        <f>'% ages'!A414</f>
        <v>tx</v>
      </c>
      <c r="B452" s="56" t="str">
        <f>'% ages'!B414</f>
        <v>midland</v>
      </c>
      <c r="C452" s="57">
        <f>'% ages'!O414</f>
        <v>224213</v>
      </c>
      <c r="D452" s="58">
        <f>'% ages'!P414</f>
        <v>0.006384302111</v>
      </c>
      <c r="E452" s="58">
        <f>'% ages'!Q414</f>
        <v>0.01680186402</v>
      </c>
      <c r="F452" s="62">
        <f>'% ages'!R414</f>
        <v>0.3799758231</v>
      </c>
      <c r="G452" s="60">
        <v>2022.0</v>
      </c>
    </row>
    <row r="453">
      <c r="A453" s="56" t="str">
        <f>'% ages'!A138</f>
        <v>GA</v>
      </c>
      <c r="B453" s="56" t="str">
        <f>'% ages'!B138</f>
        <v>Savannah</v>
      </c>
      <c r="C453" s="57">
        <f>'% ages'!K138</f>
        <v>406923</v>
      </c>
      <c r="D453" s="58">
        <f>'% ages'!L138</f>
        <v>0.006419134293</v>
      </c>
      <c r="E453" s="58">
        <f>'% ages'!M138</f>
        <v>-0.03672273752</v>
      </c>
      <c r="F453" s="62">
        <f>'% ages'!N138</f>
        <v>-0.1747999939</v>
      </c>
      <c r="G453" s="60">
        <v>2021.0</v>
      </c>
    </row>
    <row r="454">
      <c r="A454" s="56" t="str">
        <f>'% ages'!A206</f>
        <v>ma</v>
      </c>
      <c r="B454" s="56" t="str">
        <f>'% ages'!B206</f>
        <v>newton</v>
      </c>
      <c r="C454" s="57">
        <f>'% ages'!K206</f>
        <v>147025</v>
      </c>
      <c r="D454" s="58">
        <f>'% ages'!L206</f>
        <v>0.006447120631</v>
      </c>
      <c r="E454" s="58">
        <f>'% ages'!M206</f>
        <v>0.01279979639</v>
      </c>
      <c r="F454" s="62">
        <f>'% ages'!N206</f>
        <v>0.5036893117</v>
      </c>
      <c r="G454" s="60">
        <v>2021.0</v>
      </c>
    </row>
    <row r="455">
      <c r="A455" s="56" t="str">
        <f>'% ages'!A159</f>
        <v>IL</v>
      </c>
      <c r="B455" s="56" t="str">
        <f>'% ages'!B159</f>
        <v>aurora</v>
      </c>
      <c r="C455" s="57">
        <f>'% ages'!O159</f>
        <v>505584</v>
      </c>
      <c r="D455" s="58">
        <f>'% ages'!P159</f>
        <v>0.006449776542</v>
      </c>
      <c r="E455" s="58">
        <f>'% ages'!Q159</f>
        <v>0.05514148281</v>
      </c>
      <c r="F455" s="62">
        <f>'% ages'!R159</f>
        <v>0.1169677748</v>
      </c>
      <c r="G455" s="60">
        <v>2022.0</v>
      </c>
    </row>
    <row r="456">
      <c r="A456" s="56" t="str">
        <f>'% ages'!A138</f>
        <v>GA</v>
      </c>
      <c r="B456" s="56" t="str">
        <f>'% ages'!B138</f>
        <v>Savannah</v>
      </c>
      <c r="C456" s="57">
        <f>'% ages'!C138</f>
        <v>380794</v>
      </c>
      <c r="D456" s="58">
        <f>'% ages'!D138</f>
        <v>0.006483349566</v>
      </c>
      <c r="E456" s="58">
        <f>'% ages'!E138</f>
        <v>0.09710310171</v>
      </c>
      <c r="F456" s="62">
        <f>'% ages'!F138</f>
        <v>0.06676768767</v>
      </c>
      <c r="G456" s="60">
        <v>2019.0</v>
      </c>
    </row>
    <row r="457">
      <c r="A457" s="56" t="str">
        <f>'% ages'!A71</f>
        <v>ca</v>
      </c>
      <c r="B457" s="56" t="str">
        <f>'% ages'!B71</f>
        <v>visalia</v>
      </c>
      <c r="C457" s="57">
        <f>'% ages'!K71</f>
        <v>222653</v>
      </c>
      <c r="D457" s="58">
        <f>'% ages'!L71</f>
        <v>0.006574461662</v>
      </c>
      <c r="E457" s="58">
        <f>'% ages'!M71</f>
        <v>0.03530110963</v>
      </c>
      <c r="F457" s="62">
        <f>'% ages'!N71</f>
        <v>0.1862395186</v>
      </c>
      <c r="G457" s="60">
        <v>2021.0</v>
      </c>
    </row>
    <row r="458">
      <c r="A458" s="56" t="str">
        <f>'% ages'!A119</f>
        <v>fl</v>
      </c>
      <c r="B458" s="56" t="str">
        <f>'% ages'!B119</f>
        <v>sunrise</v>
      </c>
      <c r="C458" s="57">
        <f>'% ages'!K119</f>
        <v>329630</v>
      </c>
      <c r="D458" s="58">
        <f>'% ages'!L119</f>
        <v>0.006683713722</v>
      </c>
      <c r="E458" s="58">
        <f>'% ages'!M119</f>
        <v>-0.001120084337</v>
      </c>
      <c r="F458" s="62">
        <f>'% ages'!N119</f>
        <v>-5.967152205</v>
      </c>
      <c r="G458" s="60">
        <v>2021.0</v>
      </c>
    </row>
    <row r="459">
      <c r="A459" s="56" t="str">
        <f>'% ages'!A447</f>
        <v>wa</v>
      </c>
      <c r="B459" s="56" t="str">
        <f>'% ages'!B447</f>
        <v>seattle</v>
      </c>
      <c r="C459" s="57">
        <f>'% ages'!O447</f>
        <v>2454000</v>
      </c>
      <c r="D459" s="58">
        <f>'% ages'!P447</f>
        <v>0.006800458906</v>
      </c>
      <c r="E459" s="58">
        <f>'% ages'!Q447</f>
        <v>-0.0122196171</v>
      </c>
      <c r="F459" s="62">
        <f>'% ages'!R447</f>
        <v>-0.5565198036</v>
      </c>
      <c r="G459" s="60">
        <v>2022.0</v>
      </c>
    </row>
    <row r="460">
      <c r="A460" s="56" t="str">
        <f>'% ages'!A154</f>
        <v>id</v>
      </c>
      <c r="B460" s="56" t="str">
        <f>'% ages'!B154</f>
        <v>lewiston</v>
      </c>
      <c r="C460" s="57">
        <f>'% ages'!O154</f>
        <v>58470</v>
      </c>
      <c r="D460" s="58">
        <f>'% ages'!P154</f>
        <v>0.006843102534</v>
      </c>
      <c r="E460" s="58">
        <f>'% ages'!Q154</f>
        <v>0.1347753698</v>
      </c>
      <c r="F460" s="62">
        <f>'% ages'!R154</f>
        <v>0.05077413286</v>
      </c>
      <c r="G460" s="60">
        <v>2022.0</v>
      </c>
    </row>
    <row r="461">
      <c r="A461" s="56" t="str">
        <f>'% ages'!A326</f>
        <v>NY</v>
      </c>
      <c r="B461" s="56" t="str">
        <f>'% ages'!B326</f>
        <v>Binghamton</v>
      </c>
      <c r="C461" s="57">
        <f>'% ages'!C326</f>
        <v>85216.81</v>
      </c>
      <c r="D461" s="58">
        <f>'% ages'!D326</f>
        <v>0.006923079301</v>
      </c>
      <c r="E461" s="58">
        <f>'% ages'!E326</f>
        <v>-0.01476709238</v>
      </c>
      <c r="F461" s="62">
        <f>'% ages'!F326</f>
        <v>-0.4688180398</v>
      </c>
      <c r="G461" s="60">
        <v>2019.0</v>
      </c>
    </row>
    <row r="462">
      <c r="A462" s="56" t="str">
        <f>'% ages'!A112</f>
        <v>fl</v>
      </c>
      <c r="B462" s="56" t="str">
        <f>'% ages'!B112</f>
        <v>ocoee</v>
      </c>
      <c r="C462" s="57">
        <f>'% ages'!O112</f>
        <v>94258</v>
      </c>
      <c r="D462" s="58">
        <f>'% ages'!P112</f>
        <v>0.007141695194</v>
      </c>
      <c r="E462" s="58">
        <f>'% ages'!Q112</f>
        <v>0.4855989663</v>
      </c>
      <c r="F462" s="62">
        <f>'% ages'!R112</f>
        <v>0.01470698187</v>
      </c>
      <c r="G462" s="60">
        <v>2022.0</v>
      </c>
    </row>
    <row r="463">
      <c r="A463" s="56" t="str">
        <f>'% ages'!A372</f>
        <v>pa</v>
      </c>
      <c r="B463" s="56" t="str">
        <f>'% ages'!B372</f>
        <v>state college</v>
      </c>
      <c r="C463" s="57">
        <f>'% ages'!K372</f>
        <v>80756</v>
      </c>
      <c r="D463" s="58">
        <f>'% ages'!L372</f>
        <v>0.007150479538</v>
      </c>
      <c r="E463" s="58">
        <f>'% ages'!M372</f>
        <v>0.02145108417</v>
      </c>
      <c r="F463" s="62">
        <f>'% ages'!N372</f>
        <v>0.333338841</v>
      </c>
      <c r="G463" s="60">
        <v>2021.0</v>
      </c>
    </row>
    <row r="464">
      <c r="A464" s="56" t="str">
        <f>'% ages'!A124</f>
        <v>GA</v>
      </c>
      <c r="B464" s="56" t="str">
        <f>'% ages'!B124</f>
        <v>Albany</v>
      </c>
      <c r="C464" s="57">
        <f>'% ages'!G124</f>
        <v>140097</v>
      </c>
      <c r="D464" s="58">
        <f>'% ages'!H124</f>
        <v>0.007201244871</v>
      </c>
      <c r="E464" s="58">
        <f>'% ages'!I124</f>
        <v>-0.007144247893</v>
      </c>
      <c r="F464" s="62">
        <f>'% ages'!J124</f>
        <v>-1.007978024</v>
      </c>
      <c r="G464" s="60">
        <v>2020.0</v>
      </c>
    </row>
    <row r="465">
      <c r="A465" s="56" t="str">
        <f>'% ages'!A100</f>
        <v>FL</v>
      </c>
      <c r="B465" s="56" t="str">
        <f>'% ages'!B100</f>
        <v>Coral Springs</v>
      </c>
      <c r="C465" s="57">
        <f>'% ages'!K100</f>
        <v>395902</v>
      </c>
      <c r="D465" s="58">
        <f>'% ages'!L100</f>
        <v>0.007206136547</v>
      </c>
      <c r="E465" s="58">
        <f>'% ages'!M100</f>
        <v>-0.1583002996</v>
      </c>
      <c r="F465" s="62">
        <f>'% ages'!N100</f>
        <v>-0.04552193878</v>
      </c>
      <c r="G465" s="60">
        <v>2021.0</v>
      </c>
    </row>
    <row r="466">
      <c r="A466" s="56" t="str">
        <f>'% ages'!A104</f>
        <v>fl</v>
      </c>
      <c r="B466" s="56" t="str">
        <f>'% ages'!B104</f>
        <v>gainesville</v>
      </c>
      <c r="C466" s="57">
        <f>'% ages'!G104</f>
        <v>263232</v>
      </c>
      <c r="D466" s="58">
        <f>'% ages'!H104</f>
        <v>0.007298304124</v>
      </c>
      <c r="E466" s="58">
        <f>'% ages'!I104</f>
        <v>0.07494732461</v>
      </c>
      <c r="F466" s="62">
        <f>'% ages'!J104</f>
        <v>0.09737911476</v>
      </c>
      <c r="G466" s="60">
        <v>2020.0</v>
      </c>
    </row>
    <row r="467">
      <c r="A467" s="56" t="str">
        <f>'% ages'!A242</f>
        <v>mi</v>
      </c>
      <c r="B467" s="56" t="str">
        <f>'% ages'!B242</f>
        <v>southfield</v>
      </c>
      <c r="C467" s="57">
        <f>'% ages'!G242</f>
        <v>195194</v>
      </c>
      <c r="D467" s="58">
        <f>'% ages'!H242</f>
        <v>0.007343747931</v>
      </c>
      <c r="E467" s="58">
        <f>'% ages'!I242</f>
        <v>0.06034012307</v>
      </c>
      <c r="F467" s="62">
        <f>'% ages'!J242</f>
        <v>0.1217058825</v>
      </c>
      <c r="G467" s="60">
        <v>2020.0</v>
      </c>
    </row>
    <row r="468">
      <c r="A468" s="56" t="str">
        <f>'% ages'!A70</f>
        <v>CA</v>
      </c>
      <c r="B468" s="56" t="str">
        <f>'% ages'!B70</f>
        <v>Vallejo</v>
      </c>
      <c r="C468" s="57">
        <f>'% ages'!G70</f>
        <v>340330</v>
      </c>
      <c r="D468" s="58">
        <f>'% ages'!H70</f>
        <v>0.007401109677</v>
      </c>
      <c r="E468" s="58">
        <f>'% ages'!I70</f>
        <v>0.04052465117</v>
      </c>
      <c r="F468" s="62">
        <f>'% ages'!J70</f>
        <v>0.1826322859</v>
      </c>
      <c r="G468" s="60">
        <v>2020.0</v>
      </c>
    </row>
    <row r="469">
      <c r="A469" s="56" t="str">
        <f>'% ages'!A240</f>
        <v>MI</v>
      </c>
      <c r="B469" s="56" t="str">
        <f>'% ages'!B240</f>
        <v>Owosso</v>
      </c>
      <c r="C469" s="57">
        <f>'% ages'!C240</f>
        <v>15312</v>
      </c>
      <c r="D469" s="58">
        <f>'% ages'!D240</f>
        <v>0.007408945024</v>
      </c>
      <c r="E469" s="58">
        <f>'% ages'!E240</f>
        <v>0.04672832869</v>
      </c>
      <c r="F469" s="62">
        <f>'% ages'!F240</f>
        <v>0.1585536062</v>
      </c>
      <c r="G469" s="60">
        <v>2019.0</v>
      </c>
    </row>
    <row r="470">
      <c r="A470" s="56" t="str">
        <f>'% ages'!A75</f>
        <v>co</v>
      </c>
      <c r="B470" s="56" t="str">
        <f>'% ages'!B75</f>
        <v>aspen</v>
      </c>
      <c r="C470" s="57">
        <f>'% ages'!K75</f>
        <v>40800</v>
      </c>
      <c r="D470" s="58">
        <f>'% ages'!L75</f>
        <v>0.007419368917</v>
      </c>
      <c r="E470" s="58">
        <f>'% ages'!M75</f>
        <v>0.02011245979</v>
      </c>
      <c r="F470" s="62">
        <f>'% ages'!N75</f>
        <v>0.3688941578</v>
      </c>
      <c r="G470" s="60">
        <v>2021.0</v>
      </c>
    </row>
    <row r="471">
      <c r="A471" s="56" t="str">
        <f>'% ages'!A248</f>
        <v>mn</v>
      </c>
      <c r="B471" s="56" t="str">
        <f>'% ages'!B248</f>
        <v>little canada</v>
      </c>
      <c r="C471" s="57">
        <f>'% ages'!O248</f>
        <v>13368</v>
      </c>
      <c r="D471" s="58">
        <f>'% ages'!P248</f>
        <v>0.007475184769</v>
      </c>
      <c r="E471" s="58">
        <f>'% ages'!Q248</f>
        <v>0.04274931215</v>
      </c>
      <c r="F471" s="62">
        <f>'% ages'!R248</f>
        <v>0.1748609368</v>
      </c>
      <c r="G471" s="60">
        <v>2022.0</v>
      </c>
    </row>
    <row r="472">
      <c r="A472" s="56" t="str">
        <f>'% ages'!A15</f>
        <v>AR</v>
      </c>
      <c r="B472" s="56" t="str">
        <f>'% ages'!B15</f>
        <v>Conway</v>
      </c>
      <c r="C472" s="57">
        <f>'% ages'!K15</f>
        <v>92832</v>
      </c>
      <c r="D472" s="58">
        <f>'% ages'!L15</f>
        <v>0.007483610858</v>
      </c>
      <c r="E472" s="58">
        <f>'% ages'!M15</f>
        <v>0.003696541378</v>
      </c>
      <c r="F472" s="62">
        <f>'% ages'!N15</f>
        <v>2.024489947</v>
      </c>
      <c r="G472" s="60">
        <v>2021.0</v>
      </c>
    </row>
    <row r="473">
      <c r="A473" s="56" t="str">
        <f>'% ages'!A364</f>
        <v>pa</v>
      </c>
      <c r="B473" s="56" t="str">
        <f>'% ages'!B364</f>
        <v>butler</v>
      </c>
      <c r="C473" s="57">
        <f>'% ages'!G364</f>
        <v>16256</v>
      </c>
      <c r="D473" s="58">
        <f>'% ages'!H364</f>
        <v>0.007488521455</v>
      </c>
      <c r="E473" s="58">
        <f>'% ages'!I364</f>
        <v>0.03442743145</v>
      </c>
      <c r="F473" s="62">
        <f>'% ages'!J364</f>
        <v>0.2175161242</v>
      </c>
      <c r="G473" s="60">
        <v>2020.0</v>
      </c>
    </row>
    <row r="474">
      <c r="A474" s="56" t="str">
        <f>'% ages'!A352</f>
        <v>ok</v>
      </c>
      <c r="B474" s="56" t="str">
        <f>'% ages'!B352</f>
        <v>norman</v>
      </c>
      <c r="C474" s="57">
        <f>'% ages'!C352</f>
        <v>161811</v>
      </c>
      <c r="D474" s="58">
        <f>'% ages'!D352</f>
        <v>0.007579448108</v>
      </c>
      <c r="E474" s="58">
        <f>'% ages'!E352</f>
        <v>0.0321718098</v>
      </c>
      <c r="F474" s="62">
        <f>'% ages'!F352</f>
        <v>0.2355928421</v>
      </c>
      <c r="G474" s="60">
        <v>2019.0</v>
      </c>
    </row>
    <row r="475">
      <c r="A475" s="56" t="str">
        <f>'% ages'!A407</f>
        <v>tx</v>
      </c>
      <c r="B475" s="56" t="str">
        <f>'% ages'!B407</f>
        <v>laredo</v>
      </c>
      <c r="C475" s="57">
        <f>'% ages'!O407</f>
        <v>575425</v>
      </c>
      <c r="D475" s="58">
        <f>'% ages'!P407</f>
        <v>0.007618656243</v>
      </c>
      <c r="E475" s="58">
        <f>'% ages'!Q407</f>
        <v>0.04525333835</v>
      </c>
      <c r="F475" s="62">
        <f>'% ages'!R407</f>
        <v>0.1683556732</v>
      </c>
      <c r="G475" s="60">
        <v>2022.0</v>
      </c>
    </row>
    <row r="476">
      <c r="A476" s="56" t="str">
        <f>'% ages'!A324</f>
        <v>NY</v>
      </c>
      <c r="B476" s="56" t="str">
        <f>'% ages'!B324</f>
        <v>Albany</v>
      </c>
      <c r="C476" s="57">
        <f>'% ages'!G324</f>
        <v>412092</v>
      </c>
      <c r="D476" s="58">
        <f>'% ages'!H324</f>
        <v>0.007651983344</v>
      </c>
      <c r="E476" s="58">
        <f>'% ages'!I324</f>
        <v>0.02390887139</v>
      </c>
      <c r="F476" s="62">
        <f>'% ages'!J324</f>
        <v>0.3200478693</v>
      </c>
      <c r="G476" s="60">
        <v>2020.0</v>
      </c>
    </row>
    <row r="477">
      <c r="A477" s="56" t="str">
        <f>'% ages'!A349</f>
        <v>OH</v>
      </c>
      <c r="B477" s="56" t="str">
        <f>'% ages'!B349</f>
        <v>Sandusky</v>
      </c>
      <c r="C477" s="57">
        <f>'% ages'!O349</f>
        <v>34804.24</v>
      </c>
      <c r="D477" s="58">
        <f>'% ages'!P349</f>
        <v>0.007683486413</v>
      </c>
      <c r="E477" s="58">
        <f>'% ages'!Q349</f>
        <v>0.07312753656</v>
      </c>
      <c r="F477" s="62">
        <f>'% ages'!R349</f>
        <v>0.1050696738</v>
      </c>
      <c r="G477" s="60">
        <v>2022.0</v>
      </c>
    </row>
    <row r="478">
      <c r="A478" s="56" t="str">
        <f>'% ages'!A277</f>
        <v>nc</v>
      </c>
      <c r="B478" s="56" t="str">
        <f>'% ages'!B277</f>
        <v>durham</v>
      </c>
      <c r="C478" s="57">
        <f>'% ages'!O277</f>
        <v>528897</v>
      </c>
      <c r="D478" s="58">
        <f>'% ages'!P277</f>
        <v>0.007730434465</v>
      </c>
      <c r="E478" s="58">
        <f>'% ages'!Q277</f>
        <v>0.1214970214</v>
      </c>
      <c r="F478" s="62">
        <f>'% ages'!R277</f>
        <v>0.06362653486</v>
      </c>
      <c r="G478" s="60">
        <v>2022.0</v>
      </c>
    </row>
    <row r="479">
      <c r="A479" s="56" t="str">
        <f>'% ages'!A205</f>
        <v>MA</v>
      </c>
      <c r="B479" s="56" t="str">
        <f>'% ages'!B205</f>
        <v>New Bedford</v>
      </c>
      <c r="C479" s="57">
        <f>'% ages'!O205</f>
        <v>197981</v>
      </c>
      <c r="D479" s="58">
        <f>'% ages'!P205</f>
        <v>0.007755501509</v>
      </c>
      <c r="E479" s="58">
        <f>'% ages'!Q205</f>
        <v>0.01277674277</v>
      </c>
      <c r="F479" s="62">
        <f>'% ages'!R205</f>
        <v>0.6070014595</v>
      </c>
      <c r="G479" s="60">
        <v>2022.0</v>
      </c>
    </row>
    <row r="480">
      <c r="A480" s="56" t="str">
        <f>'% ages'!A409</f>
        <v>tx</v>
      </c>
      <c r="B480" s="56" t="str">
        <f>'% ages'!B409</f>
        <v>lubbock</v>
      </c>
      <c r="C480" s="57">
        <f>'% ages'!K409</f>
        <v>566703</v>
      </c>
      <c r="D480" s="58">
        <f>'% ages'!L409</f>
        <v>0.007772238493</v>
      </c>
      <c r="E480" s="58">
        <f>'% ages'!M409</f>
        <v>0.03868964187</v>
      </c>
      <c r="F480" s="62">
        <f>'% ages'!N409</f>
        <v>0.2008868037</v>
      </c>
      <c r="G480" s="60">
        <v>2021.0</v>
      </c>
    </row>
    <row r="481">
      <c r="A481" s="56" t="str">
        <f>'% ages'!A39</f>
        <v>ca</v>
      </c>
      <c r="B481" s="56" t="str">
        <f>'% ages'!B39</f>
        <v>fontana</v>
      </c>
      <c r="C481" s="57">
        <f>'% ages'!O39</f>
        <v>523243</v>
      </c>
      <c r="D481" s="58">
        <f>'% ages'!P39</f>
        <v>0.00783592373</v>
      </c>
      <c r="E481" s="58">
        <f>'% ages'!Q39</f>
        <v>0.02955825673</v>
      </c>
      <c r="F481" s="62">
        <f>'% ages'!R39</f>
        <v>0.2651010106</v>
      </c>
      <c r="G481" s="60">
        <v>2022.0</v>
      </c>
    </row>
    <row r="482">
      <c r="A482" s="56" t="str">
        <f>'% ages'!A288</f>
        <v>nc</v>
      </c>
      <c r="B482" s="56" t="str">
        <f>'% ages'!B288</f>
        <v>winston-salem</v>
      </c>
      <c r="C482" s="57">
        <f>'% ages'!K288</f>
        <v>602750</v>
      </c>
      <c r="D482" s="58">
        <f>'% ages'!L288</f>
        <v>0.007856263805</v>
      </c>
      <c r="E482" s="58">
        <f>'% ages'!M288</f>
        <v>0.01056921754</v>
      </c>
      <c r="F482" s="62">
        <f>'% ages'!N288</f>
        <v>0.7433155555</v>
      </c>
      <c r="G482" s="60">
        <v>2021.0</v>
      </c>
    </row>
    <row r="483">
      <c r="A483" s="56" t="str">
        <f>'% ages'!A148</f>
        <v>ia</v>
      </c>
      <c r="B483" s="56" t="str">
        <f>'% ages'!B148</f>
        <v>dubuque</v>
      </c>
      <c r="C483" s="57">
        <f>'% ages'!K148</f>
        <v>126372</v>
      </c>
      <c r="D483" s="58">
        <f>'% ages'!L148</f>
        <v>0.007916673584</v>
      </c>
      <c r="E483" s="58">
        <f>'% ages'!M148</f>
        <v>0.03159160425</v>
      </c>
      <c r="F483" s="62">
        <f>'% ages'!N148</f>
        <v>0.250594225</v>
      </c>
      <c r="G483" s="60">
        <v>2021.0</v>
      </c>
    </row>
    <row r="484">
      <c r="A484" s="56" t="str">
        <f>'% ages'!A120</f>
        <v>fl</v>
      </c>
      <c r="B484" s="56" t="str">
        <f>'% ages'!B120</f>
        <v>tallahassee</v>
      </c>
      <c r="C484" s="57">
        <f>'% ages'!G120</f>
        <v>471223</v>
      </c>
      <c r="D484" s="58">
        <f>'% ages'!H120</f>
        <v>0.008004853096</v>
      </c>
      <c r="E484" s="58">
        <f>'% ages'!I120</f>
        <v>0.01621177544</v>
      </c>
      <c r="F484" s="62">
        <f>'% ages'!J120</f>
        <v>0.4937678248</v>
      </c>
      <c r="G484" s="60">
        <v>2020.0</v>
      </c>
    </row>
    <row r="485">
      <c r="A485" s="56" t="str">
        <f>'% ages'!A425</f>
        <v>tx</v>
      </c>
      <c r="B485" s="56" t="str">
        <f>'% ages'!B425</f>
        <v>tyler</v>
      </c>
      <c r="C485" s="57">
        <f>'% ages'!K425</f>
        <v>232794</v>
      </c>
      <c r="D485" s="58">
        <f>'% ages'!L425</f>
        <v>0.008138224453</v>
      </c>
      <c r="E485" s="58">
        <f>'% ages'!M425</f>
        <v>0.02774226972</v>
      </c>
      <c r="F485" s="62">
        <f>'% ages'!N425</f>
        <v>0.2933510681</v>
      </c>
      <c r="G485" s="60">
        <v>2021.0</v>
      </c>
    </row>
    <row r="486">
      <c r="A486" s="56" t="str">
        <f>'% ages'!A59</f>
        <v>CA</v>
      </c>
      <c r="B486" s="56" t="str">
        <f>'% ages'!B59</f>
        <v>Salinas</v>
      </c>
      <c r="C486" s="57">
        <f>'% ages'!C59</f>
        <v>321739</v>
      </c>
      <c r="D486" s="58">
        <f>'% ages'!D59</f>
        <v>0.008266963895</v>
      </c>
      <c r="E486" s="58">
        <f>'% ages'!E59</f>
        <v>-0.01945114745</v>
      </c>
      <c r="F486" s="62">
        <f>'% ages'!F59</f>
        <v>-0.4250116306</v>
      </c>
      <c r="G486" s="60">
        <v>2019.0</v>
      </c>
    </row>
    <row r="487">
      <c r="A487" s="56" t="str">
        <f>'% ages'!A163</f>
        <v>IL</v>
      </c>
      <c r="B487" s="56" t="str">
        <f>'% ages'!B163</f>
        <v>Chicago Ridge</v>
      </c>
      <c r="C487" s="57">
        <f>'% ages'!C163</f>
        <v>63272</v>
      </c>
      <c r="D487" s="58">
        <f>'% ages'!D163</f>
        <v>0.008269625985</v>
      </c>
      <c r="E487" s="58">
        <f>'% ages'!E163</f>
        <v>-0.002421045998</v>
      </c>
      <c r="F487" s="62">
        <f>'% ages'!F163</f>
        <v>-3.415724439</v>
      </c>
      <c r="G487" s="60">
        <v>2019.0</v>
      </c>
    </row>
    <row r="488">
      <c r="A488" s="56" t="str">
        <f>'% ages'!A216</f>
        <v>md</v>
      </c>
      <c r="B488" s="56" t="str">
        <f>'% ages'!B216</f>
        <v>gaithersburg</v>
      </c>
      <c r="C488" s="57">
        <f>'% ages'!K216</f>
        <v>81649</v>
      </c>
      <c r="D488" s="58">
        <f>'% ages'!L216</f>
        <v>0.008479666932</v>
      </c>
      <c r="E488" s="58">
        <f>'% ages'!M216</f>
        <v>0.01524477406</v>
      </c>
      <c r="F488" s="62">
        <f>'% ages'!N216</f>
        <v>0.5562343463</v>
      </c>
      <c r="G488" s="60">
        <v>2021.0</v>
      </c>
    </row>
    <row r="489">
      <c r="A489" s="56" t="str">
        <f>'% ages'!A109</f>
        <v>fl</v>
      </c>
      <c r="B489" s="56" t="str">
        <f>'% ages'!B109</f>
        <v>margate</v>
      </c>
      <c r="C489" s="57">
        <f>'% ages'!O109</f>
        <v>188513</v>
      </c>
      <c r="D489" s="58">
        <f>'% ages'!P109</f>
        <v>0.00848061252</v>
      </c>
      <c r="E489" s="58">
        <f>'% ages'!Q109</f>
        <v>-0.09572636124</v>
      </c>
      <c r="F489" s="62">
        <f>'% ages'!R109</f>
        <v>-0.0885922374</v>
      </c>
      <c r="G489" s="60">
        <v>2022.0</v>
      </c>
    </row>
    <row r="490">
      <c r="A490" s="56" t="str">
        <f>'% ages'!A29</f>
        <v>AZ</v>
      </c>
      <c r="B490" s="56" t="str">
        <f>'% ages'!B29</f>
        <v>Yuma</v>
      </c>
      <c r="C490" s="57">
        <f>'% ages'!K29</f>
        <v>268972</v>
      </c>
      <c r="D490" s="58">
        <f>'% ages'!L29</f>
        <v>0.008553769264</v>
      </c>
      <c r="E490" s="58">
        <f>'% ages'!M29</f>
        <v>0.0152009778</v>
      </c>
      <c r="F490" s="62">
        <f>'% ages'!N29</f>
        <v>0.5627117793</v>
      </c>
      <c r="G490" s="60">
        <v>2021.0</v>
      </c>
    </row>
    <row r="491">
      <c r="A491" s="56" t="str">
        <f>'% ages'!A417</f>
        <v>tx</v>
      </c>
      <c r="B491" s="56" t="str">
        <f>'% ages'!B417</f>
        <v>odessa</v>
      </c>
      <c r="C491" s="57">
        <f>'% ages'!K417</f>
        <v>255424</v>
      </c>
      <c r="D491" s="58">
        <f>'% ages'!L417</f>
        <v>0.008590613272</v>
      </c>
      <c r="E491" s="58">
        <f>'% ages'!M417</f>
        <v>0.003727034916</v>
      </c>
      <c r="F491" s="62">
        <f>'% ages'!N417</f>
        <v>2.304945745</v>
      </c>
      <c r="G491" s="60">
        <v>2021.0</v>
      </c>
    </row>
    <row r="492">
      <c r="A492" s="56" t="str">
        <f>'% ages'!A168</f>
        <v>il</v>
      </c>
      <c r="B492" s="56" t="str">
        <f>'% ages'!B168</f>
        <v>rockford</v>
      </c>
      <c r="C492" s="57">
        <f>'% ages'!C168</f>
        <v>518626</v>
      </c>
      <c r="D492" s="58">
        <f>'% ages'!D168</f>
        <v>0.008632950012</v>
      </c>
      <c r="E492" s="58">
        <f>'% ages'!E168</f>
        <v>0.1105295141</v>
      </c>
      <c r="F492" s="62">
        <f>'% ages'!F168</f>
        <v>0.07810538284</v>
      </c>
      <c r="G492" s="60">
        <v>2019.0</v>
      </c>
    </row>
    <row r="493">
      <c r="A493" s="56" t="str">
        <f>'% ages'!A94</f>
        <v>dc</v>
      </c>
      <c r="B493" s="56" t="str">
        <f>'% ages'!B94</f>
        <v>washington</v>
      </c>
      <c r="C493" s="57">
        <f>'% ages'!G94</f>
        <v>4480000</v>
      </c>
      <c r="D493" s="58">
        <f>'% ages'!H94</f>
        <v>0.008643976229</v>
      </c>
      <c r="E493" s="58">
        <f>'% ages'!I94</f>
        <v>0.0856497222</v>
      </c>
      <c r="F493" s="62">
        <f>'% ages'!J94</f>
        <v>0.1009224082</v>
      </c>
      <c r="G493" s="60">
        <v>2020.0</v>
      </c>
    </row>
    <row r="494">
      <c r="A494" s="56" t="str">
        <f>'% ages'!A215</f>
        <v>MD</v>
      </c>
      <c r="B494" s="56" t="str">
        <f>'% ages'!B215</f>
        <v>Bowie</v>
      </c>
      <c r="C494" s="57">
        <f>'% ages'!O215</f>
        <v>120900</v>
      </c>
      <c r="D494" s="58">
        <f>'% ages'!P215</f>
        <v>0.008733340557</v>
      </c>
      <c r="E494" s="58">
        <f>'% ages'!Q215</f>
        <v>-0.03079574878</v>
      </c>
      <c r="F494" s="62">
        <f>'% ages'!R215</f>
        <v>-0.2835891609</v>
      </c>
      <c r="G494" s="60">
        <v>2022.0</v>
      </c>
    </row>
    <row r="495">
      <c r="A495" s="56" t="str">
        <f>'% ages'!A182</f>
        <v>KY</v>
      </c>
      <c r="B495" s="56" t="str">
        <f>'% ages'!B182</f>
        <v>Bowling Green</v>
      </c>
      <c r="C495" s="57">
        <f>'% ages'!K182</f>
        <v>148023</v>
      </c>
      <c r="D495" s="58">
        <f>'% ages'!L182</f>
        <v>0.008859898114</v>
      </c>
      <c r="E495" s="58">
        <f>'% ages'!M182</f>
        <v>-0.07385262692</v>
      </c>
      <c r="F495" s="62">
        <f>'% ages'!N182</f>
        <v>-0.1199672711</v>
      </c>
      <c r="G495" s="60">
        <v>2021.0</v>
      </c>
    </row>
    <row r="496">
      <c r="A496" s="56" t="str">
        <f>'% ages'!A256</f>
        <v>MO</v>
      </c>
      <c r="B496" s="56" t="str">
        <f>'% ages'!B256</f>
        <v>Creve Coeur</v>
      </c>
      <c r="C496" s="57">
        <f>'% ages'!K256</f>
        <v>65870</v>
      </c>
      <c r="D496" s="58">
        <f>'% ages'!L256</f>
        <v>0.009105614903</v>
      </c>
      <c r="E496" s="58">
        <f>'% ages'!M256</f>
        <v>-0.01430238464</v>
      </c>
      <c r="F496" s="62">
        <f>'% ages'!N256</f>
        <v>-0.6366501206</v>
      </c>
      <c r="G496" s="60">
        <v>2021.0</v>
      </c>
    </row>
    <row r="497">
      <c r="A497" s="56" t="str">
        <f>'% ages'!A151</f>
        <v>ia</v>
      </c>
      <c r="B497" s="56" t="str">
        <f>'% ages'!B151</f>
        <v>waterloo</v>
      </c>
      <c r="C497" s="57">
        <f>'% ages'!C151</f>
        <v>133258</v>
      </c>
      <c r="D497" s="58">
        <f>'% ages'!D151</f>
        <v>0.009136659769</v>
      </c>
      <c r="E497" s="58">
        <f>'% ages'!E151</f>
        <v>0.01448322512</v>
      </c>
      <c r="F497" s="62">
        <f>'% ages'!F151</f>
        <v>0.6308442832</v>
      </c>
      <c r="G497" s="60">
        <v>2019.0</v>
      </c>
    </row>
    <row r="498">
      <c r="A498" s="56" t="str">
        <f>'% ages'!A340</f>
        <v>ny</v>
      </c>
      <c r="B498" s="56" t="str">
        <f>'% ages'!B340</f>
        <v>Schenectady</v>
      </c>
      <c r="C498" s="57">
        <f>'% ages'!K340</f>
        <v>183164</v>
      </c>
      <c r="D498" s="58">
        <f>'% ages'!L340</f>
        <v>0.009196721849</v>
      </c>
      <c r="E498" s="58">
        <f>'% ages'!M340</f>
        <v>-0.0102788711</v>
      </c>
      <c r="F498" s="62">
        <f>'% ages'!N340</f>
        <v>-0.8947210015</v>
      </c>
      <c r="G498" s="60">
        <v>2021.0</v>
      </c>
    </row>
    <row r="499">
      <c r="A499" s="56" t="str">
        <f>'% ages'!A123</f>
        <v>FL</v>
      </c>
      <c r="B499" s="56" t="str">
        <f>'% ages'!B123</f>
        <v>Vero Beach</v>
      </c>
      <c r="C499" s="57">
        <f>'% ages'!K123</f>
        <v>79764</v>
      </c>
      <c r="D499" s="58">
        <f>'% ages'!L123</f>
        <v>0.009228691971</v>
      </c>
      <c r="E499" s="58">
        <f>'% ages'!M123</f>
        <v>0.007184652339</v>
      </c>
      <c r="F499" s="62">
        <f>'% ages'!N123</f>
        <v>1.284500841</v>
      </c>
      <c r="G499" s="60">
        <v>2021.0</v>
      </c>
    </row>
    <row r="500">
      <c r="A500" s="56" t="str">
        <f>'% ages'!A127</f>
        <v>GA</v>
      </c>
      <c r="B500" s="56" t="str">
        <f>'% ages'!B127</f>
        <v>Calhoun</v>
      </c>
      <c r="C500" s="57">
        <f>'% ages'!K127</f>
        <v>42613</v>
      </c>
      <c r="D500" s="58">
        <f>'% ages'!L127</f>
        <v>0.009236702393</v>
      </c>
      <c r="E500" s="58">
        <f>'% ages'!M127</f>
        <v>-0.004552266299</v>
      </c>
      <c r="F500" s="62">
        <f>'% ages'!N127</f>
        <v>-2.029033845</v>
      </c>
      <c r="G500" s="60">
        <v>2021.0</v>
      </c>
    </row>
    <row r="501">
      <c r="A501" s="56" t="str">
        <f>'% ages'!A373</f>
        <v>PA</v>
      </c>
      <c r="B501" s="56" t="str">
        <f>'% ages'!B373</f>
        <v>Wilkes Barre</v>
      </c>
      <c r="C501" s="57">
        <f>'% ages'!K373</f>
        <v>132000</v>
      </c>
      <c r="D501" s="58">
        <f>'% ages'!L373</f>
        <v>0.009293591308</v>
      </c>
      <c r="E501" s="58">
        <f>'% ages'!M373</f>
        <v>0.02463396127</v>
      </c>
      <c r="F501" s="62">
        <f>'% ages'!N373</f>
        <v>0.377267432</v>
      </c>
      <c r="G501" s="60">
        <v>2021.0</v>
      </c>
    </row>
    <row r="502">
      <c r="A502" s="56" t="str">
        <f>'% ages'!A380</f>
        <v>SC</v>
      </c>
      <c r="B502" s="56" t="str">
        <f>'% ages'!B380</f>
        <v>Columbia</v>
      </c>
      <c r="C502" s="57">
        <f>'% ages'!C380</f>
        <v>374159</v>
      </c>
      <c r="D502" s="58">
        <f>'% ages'!D380</f>
        <v>0.009402963027</v>
      </c>
      <c r="E502" s="58">
        <f>'% ages'!E380</f>
        <v>0.01012712306</v>
      </c>
      <c r="F502" s="62">
        <f>'% ages'!F380</f>
        <v>0.9284930157</v>
      </c>
      <c r="G502" s="60">
        <v>2019.0</v>
      </c>
    </row>
    <row r="503">
      <c r="A503" s="56" t="str">
        <f>'% ages'!A340</f>
        <v>ny</v>
      </c>
      <c r="B503" s="56" t="str">
        <f>'% ages'!B340</f>
        <v>Schenectady</v>
      </c>
      <c r="C503" s="57">
        <f>'% ages'!G340</f>
        <v>185747</v>
      </c>
      <c r="D503" s="58">
        <f>'% ages'!H340</f>
        <v>0.009414215974</v>
      </c>
      <c r="E503" s="58">
        <f>'% ages'!I340</f>
        <v>0.03140867817</v>
      </c>
      <c r="F503" s="62">
        <f>'% ages'!J340</f>
        <v>0.2997329567</v>
      </c>
      <c r="G503" s="60">
        <v>2020.0</v>
      </c>
    </row>
    <row r="504">
      <c r="A504" s="56" t="str">
        <f>'% ages'!A33</f>
        <v>ca</v>
      </c>
      <c r="B504" s="56" t="str">
        <f>'% ages'!B33</f>
        <v>burbank</v>
      </c>
      <c r="C504" s="57">
        <f>'% ages'!K33</f>
        <v>577038</v>
      </c>
      <c r="D504" s="58">
        <f>'% ages'!L33</f>
        <v>0.009426284206</v>
      </c>
      <c r="E504" s="58">
        <f>'% ages'!M33</f>
        <v>0.007470680104</v>
      </c>
      <c r="F504" s="62">
        <f>'% ages'!N33</f>
        <v>1.261770558</v>
      </c>
      <c r="G504" s="60">
        <v>2021.0</v>
      </c>
    </row>
    <row r="505">
      <c r="A505" s="56" t="str">
        <f>'% ages'!A91</f>
        <v>ct</v>
      </c>
      <c r="B505" s="56" t="str">
        <f>'% ages'!B91</f>
        <v>new london</v>
      </c>
      <c r="C505" s="57">
        <f>'% ages'!O91</f>
        <v>116046</v>
      </c>
      <c r="D505" s="58">
        <f>'% ages'!P91</f>
        <v>0.009536222047</v>
      </c>
      <c r="E505" s="58">
        <f>'% ages'!Q91</f>
        <v>0.02266372231</v>
      </c>
      <c r="F505" s="62">
        <f>'% ages'!R91</f>
        <v>0.4207703359</v>
      </c>
      <c r="G505" s="60">
        <v>2022.0</v>
      </c>
    </row>
    <row r="506">
      <c r="A506" s="56" t="str">
        <f>'% ages'!A293</f>
        <v>ne</v>
      </c>
      <c r="B506" s="56" t="str">
        <f>'% ages'!B293</f>
        <v>grand island</v>
      </c>
      <c r="C506" s="57">
        <f>'% ages'!C293</f>
        <v>102309</v>
      </c>
      <c r="D506" s="58">
        <f>'% ages'!D293</f>
        <v>0.009545454291</v>
      </c>
      <c r="E506" s="58">
        <f>'% ages'!E293</f>
        <v>-0.01113654295</v>
      </c>
      <c r="F506" s="62">
        <f>'% ages'!F293</f>
        <v>-0.8571290328</v>
      </c>
      <c r="G506" s="60">
        <v>2019.0</v>
      </c>
    </row>
    <row r="507">
      <c r="A507" s="56" t="str">
        <f>'% ages'!A374</f>
        <v>ri</v>
      </c>
      <c r="B507" s="56" t="str">
        <f>'% ages'!B374</f>
        <v>bristol</v>
      </c>
      <c r="C507" s="57">
        <f>'% ages'!C374</f>
        <v>63575</v>
      </c>
      <c r="D507" s="58">
        <f>'% ages'!D374</f>
        <v>0.009599424291</v>
      </c>
      <c r="E507" s="58">
        <f>'% ages'!E374</f>
        <v>0.01967657914</v>
      </c>
      <c r="F507" s="62">
        <f>'% ages'!F374</f>
        <v>0.4878604265</v>
      </c>
      <c r="G507" s="60">
        <v>2019.0</v>
      </c>
    </row>
    <row r="508">
      <c r="A508" s="56" t="str">
        <f>'% ages'!A306</f>
        <v>NJ</v>
      </c>
      <c r="B508" s="56" t="str">
        <f>'% ages'!B306</f>
        <v>East Orange</v>
      </c>
      <c r="C508" s="57">
        <f>'% ages'!G306</f>
        <v>244553</v>
      </c>
      <c r="D508" s="58">
        <f>'% ages'!H306</f>
        <v>0.009620000292</v>
      </c>
      <c r="E508" s="58">
        <f>'% ages'!I306</f>
        <v>0.006396588175</v>
      </c>
      <c r="F508" s="62">
        <f>'% ages'!J306</f>
        <v>1.503926785</v>
      </c>
      <c r="G508" s="60">
        <v>2020.0</v>
      </c>
    </row>
    <row r="509">
      <c r="A509" s="56" t="str">
        <f>'% ages'!A189</f>
        <v>LA</v>
      </c>
      <c r="B509" s="56" t="str">
        <f>'% ages'!B189</f>
        <v>Baton Rouge</v>
      </c>
      <c r="C509" s="57">
        <f>'% ages'!C189</f>
        <v>891930</v>
      </c>
      <c r="D509" s="58">
        <f>'% ages'!D189</f>
        <v>0.009628075599</v>
      </c>
      <c r="E509" s="58">
        <f>'% ages'!E189</f>
        <v>0.01101431376</v>
      </c>
      <c r="F509" s="62">
        <f>'% ages'!F189</f>
        <v>0.8741421219</v>
      </c>
      <c r="G509" s="60">
        <v>2019.0</v>
      </c>
    </row>
    <row r="510">
      <c r="A510" s="56" t="str">
        <f>'% ages'!A366</f>
        <v>PA</v>
      </c>
      <c r="B510" s="56" t="str">
        <f>'% ages'!B366</f>
        <v>Erie</v>
      </c>
      <c r="C510" s="57">
        <f>'% ages'!K366</f>
        <v>363256</v>
      </c>
      <c r="D510" s="58">
        <f>'% ages'!L366</f>
        <v>0.009675327733</v>
      </c>
      <c r="E510" s="58">
        <f>'% ages'!M366</f>
        <v>0.02740566119</v>
      </c>
      <c r="F510" s="62">
        <f>'% ages'!N366</f>
        <v>0.3530412081</v>
      </c>
      <c r="G510" s="60">
        <v>2021.0</v>
      </c>
    </row>
    <row r="511">
      <c r="A511" s="56" t="str">
        <f>'% ages'!A444</f>
        <v>vt</v>
      </c>
      <c r="B511" s="56" t="str">
        <f>'% ages'!B444</f>
        <v>montpelier</v>
      </c>
      <c r="C511" s="57">
        <f>'% ages'!G444</f>
        <v>20824</v>
      </c>
      <c r="D511" s="58">
        <f>'% ages'!H444</f>
        <v>0.00981095629</v>
      </c>
      <c r="E511" s="58">
        <f>'% ages'!I444</f>
        <v>0.03808042795</v>
      </c>
      <c r="F511" s="62">
        <f>'% ages'!J444</f>
        <v>0.2576377635</v>
      </c>
      <c r="G511" s="60">
        <v>2020.0</v>
      </c>
    </row>
    <row r="512">
      <c r="A512" s="56" t="str">
        <f>'% ages'!A452</f>
        <v>WI</v>
      </c>
      <c r="B512" s="56" t="str">
        <f>'% ages'!B452</f>
        <v>Appleton</v>
      </c>
      <c r="C512" s="57">
        <f>'% ages'!O452</f>
        <v>187248</v>
      </c>
      <c r="D512" s="58">
        <f>'% ages'!P452</f>
        <v>0.009843660499</v>
      </c>
      <c r="E512" s="58">
        <f>'% ages'!Q452</f>
        <v>0.02450160261</v>
      </c>
      <c r="F512" s="62">
        <f>'% ages'!R452</f>
        <v>0.4017557812</v>
      </c>
      <c r="G512" s="60">
        <v>2022.0</v>
      </c>
    </row>
    <row r="513">
      <c r="A513" s="56" t="str">
        <f>'% ages'!A60</f>
        <v>CA</v>
      </c>
      <c r="B513" s="56" t="str">
        <f>'% ages'!B60</f>
        <v>San Diego</v>
      </c>
      <c r="C513" s="57">
        <f>'% ages'!C60</f>
        <v>4781048</v>
      </c>
      <c r="D513" s="58">
        <f>'% ages'!D60</f>
        <v>0.01019323426</v>
      </c>
      <c r="E513" s="58">
        <f>'% ages'!E60</f>
        <v>0.01771731472</v>
      </c>
      <c r="F513" s="62">
        <f>'% ages'!F60</f>
        <v>0.5753261382</v>
      </c>
      <c r="G513" s="60">
        <v>2019.0</v>
      </c>
    </row>
    <row r="514">
      <c r="A514" s="56" t="str">
        <f>'% ages'!A290</f>
        <v>nd</v>
      </c>
      <c r="B514" s="56" t="str">
        <f>'% ages'!B290</f>
        <v>fargo</v>
      </c>
      <c r="C514" s="57">
        <f>'% ages'!C290</f>
        <v>216363</v>
      </c>
      <c r="D514" s="58">
        <f>'% ages'!D290</f>
        <v>0.01021513621</v>
      </c>
      <c r="E514" s="58">
        <f>'% ages'!E290</f>
        <v>0.01940478167</v>
      </c>
      <c r="F514" s="62">
        <f>'% ages'!F290</f>
        <v>0.526423661</v>
      </c>
      <c r="G514" s="60">
        <v>2019.0</v>
      </c>
    </row>
    <row r="515">
      <c r="A515" s="56" t="str">
        <f>'% ages'!A194</f>
        <v>la</v>
      </c>
      <c r="B515" s="56" t="str">
        <f>'% ages'!B194</f>
        <v>shreveport</v>
      </c>
      <c r="C515" s="57">
        <f>'% ages'!G194</f>
        <v>622500</v>
      </c>
      <c r="D515" s="58">
        <f>'% ages'!H194</f>
        <v>0.01038081326</v>
      </c>
      <c r="E515" s="58">
        <f>'% ages'!I194</f>
        <v>-0.04486376406</v>
      </c>
      <c r="F515" s="62">
        <f>'% ages'!J194</f>
        <v>-0.2313852498</v>
      </c>
      <c r="G515" s="60">
        <v>2020.0</v>
      </c>
    </row>
    <row r="516">
      <c r="A516" s="56" t="str">
        <f>'% ages'!A179</f>
        <v>ks</v>
      </c>
      <c r="B516" s="56" t="str">
        <f>'% ages'!B179</f>
        <v>lawrence</v>
      </c>
      <c r="C516" s="57">
        <f>'% ages'!K179</f>
        <v>286000</v>
      </c>
      <c r="D516" s="58">
        <f>'% ages'!L179</f>
        <v>0.01044138586</v>
      </c>
      <c r="E516" s="58">
        <f>'% ages'!M179</f>
        <v>0.1589545062</v>
      </c>
      <c r="F516" s="62">
        <f>'% ages'!N179</f>
        <v>0.06568788837</v>
      </c>
      <c r="G516" s="60">
        <v>2021.0</v>
      </c>
    </row>
    <row r="517">
      <c r="A517" s="56" t="str">
        <f>'% ages'!A337</f>
        <v>ny</v>
      </c>
      <c r="B517" s="56" t="str">
        <f>'% ages'!B337</f>
        <v>riverhead</v>
      </c>
      <c r="C517" s="57">
        <f>'% ages'!G337</f>
        <v>171400</v>
      </c>
      <c r="D517" s="58">
        <f>'% ages'!H337</f>
        <v>0.01045957442</v>
      </c>
      <c r="E517" s="58">
        <f>'% ages'!I337</f>
        <v>0.01402794533</v>
      </c>
      <c r="F517" s="62">
        <f>'% ages'!J337</f>
        <v>0.745624122</v>
      </c>
      <c r="G517" s="60">
        <v>2020.0</v>
      </c>
    </row>
    <row r="518">
      <c r="A518" s="56" t="str">
        <f>'% ages'!A129</f>
        <v>GA</v>
      </c>
      <c r="B518" s="56" t="str">
        <f>'% ages'!B129</f>
        <v>Columbus</v>
      </c>
      <c r="C518" s="57">
        <f>'% ages'!O129</f>
        <v>285017</v>
      </c>
      <c r="D518" s="58">
        <f>'% ages'!P129</f>
        <v>0.01047939528</v>
      </c>
      <c r="E518" s="58">
        <f>'% ages'!Q129</f>
        <v>0.05861798405</v>
      </c>
      <c r="F518" s="62">
        <f>'% ages'!R129</f>
        <v>0.178774406</v>
      </c>
      <c r="G518" s="60">
        <v>2022.0</v>
      </c>
    </row>
    <row r="519">
      <c r="A519" s="56" t="str">
        <f>'% ages'!A423</f>
        <v>TX</v>
      </c>
      <c r="B519" s="56" t="str">
        <f>'% ages'!B423</f>
        <v>Temple</v>
      </c>
      <c r="C519" s="57">
        <f>'% ages'!C423</f>
        <v>176660</v>
      </c>
      <c r="D519" s="58">
        <f>'% ages'!D423</f>
        <v>0.01057123568</v>
      </c>
      <c r="E519" s="58">
        <f>'% ages'!E423</f>
        <v>0.07781437619</v>
      </c>
      <c r="F519" s="62">
        <f>'% ages'!F423</f>
        <v>0.1358519621</v>
      </c>
      <c r="G519" s="60">
        <v>2019.0</v>
      </c>
    </row>
    <row r="520">
      <c r="A520" s="56" t="str">
        <f>'% ages'!A441</f>
        <v>va</v>
      </c>
      <c r="B520" s="56" t="str">
        <f>'% ages'!B441</f>
        <v>staunton</v>
      </c>
      <c r="C520" s="57">
        <f>'% ages'!G441</f>
        <v>54959</v>
      </c>
      <c r="D520" s="58">
        <f>'% ages'!H441</f>
        <v>0.01061538892</v>
      </c>
      <c r="E520" s="58">
        <f>'% ages'!I441</f>
        <v>0.0467795829</v>
      </c>
      <c r="F520" s="62">
        <f>'% ages'!J441</f>
        <v>0.226923548</v>
      </c>
      <c r="G520" s="60">
        <v>2020.0</v>
      </c>
    </row>
    <row r="521">
      <c r="A521" s="56" t="str">
        <f>'% ages'!A314</f>
        <v>NJ</v>
      </c>
      <c r="B521" s="56" t="str">
        <f>'% ages'!B314</f>
        <v>Vineland</v>
      </c>
      <c r="C521" s="57">
        <f>'% ages'!C314</f>
        <v>164123</v>
      </c>
      <c r="D521" s="58">
        <f>'% ages'!D314</f>
        <v>0.0107248562</v>
      </c>
      <c r="E521" s="58">
        <f>'% ages'!E314</f>
        <v>0.01078680797</v>
      </c>
      <c r="F521" s="62">
        <f>'% ages'!F314</f>
        <v>0.9942567102</v>
      </c>
      <c r="G521" s="60">
        <v>2019.0</v>
      </c>
    </row>
    <row r="522">
      <c r="A522" s="56" t="str">
        <f>'% ages'!A262</f>
        <v>mo</v>
      </c>
      <c r="B522" s="56" t="str">
        <f>'% ages'!B262</f>
        <v>saint charles</v>
      </c>
      <c r="C522" s="57">
        <f>'% ages'!G262</f>
        <v>221468</v>
      </c>
      <c r="D522" s="58">
        <f>'% ages'!H262</f>
        <v>0.01074486814</v>
      </c>
      <c r="E522" s="58">
        <f>'% ages'!I262</f>
        <v>0.02551137081</v>
      </c>
      <c r="F522" s="62">
        <f>'% ages'!J262</f>
        <v>0.421179568</v>
      </c>
      <c r="G522" s="60">
        <v>2020.0</v>
      </c>
    </row>
    <row r="523">
      <c r="A523" s="56" t="str">
        <f>'% ages'!A239</f>
        <v>mi</v>
      </c>
      <c r="B523" s="56" t="str">
        <f>'% ages'!B239</f>
        <v>marquette</v>
      </c>
      <c r="C523" s="57">
        <f>'% ages'!O239</f>
        <v>57010</v>
      </c>
      <c r="D523" s="58">
        <f>'% ages'!P239</f>
        <v>0.01074626303</v>
      </c>
      <c r="E523" s="58">
        <f>'% ages'!Q239</f>
        <v>-0.008387731587</v>
      </c>
      <c r="F523" s="62">
        <f>'% ages'!R239</f>
        <v>-1.281188235</v>
      </c>
      <c r="G523" s="60">
        <v>2022.0</v>
      </c>
    </row>
    <row r="524">
      <c r="A524" s="56" t="str">
        <f>'% ages'!A359</f>
        <v>or</v>
      </c>
      <c r="B524" s="56" t="str">
        <f>'% ages'!B359</f>
        <v>pendleton</v>
      </c>
      <c r="C524" s="57">
        <f>'% ages'!C359</f>
        <v>51440</v>
      </c>
      <c r="D524" s="58">
        <f>'% ages'!D359</f>
        <v>0.01078958629</v>
      </c>
      <c r="E524" s="58">
        <f>'% ages'!E359</f>
        <v>-0.005902071292</v>
      </c>
      <c r="F524" s="62">
        <f>'% ages'!F359</f>
        <v>-1.828101653</v>
      </c>
      <c r="G524" s="60">
        <v>2019.0</v>
      </c>
    </row>
    <row r="525">
      <c r="A525" s="56" t="str">
        <f>'% ages'!A191</f>
        <v>la</v>
      </c>
      <c r="B525" s="56" t="str">
        <f>'% ages'!B191</f>
        <v>lafayette</v>
      </c>
      <c r="C525" s="57">
        <f>'% ages'!C191</f>
        <v>377143</v>
      </c>
      <c r="D525" s="58">
        <f>'% ages'!D191</f>
        <v>0.01078958822</v>
      </c>
      <c r="E525" s="58">
        <f>'% ages'!E191</f>
        <v>0.006273062925</v>
      </c>
      <c r="F525" s="62">
        <f>'% ages'!F191</f>
        <v>1.719987246</v>
      </c>
      <c r="G525" s="60">
        <v>2019.0</v>
      </c>
    </row>
    <row r="526">
      <c r="A526" s="56" t="str">
        <f>'% ages'!A176</f>
        <v>in</v>
      </c>
      <c r="B526" s="56" t="str">
        <f>'% ages'!B176</f>
        <v>south bend</v>
      </c>
      <c r="C526" s="57">
        <f>'% ages'!K176</f>
        <v>326414</v>
      </c>
      <c r="D526" s="58">
        <f>'% ages'!L176</f>
        <v>0.01079937202</v>
      </c>
      <c r="E526" s="58">
        <f>'% ages'!M176</f>
        <v>0.02529115805</v>
      </c>
      <c r="F526" s="62">
        <f>'% ages'!N176</f>
        <v>0.4270018795</v>
      </c>
      <c r="G526" s="60">
        <v>2021.0</v>
      </c>
    </row>
    <row r="527">
      <c r="A527" s="56" t="str">
        <f>'% ages'!A453</f>
        <v>WI</v>
      </c>
      <c r="B527" s="56" t="str">
        <f>'% ages'!B453</f>
        <v>Eau Claire</v>
      </c>
      <c r="C527" s="57">
        <f>'% ages'!K453</f>
        <v>208100</v>
      </c>
      <c r="D527" s="58">
        <f>'% ages'!L453</f>
        <v>0.01092944964</v>
      </c>
      <c r="E527" s="58">
        <f>'% ages'!M453</f>
        <v>0.004936768162</v>
      </c>
      <c r="F527" s="62">
        <f>'% ages'!N453</f>
        <v>2.213887564</v>
      </c>
      <c r="G527" s="60">
        <v>2021.0</v>
      </c>
    </row>
    <row r="528">
      <c r="A528" s="56" t="str">
        <f>'% ages'!A339</f>
        <v>NY</v>
      </c>
      <c r="B528" s="56" t="str">
        <f>'% ages'!B339</f>
        <v>Scarsdale</v>
      </c>
      <c r="C528" s="57">
        <f>'% ages'!C339</f>
        <v>77867</v>
      </c>
      <c r="D528" s="58">
        <f>'% ages'!D339</f>
        <v>0.01101333985</v>
      </c>
      <c r="E528" s="58">
        <f>'% ages'!E339</f>
        <v>0.00251461889</v>
      </c>
      <c r="F528" s="62">
        <f>'% ages'!F339</f>
        <v>4.379725251</v>
      </c>
      <c r="G528" s="60">
        <v>2019.0</v>
      </c>
    </row>
    <row r="529">
      <c r="A529" s="56" t="str">
        <f>'% ages'!A180</f>
        <v>ks</v>
      </c>
      <c r="B529" s="56" t="str">
        <f>'% ages'!B180</f>
        <v>topeka</v>
      </c>
      <c r="C529" s="57">
        <f>'% ages'!O180</f>
        <v>474744</v>
      </c>
      <c r="D529" s="58">
        <f>'% ages'!P180</f>
        <v>0.01117439175</v>
      </c>
      <c r="E529" s="58">
        <f>'% ages'!Q180</f>
        <v>0.01842329911</v>
      </c>
      <c r="F529" s="62">
        <f>'% ages'!R180</f>
        <v>0.6065358698</v>
      </c>
      <c r="G529" s="60">
        <v>2022.0</v>
      </c>
    </row>
    <row r="530">
      <c r="A530" s="56" t="str">
        <f>'% ages'!A319</f>
        <v>nv</v>
      </c>
      <c r="B530" s="56" t="str">
        <f>'% ages'!B319</f>
        <v>carson city</v>
      </c>
      <c r="C530" s="57">
        <f>'% ages'!O319</f>
        <v>227159</v>
      </c>
      <c r="D530" s="58">
        <f>'% ages'!P319</f>
        <v>0.01118333784</v>
      </c>
      <c r="E530" s="58">
        <f>'% ages'!Q319</f>
        <v>0.1494006596</v>
      </c>
      <c r="F530" s="62">
        <f>'% ages'!R319</f>
        <v>0.07485467509</v>
      </c>
      <c r="G530" s="60">
        <v>2022.0</v>
      </c>
    </row>
    <row r="531">
      <c r="A531" s="56" t="str">
        <f>'% ages'!A352</f>
        <v>ok</v>
      </c>
      <c r="B531" s="56" t="str">
        <f>'% ages'!B352</f>
        <v>norman</v>
      </c>
      <c r="C531" s="57">
        <f>'% ages'!K352</f>
        <v>251176</v>
      </c>
      <c r="D531" s="58">
        <f>'% ages'!L352</f>
        <v>0.01123801367</v>
      </c>
      <c r="E531" s="58">
        <f>'% ages'!M352</f>
        <v>0.01090313229</v>
      </c>
      <c r="F531" s="62">
        <f>'% ages'!N352</f>
        <v>1.030714237</v>
      </c>
      <c r="G531" s="60">
        <v>2021.0</v>
      </c>
    </row>
    <row r="532">
      <c r="A532" s="56" t="str">
        <f>'% ages'!A41</f>
        <v>ca</v>
      </c>
      <c r="B532" s="56" t="str">
        <f>'% ages'!B41</f>
        <v>fresno</v>
      </c>
      <c r="C532" s="57">
        <f>'% ages'!C41</f>
        <v>2017600</v>
      </c>
      <c r="D532" s="58">
        <f>'% ages'!D41</f>
        <v>0.01128047604</v>
      </c>
      <c r="E532" s="58">
        <f>'% ages'!E41</f>
        <v>0.04319961178</v>
      </c>
      <c r="F532" s="62">
        <f>'% ages'!F41</f>
        <v>0.2611244773</v>
      </c>
      <c r="G532" s="60">
        <v>2019.0</v>
      </c>
    </row>
    <row r="533">
      <c r="A533" s="56" t="str">
        <f>'% ages'!A437</f>
        <v>va</v>
      </c>
      <c r="B533" s="56" t="str">
        <f>'% ages'!B437</f>
        <v>lynchburg</v>
      </c>
      <c r="C533" s="57">
        <f>'% ages'!G437</f>
        <v>416832</v>
      </c>
      <c r="D533" s="58">
        <f>'% ages'!H437</f>
        <v>0.011288679</v>
      </c>
      <c r="E533" s="58">
        <f>'% ages'!I437</f>
        <v>0.007754968136</v>
      </c>
      <c r="F533" s="62">
        <f>'% ages'!J437</f>
        <v>1.455670585</v>
      </c>
      <c r="G533" s="60">
        <v>2020.0</v>
      </c>
    </row>
    <row r="534">
      <c r="A534" s="56" t="str">
        <f>'% ages'!A83</f>
        <v>co</v>
      </c>
      <c r="B534" s="56" t="str">
        <f>'% ages'!B83</f>
        <v>golden</v>
      </c>
      <c r="C534" s="57">
        <f>'% ages'!K83</f>
        <v>120947</v>
      </c>
      <c r="D534" s="58">
        <f>'% ages'!L83</f>
        <v>0.01139166241</v>
      </c>
      <c r="E534" s="58">
        <f>'% ages'!M83</f>
        <v>-0.01666298734</v>
      </c>
      <c r="F534" s="62">
        <f>'% ages'!N83</f>
        <v>-0.6836506672</v>
      </c>
      <c r="G534" s="60">
        <v>2021.0</v>
      </c>
    </row>
    <row r="535">
      <c r="A535" s="56" t="str">
        <f>'% ages'!A377</f>
        <v>ri</v>
      </c>
      <c r="B535" s="56" t="str">
        <f>'% ages'!B377</f>
        <v>warwick</v>
      </c>
      <c r="C535" s="57">
        <f>'% ages'!O377</f>
        <v>240895</v>
      </c>
      <c r="D535" s="58">
        <f>'% ages'!P377</f>
        <v>0.01140545055</v>
      </c>
      <c r="E535" s="58">
        <f>'% ages'!Q377</f>
        <v>0.04718473138</v>
      </c>
      <c r="F535" s="62">
        <f>'% ages'!R377</f>
        <v>0.2417190945</v>
      </c>
      <c r="G535" s="60">
        <v>2022.0</v>
      </c>
    </row>
    <row r="536">
      <c r="A536" s="56" t="str">
        <f>'% ages'!A218</f>
        <v>md</v>
      </c>
      <c r="B536" s="56" t="str">
        <f>'% ages'!B218</f>
        <v>hampstead</v>
      </c>
      <c r="C536" s="57">
        <f>'% ages'!K218</f>
        <v>13647</v>
      </c>
      <c r="D536" s="58">
        <f>'% ages'!L218</f>
        <v>0.01159888116</v>
      </c>
      <c r="E536" s="58">
        <f>'% ages'!M218</f>
        <v>-0.005711102212</v>
      </c>
      <c r="F536" s="62">
        <f>'% ages'!N218</f>
        <v>-2.030935664</v>
      </c>
      <c r="G536" s="60">
        <v>2021.0</v>
      </c>
    </row>
    <row r="537">
      <c r="A537" s="56" t="str">
        <f>'% ages'!A127</f>
        <v>GA</v>
      </c>
      <c r="B537" s="56" t="str">
        <f>'% ages'!B127</f>
        <v>Calhoun</v>
      </c>
      <c r="C537" s="57">
        <f>'% ages'!C127</f>
        <v>49585</v>
      </c>
      <c r="D537" s="58">
        <f>'% ages'!D127</f>
        <v>0.01167257377</v>
      </c>
      <c r="E537" s="58">
        <f>'% ages'!E127</f>
        <v>0.03604199495</v>
      </c>
      <c r="F537" s="62">
        <f>'% ages'!F127</f>
        <v>0.3238603686</v>
      </c>
      <c r="G537" s="60">
        <v>2019.0</v>
      </c>
    </row>
    <row r="538">
      <c r="A538" s="56" t="str">
        <f>'% ages'!A314</f>
        <v>NJ</v>
      </c>
      <c r="B538" s="56" t="str">
        <f>'% ages'!B314</f>
        <v>Vineland</v>
      </c>
      <c r="C538" s="57">
        <f>'% ages'!G314</f>
        <v>180862</v>
      </c>
      <c r="D538" s="58">
        <f>'% ages'!H314</f>
        <v>0.01169328175</v>
      </c>
      <c r="E538" s="58">
        <f>'% ages'!I314</f>
        <v>0.03798821261</v>
      </c>
      <c r="F538" s="62">
        <f>'% ages'!J314</f>
        <v>0.3078134227</v>
      </c>
      <c r="G538" s="60">
        <v>2020.0</v>
      </c>
    </row>
    <row r="539">
      <c r="A539" s="56" t="str">
        <f>'% ages'!A193</f>
        <v>LA</v>
      </c>
      <c r="B539" s="56" t="str">
        <f>'% ages'!B193</f>
        <v>New Orleans</v>
      </c>
      <c r="C539" s="57">
        <f>'% ages'!G193</f>
        <v>2035026</v>
      </c>
      <c r="D539" s="58">
        <f>'% ages'!H193</f>
        <v>0.01173830113</v>
      </c>
      <c r="E539" s="58">
        <f>'% ages'!I193</f>
        <v>0.0340298749</v>
      </c>
      <c r="F539" s="62">
        <f>'% ages'!J193</f>
        <v>0.3449410604</v>
      </c>
      <c r="G539" s="60">
        <v>2020.0</v>
      </c>
    </row>
    <row r="540">
      <c r="A540" s="56" t="str">
        <f>'% ages'!A205</f>
        <v>MA</v>
      </c>
      <c r="B540" s="56" t="str">
        <f>'% ages'!B205</f>
        <v>New Bedford</v>
      </c>
      <c r="C540" s="57">
        <f>'% ages'!G205</f>
        <v>302864</v>
      </c>
      <c r="D540" s="58">
        <f>'% ages'!H205</f>
        <v>0.01176686697</v>
      </c>
      <c r="E540" s="58">
        <f>'% ages'!I205</f>
        <v>0.01259248355</v>
      </c>
      <c r="F540" s="62">
        <f>'% ages'!J205</f>
        <v>0.9344357621</v>
      </c>
      <c r="G540" s="60">
        <v>2020.0</v>
      </c>
    </row>
    <row r="541">
      <c r="A541" s="56" t="str">
        <f>'% ages'!A457</f>
        <v>wi</v>
      </c>
      <c r="B541" s="56" t="str">
        <f>'% ages'!B457</f>
        <v>madison</v>
      </c>
      <c r="C541" s="57">
        <f>'% ages'!K457</f>
        <v>963522</v>
      </c>
      <c r="D541" s="58">
        <f>'% ages'!L457</f>
        <v>0.01177457863</v>
      </c>
      <c r="E541" s="58">
        <f>'% ages'!M457</f>
        <v>0.02580114517</v>
      </c>
      <c r="F541" s="62">
        <f>'% ages'!N457</f>
        <v>0.4563587607</v>
      </c>
      <c r="G541" s="60">
        <v>2021.0</v>
      </c>
    </row>
    <row r="542">
      <c r="A542" s="56" t="str">
        <f>'% ages'!A461</f>
        <v>wv</v>
      </c>
      <c r="B542" s="56" t="str">
        <f>'% ages'!B461</f>
        <v>huntington</v>
      </c>
      <c r="C542" s="57">
        <f>'% ages'!O461</f>
        <v>181310</v>
      </c>
      <c r="D542" s="58">
        <f>'% ages'!P461</f>
        <v>0.01192224678</v>
      </c>
      <c r="E542" s="58">
        <f>'% ages'!Q461</f>
        <v>0.2184616055</v>
      </c>
      <c r="F542" s="62">
        <f>'% ages'!R461</f>
        <v>0.05457364807</v>
      </c>
      <c r="G542" s="60">
        <v>2022.0</v>
      </c>
    </row>
    <row r="543">
      <c r="A543" s="56" t="str">
        <f>'% ages'!A299</f>
        <v>NH</v>
      </c>
      <c r="B543" s="56" t="str">
        <f>'% ages'!B299</f>
        <v>Keene</v>
      </c>
      <c r="C543" s="57">
        <f>'% ages'!G299</f>
        <v>90663</v>
      </c>
      <c r="D543" s="58">
        <f>'% ages'!H299</f>
        <v>0.01201293952</v>
      </c>
      <c r="E543" s="58">
        <f>'% ages'!I299</f>
        <v>0.04655059301</v>
      </c>
      <c r="F543" s="62">
        <f>'% ages'!J299</f>
        <v>0.2580620083</v>
      </c>
      <c r="G543" s="60">
        <v>2020.0</v>
      </c>
    </row>
    <row r="544">
      <c r="A544" s="56" t="str">
        <f>'% ages'!A28</f>
        <v>az</v>
      </c>
      <c r="B544" s="56" t="str">
        <f>'% ages'!B28</f>
        <v>tucson</v>
      </c>
      <c r="C544" s="57">
        <f>'% ages'!K28</f>
        <v>1999250</v>
      </c>
      <c r="D544" s="58">
        <f>'% ages'!L28</f>
        <v>0.01218460284</v>
      </c>
      <c r="E544" s="58">
        <f>'% ages'!M28</f>
        <v>-0.01915947657</v>
      </c>
      <c r="F544" s="62">
        <f>'% ages'!N28</f>
        <v>-0.6359569793</v>
      </c>
      <c r="G544" s="60">
        <v>2021.0</v>
      </c>
    </row>
    <row r="545">
      <c r="A545" s="56" t="str">
        <f>'% ages'!A446</f>
        <v>wa</v>
      </c>
      <c r="B545" s="56" t="str">
        <f>'% ages'!B446</f>
        <v>richland</v>
      </c>
      <c r="C545" s="57">
        <f>'% ages'!C446</f>
        <v>171842</v>
      </c>
      <c r="D545" s="58">
        <f>'% ages'!D446</f>
        <v>0.01218908495</v>
      </c>
      <c r="E545" s="58">
        <f>'% ages'!E446</f>
        <v>-0.05106555957</v>
      </c>
      <c r="F545" s="62">
        <f>'% ages'!F446</f>
        <v>-0.2386948279</v>
      </c>
      <c r="G545" s="60">
        <v>2019.0</v>
      </c>
    </row>
    <row r="546">
      <c r="A546" s="56" t="str">
        <f>'% ages'!A319</f>
        <v>nv</v>
      </c>
      <c r="B546" s="56" t="str">
        <f>'% ages'!B319</f>
        <v>carson city</v>
      </c>
      <c r="C546" s="57">
        <f>'% ages'!K319</f>
        <v>245514</v>
      </c>
      <c r="D546" s="58">
        <f>'% ages'!L319</f>
        <v>0.01223486126</v>
      </c>
      <c r="E546" s="58">
        <f>'% ages'!M319</f>
        <v>-0.02882708097</v>
      </c>
      <c r="F546" s="62">
        <f>'% ages'!N319</f>
        <v>-0.424422482</v>
      </c>
      <c r="G546" s="60">
        <v>2021.0</v>
      </c>
    </row>
    <row r="547">
      <c r="A547" s="56" t="str">
        <f>'% ages'!A130</f>
        <v>ga</v>
      </c>
      <c r="B547" s="56" t="str">
        <f>'% ages'!B130</f>
        <v>dalton</v>
      </c>
      <c r="C547" s="57">
        <f>'% ages'!G130</f>
        <v>113595</v>
      </c>
      <c r="D547" s="58">
        <f>'% ages'!H130</f>
        <v>0.01228363469</v>
      </c>
      <c r="E547" s="58">
        <f>'% ages'!I130</f>
        <v>0.04841943096</v>
      </c>
      <c r="F547" s="62">
        <f>'% ages'!J130</f>
        <v>0.2536922563</v>
      </c>
      <c r="G547" s="60">
        <v>2020.0</v>
      </c>
    </row>
    <row r="548">
      <c r="A548" s="56" t="str">
        <f>'% ages'!A94</f>
        <v>dc</v>
      </c>
      <c r="B548" s="56" t="str">
        <f>'% ages'!B94</f>
        <v>washington</v>
      </c>
      <c r="C548" s="57">
        <f>'% ages'!C94</f>
        <v>6351000</v>
      </c>
      <c r="D548" s="58">
        <f>'% ages'!D94</f>
        <v>0.01240601724</v>
      </c>
      <c r="E548" s="58">
        <f>'% ages'!E94</f>
        <v>-0.2939062869</v>
      </c>
      <c r="F548" s="62">
        <f>'% ages'!F94</f>
        <v>-0.04221079233</v>
      </c>
      <c r="G548" s="60">
        <v>2019.0</v>
      </c>
    </row>
    <row r="549">
      <c r="A549" s="56" t="str">
        <f>'% ages'!A279</f>
        <v>nc</v>
      </c>
      <c r="B549" s="56" t="str">
        <f>'% ages'!B279</f>
        <v>fayetteville</v>
      </c>
      <c r="C549" s="57">
        <f>'% ages'!K279</f>
        <v>677666</v>
      </c>
      <c r="D549" s="58">
        <f>'% ages'!L279</f>
        <v>0.01243903635</v>
      </c>
      <c r="E549" s="58">
        <f>'% ages'!M279</f>
        <v>0.03270888863</v>
      </c>
      <c r="F549" s="62">
        <f>'% ages'!N279</f>
        <v>0.3802952918</v>
      </c>
      <c r="G549" s="60">
        <v>2021.0</v>
      </c>
    </row>
    <row r="550">
      <c r="A550" s="56" t="str">
        <f>'% ages'!A286</f>
        <v>nc</v>
      </c>
      <c r="B550" s="56" t="str">
        <f>'% ages'!B286</f>
        <v>raleigh</v>
      </c>
      <c r="C550" s="57">
        <f>'% ages'!C286</f>
        <v>1305423</v>
      </c>
      <c r="D550" s="58">
        <f>'% ages'!D286</f>
        <v>0.01257129454</v>
      </c>
      <c r="E550" s="58">
        <f>'% ages'!E286</f>
        <v>0.03772604351</v>
      </c>
      <c r="F550" s="62">
        <f>'% ages'!F286</f>
        <v>0.3332258931</v>
      </c>
      <c r="G550" s="60">
        <v>2019.0</v>
      </c>
    </row>
    <row r="551">
      <c r="A551" s="56" t="str">
        <f>'% ages'!A11</f>
        <v>al</v>
      </c>
      <c r="B551" s="56" t="str">
        <f>'% ages'!B11</f>
        <v>mobile</v>
      </c>
      <c r="C551" s="57">
        <f>'% ages'!K11</f>
        <v>728515</v>
      </c>
      <c r="D551" s="58">
        <f>'% ages'!L11</f>
        <v>0.01257396871</v>
      </c>
      <c r="E551" s="58">
        <f>'% ages'!M11</f>
        <v>0.02137975835</v>
      </c>
      <c r="F551" s="62">
        <f>'% ages'!N11</f>
        <v>0.588124922</v>
      </c>
      <c r="G551" s="60">
        <v>2021.0</v>
      </c>
    </row>
    <row r="552">
      <c r="A552" s="56" t="str">
        <f>'% ages'!A221</f>
        <v>MD</v>
      </c>
      <c r="B552" s="56" t="str">
        <f>'% ages'!B221</f>
        <v>Salisbury</v>
      </c>
      <c r="C552" s="57">
        <f>'% ages'!C221</f>
        <v>152676</v>
      </c>
      <c r="D552" s="58">
        <f>'% ages'!D221</f>
        <v>0.01264947807</v>
      </c>
      <c r="E552" s="58">
        <f>'% ages'!E221</f>
        <v>0.05000543753</v>
      </c>
      <c r="F552" s="62">
        <f>'% ages'!F221</f>
        <v>0.2529620516</v>
      </c>
      <c r="G552" s="60">
        <v>2019.0</v>
      </c>
    </row>
    <row r="553">
      <c r="A553" s="56" t="str">
        <f>'% ages'!A134</f>
        <v>ga</v>
      </c>
      <c r="B553" s="56" t="str">
        <f>'% ages'!B134</f>
        <v>milledgeville</v>
      </c>
      <c r="C553" s="57">
        <f>'% ages'!G134</f>
        <v>56683</v>
      </c>
      <c r="D553" s="58">
        <f>'% ages'!H134</f>
        <v>0.01285484164</v>
      </c>
      <c r="E553" s="58">
        <f>'% ages'!I134</f>
        <v>-0.01211332895</v>
      </c>
      <c r="F553" s="62">
        <f>'% ages'!J134</f>
        <v>-1.061214608</v>
      </c>
      <c r="G553" s="60">
        <v>2020.0</v>
      </c>
    </row>
    <row r="554">
      <c r="A554" s="56" t="str">
        <f>'% ages'!A113</f>
        <v>fl</v>
      </c>
      <c r="B554" s="56" t="str">
        <f>'% ages'!B113</f>
        <v>orlando</v>
      </c>
      <c r="C554" s="57">
        <f>'% ages'!O113</f>
        <v>2186380</v>
      </c>
      <c r="D554" s="58">
        <f>'% ages'!P113</f>
        <v>0.01291753299</v>
      </c>
      <c r="E554" s="58">
        <f>'% ages'!Q113</f>
        <v>0.02049259832</v>
      </c>
      <c r="F554" s="62">
        <f>'% ages'!R113</f>
        <v>0.6303511535</v>
      </c>
      <c r="G554" s="60">
        <v>2022.0</v>
      </c>
    </row>
    <row r="555">
      <c r="A555" s="56" t="str">
        <f>'% ages'!A343</f>
        <v>NY</v>
      </c>
      <c r="B555" s="56" t="str">
        <f>'% ages'!B343</f>
        <v>White Plains</v>
      </c>
      <c r="C555" s="57">
        <f>'% ages'!G343</f>
        <v>495776</v>
      </c>
      <c r="D555" s="58">
        <f>'% ages'!H343</f>
        <v>0.01298895615</v>
      </c>
      <c r="E555" s="58">
        <f>'% ages'!I343</f>
        <v>0.02734273649</v>
      </c>
      <c r="F555" s="62">
        <f>'% ages'!J343</f>
        <v>0.47504229</v>
      </c>
      <c r="G555" s="60">
        <v>2020.0</v>
      </c>
    </row>
    <row r="556">
      <c r="A556" s="56" t="str">
        <f>'% ages'!A453</f>
        <v>WI</v>
      </c>
      <c r="B556" s="56" t="str">
        <f>'% ages'!B453</f>
        <v>Eau Claire</v>
      </c>
      <c r="C556" s="57">
        <f>'% ages'!G453</f>
        <v>247625</v>
      </c>
      <c r="D556" s="58">
        <f>'% ages'!H453</f>
        <v>0.01317667655</v>
      </c>
      <c r="E556" s="58">
        <f>'% ages'!I453</f>
        <v>0.001412646876</v>
      </c>
      <c r="F556" s="62">
        <f>'% ages'!J453</f>
        <v>9.327650649</v>
      </c>
      <c r="G556" s="60">
        <v>2020.0</v>
      </c>
    </row>
    <row r="557">
      <c r="A557" s="56" t="str">
        <f>'% ages'!A115</f>
        <v>fl</v>
      </c>
      <c r="B557" s="56" t="str">
        <f>'% ages'!B115</f>
        <v>panama city</v>
      </c>
      <c r="C557" s="57">
        <f>'% ages'!K115</f>
        <v>160588</v>
      </c>
      <c r="D557" s="58">
        <f>'% ages'!L115</f>
        <v>0.01321841181</v>
      </c>
      <c r="E557" s="58">
        <f>'% ages'!M115</f>
        <v>0.07762523886</v>
      </c>
      <c r="F557" s="62">
        <f>'% ages'!N115</f>
        <v>0.1702849744</v>
      </c>
      <c r="G557" s="60">
        <v>2021.0</v>
      </c>
    </row>
    <row r="558">
      <c r="A558" s="56" t="str">
        <f>'% ages'!A154</f>
        <v>id</v>
      </c>
      <c r="B558" s="56" t="str">
        <f>'% ages'!B154</f>
        <v>lewiston</v>
      </c>
      <c r="C558" s="57">
        <f>'% ages'!G154</f>
        <v>106940</v>
      </c>
      <c r="D558" s="58">
        <f>'% ages'!H154</f>
        <v>0.01334646264</v>
      </c>
      <c r="E558" s="58">
        <f>'% ages'!I154</f>
        <v>0</v>
      </c>
      <c r="F558" s="62" t="str">
        <f>'% ages'!J154</f>
        <v>#DIV/0!</v>
      </c>
      <c r="G558" s="60">
        <v>2020.0</v>
      </c>
    </row>
    <row r="559">
      <c r="A559" s="56" t="str">
        <f>'% ages'!A203</f>
        <v>ma</v>
      </c>
      <c r="B559" s="56" t="str">
        <f>'% ages'!B203</f>
        <v>framingham</v>
      </c>
      <c r="C559" s="57">
        <f>'% ages'!C203</f>
        <v>190408</v>
      </c>
      <c r="D559" s="58">
        <f>'% ages'!D203</f>
        <v>0.01340618085</v>
      </c>
      <c r="E559" s="58">
        <f>'% ages'!E203</f>
        <v>0.1812788304</v>
      </c>
      <c r="F559" s="62">
        <f>'% ages'!F203</f>
        <v>0.0739533724</v>
      </c>
      <c r="G559" s="60">
        <v>2019.0</v>
      </c>
    </row>
    <row r="560">
      <c r="A560" s="56" t="str">
        <f>'% ages'!A181</f>
        <v>ks</v>
      </c>
      <c r="B560" s="56" t="str">
        <f>'% ages'!B181</f>
        <v>wichita</v>
      </c>
      <c r="C560" s="57">
        <f>'% ages'!O181</f>
        <v>1337623</v>
      </c>
      <c r="D560" s="58">
        <f>'% ages'!P181</f>
        <v>0.0134602226</v>
      </c>
      <c r="E560" s="58">
        <f>'% ages'!Q181</f>
        <v>-0.01251661575</v>
      </c>
      <c r="F560" s="62">
        <f>'% ages'!R181</f>
        <v>-1.075388337</v>
      </c>
      <c r="G560" s="60">
        <v>2022.0</v>
      </c>
    </row>
    <row r="561">
      <c r="A561" s="56" t="str">
        <f>'% ages'!A341</f>
        <v>ny</v>
      </c>
      <c r="B561" s="56" t="str">
        <f>'% ages'!B341</f>
        <v>syracuse</v>
      </c>
      <c r="C561" s="57">
        <f>'% ages'!C341</f>
        <v>638064</v>
      </c>
      <c r="D561" s="58">
        <f>'% ages'!D341</f>
        <v>0.01346111389</v>
      </c>
      <c r="E561" s="58">
        <f>'% ages'!E341</f>
        <v>0.004164786585</v>
      </c>
      <c r="F561" s="62">
        <f>'% ages'!F341</f>
        <v>3.232125732</v>
      </c>
      <c r="G561" s="60">
        <v>2019.0</v>
      </c>
    </row>
    <row r="562">
      <c r="A562" s="56" t="str">
        <f>'% ages'!A159</f>
        <v>IL</v>
      </c>
      <c r="B562" s="56" t="str">
        <f>'% ages'!B159</f>
        <v>aurora</v>
      </c>
      <c r="C562" s="57">
        <f>'% ages'!K159</f>
        <v>1045331</v>
      </c>
      <c r="D562" s="58">
        <f>'% ages'!L159</f>
        <v>0.01351560897</v>
      </c>
      <c r="E562" s="58">
        <f>'% ages'!M159</f>
        <v>-0.01436347825</v>
      </c>
      <c r="F562" s="62">
        <f>'% ages'!N159</f>
        <v>-0.9409704762</v>
      </c>
      <c r="G562" s="60">
        <v>2021.0</v>
      </c>
    </row>
    <row r="563">
      <c r="A563" s="56" t="str">
        <f>'% ages'!A119</f>
        <v>fl</v>
      </c>
      <c r="B563" s="56" t="str">
        <f>'% ages'!B119</f>
        <v>sunrise</v>
      </c>
      <c r="C563" s="57">
        <f>'% ages'!O119</f>
        <v>672060</v>
      </c>
      <c r="D563" s="58">
        <f>'% ages'!P119</f>
        <v>0.01353649149</v>
      </c>
      <c r="E563" s="58">
        <f>'% ages'!Q119</f>
        <v>0.08423169315</v>
      </c>
      <c r="F563" s="62">
        <f>'% ages'!R119</f>
        <v>0.1607054421</v>
      </c>
      <c r="G563" s="60">
        <v>2022.0</v>
      </c>
    </row>
    <row r="564">
      <c r="A564" s="56" t="str">
        <f>'% ages'!A279</f>
        <v>nc</v>
      </c>
      <c r="B564" s="56" t="str">
        <f>'% ages'!B279</f>
        <v>fayetteville</v>
      </c>
      <c r="C564" s="57">
        <f>'% ages'!C279</f>
        <v>722592</v>
      </c>
      <c r="D564" s="58">
        <f>'% ages'!D279</f>
        <v>0.0136696335</v>
      </c>
      <c r="E564" s="58">
        <f>'% ages'!E279</f>
        <v>0.01385375769</v>
      </c>
      <c r="F564" s="62">
        <f>'% ages'!F279</f>
        <v>0.9867094407</v>
      </c>
      <c r="G564" s="60">
        <v>2019.0</v>
      </c>
    </row>
    <row r="565">
      <c r="A565" s="56" t="str">
        <f>'% ages'!A437</f>
        <v>va</v>
      </c>
      <c r="B565" s="56" t="str">
        <f>'% ages'!B437</f>
        <v>lynchburg</v>
      </c>
      <c r="C565" s="57">
        <f>'% ages'!C437</f>
        <v>500789</v>
      </c>
      <c r="D565" s="58">
        <f>'% ages'!D437</f>
        <v>0.01374887739</v>
      </c>
      <c r="E565" s="58">
        <f>'% ages'!E437</f>
        <v>0.03346299322</v>
      </c>
      <c r="F565" s="62">
        <f>'% ages'!F437</f>
        <v>0.4108681282</v>
      </c>
      <c r="G565" s="60">
        <v>2019.0</v>
      </c>
    </row>
    <row r="566">
      <c r="A566" s="56" t="str">
        <f>'% ages'!A282</f>
        <v>nc</v>
      </c>
      <c r="B566" s="56" t="str">
        <f>'% ages'!B282</f>
        <v>greenville</v>
      </c>
      <c r="C566" s="57">
        <f>'% ages'!C282</f>
        <v>340700</v>
      </c>
      <c r="D566" s="58">
        <f>'% ages'!D282</f>
        <v>0.01376545912</v>
      </c>
      <c r="E566" s="58">
        <f>'% ages'!E282</f>
        <v>0.02788748148</v>
      </c>
      <c r="F566" s="62">
        <f>'% ages'!F282</f>
        <v>0.4936071094</v>
      </c>
      <c r="G566" s="60">
        <v>2019.0</v>
      </c>
    </row>
    <row r="567">
      <c r="A567" s="56" t="str">
        <f>'% ages'!A220</f>
        <v>MD</v>
      </c>
      <c r="B567" s="56" t="str">
        <f>'% ages'!B220</f>
        <v>Rockville</v>
      </c>
      <c r="C567" s="57">
        <f>'% ages'!K220</f>
        <v>174620</v>
      </c>
      <c r="D567" s="58">
        <f>'% ages'!L220</f>
        <v>0.01378227137</v>
      </c>
      <c r="E567" s="58">
        <f>'% ages'!M220</f>
        <v>0.01152307741</v>
      </c>
      <c r="F567" s="62">
        <f>'% ages'!N220</f>
        <v>1.196058213</v>
      </c>
      <c r="G567" s="60">
        <v>2021.0</v>
      </c>
    </row>
    <row r="568">
      <c r="A568" s="56" t="str">
        <f>'% ages'!A383</f>
        <v>sd</v>
      </c>
      <c r="B568" s="56" t="str">
        <f>'% ages'!B383</f>
        <v>rapid city</v>
      </c>
      <c r="C568" s="57">
        <f>'% ages'!G383</f>
        <v>216775</v>
      </c>
      <c r="D568" s="58">
        <f>'% ages'!H383</f>
        <v>0.01385243083</v>
      </c>
      <c r="E568" s="58">
        <f>'% ages'!I383</f>
        <v>0.02101444535</v>
      </c>
      <c r="F568" s="62">
        <f>'% ages'!J383</f>
        <v>0.6591861264</v>
      </c>
      <c r="G568" s="60">
        <v>2020.0</v>
      </c>
    </row>
    <row r="569">
      <c r="A569" s="56" t="str">
        <f>'% ages'!A389</f>
        <v>tn</v>
      </c>
      <c r="B569" s="56" t="str">
        <f>'% ages'!B389</f>
        <v>memphis</v>
      </c>
      <c r="C569" s="57">
        <f>'% ages'!C389</f>
        <v>3608720</v>
      </c>
      <c r="D569" s="58">
        <f>'% ages'!D389</f>
        <v>0.01390489225</v>
      </c>
      <c r="E569" s="58">
        <f>'% ages'!E389</f>
        <v>0.02464552273</v>
      </c>
      <c r="F569" s="62">
        <f>'% ages'!F389</f>
        <v>0.5641954689</v>
      </c>
      <c r="G569" s="60">
        <v>2019.0</v>
      </c>
    </row>
    <row r="570">
      <c r="A570" s="56" t="str">
        <f>'% ages'!A142</f>
        <v>hi</v>
      </c>
      <c r="B570" s="56" t="str">
        <f>'% ages'!B142</f>
        <v>honolulu</v>
      </c>
      <c r="C570" s="57">
        <f>'% ages'!O142</f>
        <v>3962250</v>
      </c>
      <c r="D570" s="58">
        <f>'% ages'!P142</f>
        <v>0.01397940534</v>
      </c>
      <c r="E570" s="58">
        <f>'% ages'!Q142</f>
        <v>0.02617486428</v>
      </c>
      <c r="F570" s="62">
        <f>'% ages'!R142</f>
        <v>0.5340774719</v>
      </c>
      <c r="G570" s="60">
        <v>2022.0</v>
      </c>
    </row>
    <row r="571">
      <c r="A571" s="56" t="str">
        <f>'% ages'!A422</f>
        <v>tx</v>
      </c>
      <c r="B571" s="56" t="str">
        <f>'% ages'!B422</f>
        <v>stafford</v>
      </c>
      <c r="C571" s="57">
        <f>'% ages'!K422</f>
        <v>106039</v>
      </c>
      <c r="D571" s="58">
        <f>'% ages'!L422</f>
        <v>0.01399311686</v>
      </c>
      <c r="E571" s="58">
        <f>'% ages'!M422</f>
        <v>0.05972076021</v>
      </c>
      <c r="F571" s="62">
        <f>'% ages'!N422</f>
        <v>0.2343090881</v>
      </c>
      <c r="G571" s="60">
        <v>2021.0</v>
      </c>
    </row>
    <row r="572">
      <c r="A572" s="56" t="str">
        <f>'% ages'!A368</f>
        <v>pa</v>
      </c>
      <c r="B572" s="56" t="str">
        <f>'% ages'!B368</f>
        <v>lancaster</v>
      </c>
      <c r="C572" s="57">
        <f>'% ages'!K368</f>
        <v>375855</v>
      </c>
      <c r="D572" s="58">
        <f>'% ages'!L368</f>
        <v>0.01400020271</v>
      </c>
      <c r="E572" s="58">
        <f>'% ages'!M368</f>
        <v>0.02958757512</v>
      </c>
      <c r="F572" s="62">
        <f>'% ages'!N368</f>
        <v>0.4731784423</v>
      </c>
      <c r="G572" s="60">
        <v>2021.0</v>
      </c>
    </row>
    <row r="573">
      <c r="A573" s="56" t="str">
        <f>'% ages'!A89</f>
        <v>ct</v>
      </c>
      <c r="B573" s="56" t="str">
        <f>'% ages'!B89</f>
        <v>middletown</v>
      </c>
      <c r="C573" s="57">
        <f>'% ages'!G89</f>
        <v>198830</v>
      </c>
      <c r="D573" s="58">
        <f>'% ages'!H89</f>
        <v>0.01409591903</v>
      </c>
      <c r="E573" s="58">
        <f>'% ages'!I89</f>
        <v>0.01282265642</v>
      </c>
      <c r="F573" s="62">
        <f>'% ages'!J89</f>
        <v>1.099297881</v>
      </c>
      <c r="G573" s="60">
        <v>2020.0</v>
      </c>
    </row>
    <row r="574">
      <c r="A574" s="56" t="str">
        <f>'% ages'!A34</f>
        <v>CA</v>
      </c>
      <c r="B574" s="56" t="str">
        <f>'% ages'!B34</f>
        <v>Chico</v>
      </c>
      <c r="C574" s="57">
        <f>'% ages'!K34</f>
        <v>368877</v>
      </c>
      <c r="D574" s="58">
        <f>'% ages'!L34</f>
        <v>0.01415485417</v>
      </c>
      <c r="E574" s="58">
        <f>'% ages'!M34</f>
        <v>0.03959015561</v>
      </c>
      <c r="F574" s="62">
        <f>'% ages'!N34</f>
        <v>0.3575346939</v>
      </c>
      <c r="G574" s="60">
        <v>2021.0</v>
      </c>
    </row>
    <row r="575">
      <c r="A575" s="56" t="str">
        <f>'% ages'!A2</f>
        <v>ak</v>
      </c>
      <c r="B575" s="56" t="str">
        <f>'% ages'!B2</f>
        <v>anchorage</v>
      </c>
      <c r="C575" s="57">
        <f>'% ages'!K2</f>
        <v>1723145</v>
      </c>
      <c r="D575" s="58">
        <f>'% ages'!L2</f>
        <v>0.01416031244</v>
      </c>
      <c r="E575" s="58">
        <f>'% ages'!M2</f>
        <v>0.01843338592</v>
      </c>
      <c r="F575" s="62">
        <f>'% ages'!N2</f>
        <v>0.7681883569</v>
      </c>
      <c r="G575" s="60">
        <v>2021.0</v>
      </c>
    </row>
    <row r="576">
      <c r="A576" s="56" t="str">
        <f>'% ages'!A175</f>
        <v>in</v>
      </c>
      <c r="B576" s="56" t="str">
        <f>'% ages'!B175</f>
        <v>indianapolis</v>
      </c>
      <c r="C576" s="57">
        <f>'% ages'!O175</f>
        <v>3719499</v>
      </c>
      <c r="D576" s="58">
        <f>'% ages'!P175</f>
        <v>0.01423758362</v>
      </c>
      <c r="E576" s="58">
        <f>'% ages'!Q175</f>
        <v>0.04798558166</v>
      </c>
      <c r="F576" s="62">
        <f>'% ages'!R175</f>
        <v>0.2967054505</v>
      </c>
      <c r="G576" s="60">
        <v>2022.0</v>
      </c>
    </row>
    <row r="577">
      <c r="A577" s="56" t="str">
        <f>'% ages'!A180</f>
        <v>ks</v>
      </c>
      <c r="B577" s="56" t="str">
        <f>'% ages'!B180</f>
        <v>topeka</v>
      </c>
      <c r="C577" s="57">
        <f>'% ages'!C180</f>
        <v>569549</v>
      </c>
      <c r="D577" s="58">
        <f>'% ages'!D180</f>
        <v>0.01437460019</v>
      </c>
      <c r="E577" s="58">
        <f>'% ages'!E180</f>
        <v>0.01195617878</v>
      </c>
      <c r="F577" s="62">
        <f>'% ages'!F180</f>
        <v>1.202273774</v>
      </c>
      <c r="G577" s="60">
        <v>2019.0</v>
      </c>
    </row>
    <row r="578">
      <c r="A578" s="56" t="str">
        <f>'% ages'!A378</f>
        <v>ri</v>
      </c>
      <c r="B578" s="56" t="str">
        <f>'% ages'!B378</f>
        <v>woonsocket</v>
      </c>
      <c r="C578" s="57">
        <f>'% ages'!C378</f>
        <v>142648</v>
      </c>
      <c r="D578" s="58">
        <f>'% ages'!D378</f>
        <v>0.01443119894</v>
      </c>
      <c r="E578" s="58">
        <f>'% ages'!E378</f>
        <v>0.05565131181</v>
      </c>
      <c r="F578" s="62">
        <f>'% ages'!F378</f>
        <v>0.259314623</v>
      </c>
      <c r="G578" s="60">
        <v>2019.0</v>
      </c>
    </row>
    <row r="579">
      <c r="A579" s="56" t="str">
        <f>'% ages'!A372</f>
        <v>pa</v>
      </c>
      <c r="B579" s="56" t="str">
        <f>'% ages'!B372</f>
        <v>state college</v>
      </c>
      <c r="C579" s="57">
        <f>'% ages'!G372</f>
        <v>160705</v>
      </c>
      <c r="D579" s="58">
        <f>'% ages'!H372</f>
        <v>0.01443490541</v>
      </c>
      <c r="E579" s="58">
        <f>'% ages'!I372</f>
        <v>0.06343963007</v>
      </c>
      <c r="F579" s="62">
        <f>'% ages'!J372</f>
        <v>0.2275376668</v>
      </c>
      <c r="G579" s="60">
        <v>2020.0</v>
      </c>
    </row>
    <row r="580">
      <c r="A580" s="56" t="str">
        <f>'% ages'!A433</f>
        <v>VA</v>
      </c>
      <c r="B580" s="56" t="str">
        <f>'% ages'!B433</f>
        <v>Charlottesville</v>
      </c>
      <c r="C580" s="57">
        <f>'% ages'!C433</f>
        <v>240778</v>
      </c>
      <c r="D580" s="58">
        <f>'% ages'!D433</f>
        <v>0.0144819656</v>
      </c>
      <c r="E580" s="58">
        <f>'% ages'!E433</f>
        <v>0.04901280555</v>
      </c>
      <c r="F580" s="62">
        <f>'% ages'!F433</f>
        <v>0.2954731001</v>
      </c>
      <c r="G580" s="60">
        <v>2019.0</v>
      </c>
    </row>
    <row r="581">
      <c r="A581" s="56" t="str">
        <f>'% ages'!A324</f>
        <v>NY</v>
      </c>
      <c r="B581" s="56" t="str">
        <f>'% ages'!B324</f>
        <v>Albany</v>
      </c>
      <c r="C581" s="57">
        <f>'% ages'!K324</f>
        <v>787578</v>
      </c>
      <c r="D581" s="58">
        <f>'% ages'!L324</f>
        <v>0.01451318879</v>
      </c>
      <c r="E581" s="58">
        <f>'% ages'!M324</f>
        <v>0.001915328065</v>
      </c>
      <c r="F581" s="62">
        <f>'% ages'!N324</f>
        <v>7.577390554</v>
      </c>
      <c r="G581" s="60">
        <v>2021.0</v>
      </c>
    </row>
    <row r="582">
      <c r="A582" s="56" t="str">
        <f>'% ages'!A118</f>
        <v>fl</v>
      </c>
      <c r="B582" s="56" t="str">
        <f>'% ages'!B118</f>
        <v>st petersburg</v>
      </c>
      <c r="C582" s="57">
        <f>'% ages'!K118</f>
        <v>1675328</v>
      </c>
      <c r="D582" s="58">
        <f>'% ages'!L118</f>
        <v>0.01455469304</v>
      </c>
      <c r="E582" s="58">
        <f>'% ages'!M118</f>
        <v>0.04964787661</v>
      </c>
      <c r="F582" s="62">
        <f>'% ages'!N118</f>
        <v>0.2931584196</v>
      </c>
      <c r="G582" s="60">
        <v>2021.0</v>
      </c>
    </row>
    <row r="583">
      <c r="A583" s="56" t="str">
        <f>'% ages'!A291</f>
        <v>nd</v>
      </c>
      <c r="B583" s="56" t="str">
        <f>'% ages'!B291</f>
        <v>grand forks</v>
      </c>
      <c r="C583" s="57">
        <f>'% ages'!K291</f>
        <v>166100</v>
      </c>
      <c r="D583" s="58">
        <f>'% ages'!L291</f>
        <v>0.0146264243</v>
      </c>
      <c r="E583" s="58">
        <f>'% ages'!M291</f>
        <v>-0.01828746381</v>
      </c>
      <c r="F583" s="62">
        <f>'% ages'!N291</f>
        <v>-0.799806056</v>
      </c>
      <c r="G583" s="60">
        <v>2021.0</v>
      </c>
    </row>
    <row r="584">
      <c r="A584" s="56" t="str">
        <f>'% ages'!A457</f>
        <v>wi</v>
      </c>
      <c r="B584" s="56" t="str">
        <f>'% ages'!B457</f>
        <v>madison</v>
      </c>
      <c r="C584" s="57">
        <f>'% ages'!O457</f>
        <v>1217731</v>
      </c>
      <c r="D584" s="58">
        <f>'% ages'!P457</f>
        <v>0.01470792267</v>
      </c>
      <c r="E584" s="58">
        <f>'% ages'!Q457</f>
        <v>0.02610645354</v>
      </c>
      <c r="F584" s="62">
        <f>'% ages'!R457</f>
        <v>0.5633826383</v>
      </c>
      <c r="G584" s="60">
        <v>2022.0</v>
      </c>
    </row>
    <row r="585">
      <c r="A585" s="56" t="str">
        <f>'% ages'!A190</f>
        <v>la</v>
      </c>
      <c r="B585" s="56" t="str">
        <f>'% ages'!B190</f>
        <v>bossier city</v>
      </c>
      <c r="C585" s="57">
        <f>'% ages'!K190</f>
        <v>309160</v>
      </c>
      <c r="D585" s="58">
        <f>'% ages'!L190</f>
        <v>0.01473465655</v>
      </c>
      <c r="E585" s="58">
        <f>'% ages'!M190</f>
        <v>0.02018195299</v>
      </c>
      <c r="F585" s="62">
        <f>'% ages'!N190</f>
        <v>0.7300907182</v>
      </c>
      <c r="G585" s="60">
        <v>2021.0</v>
      </c>
    </row>
    <row r="586">
      <c r="A586" s="56" t="str">
        <f>'% ages'!A184</f>
        <v>ky</v>
      </c>
      <c r="B586" s="56" t="str">
        <f>'% ages'!B184</f>
        <v>lexington</v>
      </c>
      <c r="C586" s="57">
        <f>'% ages'!O184</f>
        <v>1179187</v>
      </c>
      <c r="D586" s="58">
        <f>'% ages'!P184</f>
        <v>0.01480644131</v>
      </c>
      <c r="E586" s="58">
        <f>'% ages'!Q184</f>
        <v>0.01738303877</v>
      </c>
      <c r="F586" s="62">
        <f>'% ages'!R184</f>
        <v>0.8517751994</v>
      </c>
      <c r="G586" s="60">
        <v>2022.0</v>
      </c>
    </row>
    <row r="587">
      <c r="A587" s="56" t="str">
        <f>'% ages'!A310</f>
        <v>NJ</v>
      </c>
      <c r="B587" s="56" t="str">
        <f>'% ages'!B310</f>
        <v>Lindenwold</v>
      </c>
      <c r="C587" s="57">
        <f>'% ages'!C310</f>
        <v>64264</v>
      </c>
      <c r="D587" s="58">
        <f>'% ages'!D310</f>
        <v>0.01493874473</v>
      </c>
      <c r="E587" s="58">
        <f>'% ages'!E310</f>
        <v>0.01467431176</v>
      </c>
      <c r="F587" s="62">
        <f>'% ages'!F310</f>
        <v>1.018020128</v>
      </c>
      <c r="G587" s="60">
        <v>2019.0</v>
      </c>
    </row>
    <row r="588">
      <c r="A588" s="56" t="str">
        <f>'% ages'!A295</f>
        <v>ne</v>
      </c>
      <c r="B588" s="56" t="str">
        <f>'% ages'!B295</f>
        <v>lincoln</v>
      </c>
      <c r="C588" s="57">
        <f>'% ages'!G295</f>
        <v>630331</v>
      </c>
      <c r="D588" s="58">
        <f>'% ages'!H295</f>
        <v>0.0149606374</v>
      </c>
      <c r="E588" s="58">
        <f>'% ages'!I295</f>
        <v>0.03199466281</v>
      </c>
      <c r="F588" s="62">
        <f>'% ages'!J295</f>
        <v>0.467597908</v>
      </c>
      <c r="G588" s="60">
        <v>2020.0</v>
      </c>
    </row>
    <row r="589">
      <c r="A589" s="56" t="str">
        <f>'% ages'!A244</f>
        <v>mn</v>
      </c>
      <c r="B589" s="56" t="str">
        <f>'% ages'!B244</f>
        <v>Bloomington</v>
      </c>
      <c r="C589" s="57">
        <f>'% ages'!K244</f>
        <v>417267</v>
      </c>
      <c r="D589" s="58">
        <f>'% ages'!L244</f>
        <v>0.01499552201</v>
      </c>
      <c r="E589" s="58">
        <f>'% ages'!M244</f>
        <v>0.0002728050984</v>
      </c>
      <c r="F589" s="62">
        <f>'% ages'!N244</f>
        <v>54.96789503</v>
      </c>
      <c r="G589" s="60">
        <v>2021.0</v>
      </c>
    </row>
    <row r="590">
      <c r="A590" s="56" t="str">
        <f>'% ages'!A94</f>
        <v>dc</v>
      </c>
      <c r="B590" s="56" t="str">
        <f>'% ages'!B94</f>
        <v>washington</v>
      </c>
      <c r="C590" s="57">
        <f>'% ages'!K94</f>
        <v>7857000</v>
      </c>
      <c r="D590" s="58">
        <f>'% ages'!L94</f>
        <v>0.01502984161</v>
      </c>
      <c r="E590" s="58">
        <f>'% ages'!M94</f>
        <v>0.002253378933</v>
      </c>
      <c r="F590" s="62">
        <f>'% ages'!N94</f>
        <v>6.669913077</v>
      </c>
      <c r="G590" s="60">
        <v>2021.0</v>
      </c>
    </row>
    <row r="591">
      <c r="A591" s="56" t="str">
        <f>'% ages'!A237</f>
        <v>mi</v>
      </c>
      <c r="B591" s="56" t="str">
        <f>'% ages'!B237</f>
        <v>kalamazoo</v>
      </c>
      <c r="C591" s="57">
        <f>'% ages'!O237</f>
        <v>487373</v>
      </c>
      <c r="D591" s="58">
        <f>'% ages'!P237</f>
        <v>0.01503324292</v>
      </c>
      <c r="E591" s="58">
        <f>'% ages'!Q237</f>
        <v>0.06939723822</v>
      </c>
      <c r="F591" s="62">
        <f>'% ages'!R237</f>
        <v>0.2166259538</v>
      </c>
      <c r="G591" s="60">
        <v>2022.0</v>
      </c>
    </row>
    <row r="592">
      <c r="A592" s="56" t="str">
        <f>'% ages'!A207</f>
        <v>ma</v>
      </c>
      <c r="B592" s="56" t="str">
        <f>'% ages'!B207</f>
        <v>oak bluffs</v>
      </c>
      <c r="C592" s="57">
        <f>'% ages'!G207</f>
        <v>36419.33</v>
      </c>
      <c r="D592" s="58">
        <f>'% ages'!H207</f>
        <v>0.01503819303</v>
      </c>
      <c r="E592" s="58">
        <f>'% ages'!I207</f>
        <v>-0.01267611119</v>
      </c>
      <c r="F592" s="62">
        <f>'% ages'!J207</f>
        <v>-1.186341206</v>
      </c>
      <c r="G592" s="60">
        <v>2020.0</v>
      </c>
    </row>
    <row r="593">
      <c r="A593" s="56" t="str">
        <f>'% ages'!A42</f>
        <v>ca</v>
      </c>
      <c r="B593" s="56" t="str">
        <f>'% ages'!B42</f>
        <v>huntington beach</v>
      </c>
      <c r="C593" s="57">
        <f>'% ages'!C42</f>
        <v>1145557</v>
      </c>
      <c r="D593" s="58">
        <f>'% ages'!D42</f>
        <v>0.01512058552</v>
      </c>
      <c r="E593" s="58">
        <f>'% ages'!E42</f>
        <v>0.01929482755</v>
      </c>
      <c r="F593" s="62">
        <f>'% ages'!F42</f>
        <v>0.7836600499</v>
      </c>
      <c r="G593" s="60">
        <v>2019.0</v>
      </c>
    </row>
    <row r="594">
      <c r="A594" s="56" t="str">
        <f>'% ages'!A49</f>
        <v>ca</v>
      </c>
      <c r="B594" s="56" t="str">
        <f>'% ages'!B49</f>
        <v>mountain view</v>
      </c>
      <c r="C594" s="57">
        <f>'% ages'!O49</f>
        <v>678960</v>
      </c>
      <c r="D594" s="58">
        <f>'% ages'!P49</f>
        <v>0.015141917</v>
      </c>
      <c r="E594" s="58">
        <f>'% ages'!Q49</f>
        <v>0.04709821299</v>
      </c>
      <c r="F594" s="62">
        <f>'% ages'!R49</f>
        <v>0.3214966352</v>
      </c>
      <c r="G594" s="60">
        <v>2022.0</v>
      </c>
    </row>
    <row r="595">
      <c r="A595" s="56" t="str">
        <f>'% ages'!A3</f>
        <v>AK</v>
      </c>
      <c r="B595" s="56" t="str">
        <f>'% ages'!B3</f>
        <v>Fairbanks</v>
      </c>
      <c r="C595" s="57">
        <f>'% ages'!C3</f>
        <v>105816</v>
      </c>
      <c r="D595" s="58">
        <f>'% ages'!D3</f>
        <v>0.01522270412</v>
      </c>
      <c r="E595" s="58">
        <f>'% ages'!E3</f>
        <v>0.03768634462</v>
      </c>
      <c r="F595" s="62">
        <f>'% ages'!F3</f>
        <v>0.4039315639</v>
      </c>
      <c r="G595" s="60">
        <v>2019.0</v>
      </c>
    </row>
    <row r="596">
      <c r="A596" s="56" t="str">
        <f>'% ages'!A95</f>
        <v>DE</v>
      </c>
      <c r="B596" s="56" t="str">
        <f>'% ages'!B95</f>
        <v>Dover</v>
      </c>
      <c r="C596" s="57">
        <f>'% ages'!C95</f>
        <v>253600</v>
      </c>
      <c r="D596" s="58">
        <f>'% ages'!D95</f>
        <v>0.01538470872</v>
      </c>
      <c r="E596" s="58">
        <f>'% ages'!E95</f>
        <v>0.03554025006</v>
      </c>
      <c r="F596" s="62">
        <f>'% ages'!F95</f>
        <v>0.4328812737</v>
      </c>
      <c r="G596" s="60">
        <v>2019.0</v>
      </c>
    </row>
    <row r="597">
      <c r="A597" s="56" t="str">
        <f>'% ages'!A452</f>
        <v>WI</v>
      </c>
      <c r="B597" s="56" t="str">
        <f>'% ages'!B452</f>
        <v>Appleton</v>
      </c>
      <c r="C597" s="57">
        <f>'% ages'!G452</f>
        <v>283651</v>
      </c>
      <c r="D597" s="58">
        <f>'% ages'!H452</f>
        <v>0.01542424071</v>
      </c>
      <c r="E597" s="58">
        <f>'% ages'!I452</f>
        <v>0.01809884134</v>
      </c>
      <c r="F597" s="62">
        <f>'% ages'!J452</f>
        <v>0.8522225495</v>
      </c>
      <c r="G597" s="60">
        <v>2020.0</v>
      </c>
    </row>
    <row r="598">
      <c r="A598" s="56" t="str">
        <f>'% ages'!A166</f>
        <v>il</v>
      </c>
      <c r="B598" s="56" t="str">
        <f>'% ages'!B166</f>
        <v>naperville</v>
      </c>
      <c r="C598" s="57">
        <f>'% ages'!O166</f>
        <v>698987</v>
      </c>
      <c r="D598" s="58">
        <f>'% ages'!P166</f>
        <v>0.01546061182</v>
      </c>
      <c r="E598" s="58">
        <f>'% ages'!Q166</f>
        <v>0.04373791156</v>
      </c>
      <c r="F598" s="62">
        <f>'% ages'!R166</f>
        <v>0.353483083</v>
      </c>
      <c r="G598" s="60">
        <v>2022.0</v>
      </c>
    </row>
    <row r="599">
      <c r="A599" s="56" t="str">
        <f>'% ages'!A270</f>
        <v>mt</v>
      </c>
      <c r="B599" s="56" t="str">
        <f>'% ages'!B270</f>
        <v>great falls</v>
      </c>
      <c r="C599" s="57">
        <f>'% ages'!O270</f>
        <v>232974</v>
      </c>
      <c r="D599" s="58">
        <f>'% ages'!P270</f>
        <v>0.01550158067</v>
      </c>
      <c r="E599" s="58">
        <f>'% ages'!Q270</f>
        <v>0.01229317692</v>
      </c>
      <c r="F599" s="62">
        <f>'% ages'!R270</f>
        <v>1.260990611</v>
      </c>
      <c r="G599" s="60">
        <v>2022.0</v>
      </c>
    </row>
    <row r="600">
      <c r="A600" s="56" t="str">
        <f>'% ages'!A401</f>
        <v>tx</v>
      </c>
      <c r="B600" s="56" t="str">
        <f>'% ages'!B401</f>
        <v>galveston</v>
      </c>
      <c r="C600" s="57">
        <f>'% ages'!G401</f>
        <v>321519</v>
      </c>
      <c r="D600" s="58">
        <f>'% ages'!H401</f>
        <v>0.01555589391</v>
      </c>
      <c r="E600" s="58">
        <f>'% ages'!I401</f>
        <v>0.06561642939</v>
      </c>
      <c r="F600" s="62">
        <f>'% ages'!J401</f>
        <v>0.2370731546</v>
      </c>
      <c r="G600" s="60">
        <v>2020.0</v>
      </c>
    </row>
    <row r="601">
      <c r="A601" s="56" t="str">
        <f>'% ages'!A355</f>
        <v>OR</v>
      </c>
      <c r="B601" s="56" t="str">
        <f>'% ages'!B355</f>
        <v>Astoria</v>
      </c>
      <c r="C601" s="57">
        <f>'% ages'!O355</f>
        <v>50765</v>
      </c>
      <c r="D601" s="58">
        <f>'% ages'!P355</f>
        <v>0.01557963676</v>
      </c>
      <c r="E601" s="58">
        <f>'% ages'!Q355</f>
        <v>0.05894145982</v>
      </c>
      <c r="F601" s="62">
        <f>'% ages'!R355</f>
        <v>0.2643239038</v>
      </c>
      <c r="G601" s="60">
        <v>2022.0</v>
      </c>
    </row>
    <row r="602">
      <c r="A602" s="56" t="str">
        <f>'% ages'!A456</f>
        <v>wi</v>
      </c>
      <c r="B602" s="56" t="str">
        <f>'% ages'!B456</f>
        <v>la crosse</v>
      </c>
      <c r="C602" s="57">
        <f>'% ages'!C456</f>
        <v>174754</v>
      </c>
      <c r="D602" s="58">
        <f>'% ages'!D456</f>
        <v>0.01568177925</v>
      </c>
      <c r="E602" s="58">
        <f>'% ages'!E456</f>
        <v>0.02525092172</v>
      </c>
      <c r="F602" s="62">
        <f>'% ages'!F456</f>
        <v>0.621037894</v>
      </c>
      <c r="G602" s="60">
        <v>2019.0</v>
      </c>
    </row>
    <row r="603">
      <c r="A603" s="56" t="str">
        <f>'% ages'!A124</f>
        <v>GA</v>
      </c>
      <c r="B603" s="56" t="str">
        <f>'% ages'!B124</f>
        <v>Albany</v>
      </c>
      <c r="C603" s="57">
        <f>'% ages'!O124</f>
        <v>302461</v>
      </c>
      <c r="D603" s="58">
        <f>'% ages'!P124</f>
        <v>0.01569795299</v>
      </c>
      <c r="E603" s="58">
        <f>'% ages'!Q124</f>
        <v>0.02415507891</v>
      </c>
      <c r="F603" s="62">
        <f>'% ages'!R124</f>
        <v>0.6498820828</v>
      </c>
      <c r="G603" s="60">
        <v>2022.0</v>
      </c>
    </row>
    <row r="604">
      <c r="A604" s="56" t="str">
        <f>'% ages'!A145</f>
        <v>IA</v>
      </c>
      <c r="B604" s="56" t="str">
        <f>'% ages'!B145</f>
        <v>Davenport</v>
      </c>
      <c r="C604" s="57">
        <f>'% ages'!O145</f>
        <v>306227</v>
      </c>
      <c r="D604" s="58">
        <f>'% ages'!P145</f>
        <v>0.01590425506</v>
      </c>
      <c r="E604" s="58">
        <f>'% ages'!Q145</f>
        <v>0.02839832311</v>
      </c>
      <c r="F604" s="62">
        <f>'% ages'!R145</f>
        <v>0.560042049</v>
      </c>
      <c r="G604" s="60">
        <v>2022.0</v>
      </c>
    </row>
    <row r="605">
      <c r="A605" s="56" t="str">
        <f>'% ages'!A387</f>
        <v>tn</v>
      </c>
      <c r="B605" s="56" t="str">
        <f>'% ages'!B387</f>
        <v>germantown</v>
      </c>
      <c r="C605" s="57">
        <f>'% ages'!K387</f>
        <v>223493</v>
      </c>
      <c r="D605" s="58">
        <f>'% ages'!L387</f>
        <v>0.01607405603</v>
      </c>
      <c r="E605" s="58">
        <f>'% ages'!M387</f>
        <v>-0.03780866523</v>
      </c>
      <c r="F605" s="62">
        <f>'% ages'!N387</f>
        <v>-0.4251421186</v>
      </c>
      <c r="G605" s="60">
        <v>2021.0</v>
      </c>
    </row>
    <row r="606">
      <c r="A606" s="56" t="str">
        <f>'% ages'!A347</f>
        <v>oh</v>
      </c>
      <c r="B606" s="56" t="str">
        <f>'% ages'!B347</f>
        <v>dayton</v>
      </c>
      <c r="C606" s="57">
        <f>'% ages'!K347</f>
        <v>429824</v>
      </c>
      <c r="D606" s="58">
        <f>'% ages'!L347</f>
        <v>0.01608702046</v>
      </c>
      <c r="E606" s="58">
        <f>'% ages'!M347</f>
        <v>0.006972229876</v>
      </c>
      <c r="F606" s="62">
        <f>'% ages'!N347</f>
        <v>2.307299206</v>
      </c>
      <c r="G606" s="60">
        <v>2021.0</v>
      </c>
    </row>
    <row r="607">
      <c r="A607" s="56" t="str">
        <f>'% ages'!A454</f>
        <v>wi</v>
      </c>
      <c r="B607" s="56" t="str">
        <f>'% ages'!B454</f>
        <v>green bay</v>
      </c>
      <c r="C607" s="57">
        <f>'% ages'!O454</f>
        <v>453089</v>
      </c>
      <c r="D607" s="58">
        <f>'% ages'!P454</f>
        <v>0.01612713546</v>
      </c>
      <c r="E607" s="58">
        <f>'% ages'!Q454</f>
        <v>0.02309747984</v>
      </c>
      <c r="F607" s="62">
        <f>'% ages'!R454</f>
        <v>0.6982205662</v>
      </c>
      <c r="G607" s="60">
        <v>2022.0</v>
      </c>
    </row>
    <row r="608">
      <c r="A608" s="56" t="str">
        <f>'% ages'!A121</f>
        <v>FL</v>
      </c>
      <c r="B608" s="56" t="str">
        <f>'% ages'!B121</f>
        <v>Tampa</v>
      </c>
      <c r="C608" s="57">
        <f>'% ages'!G121</f>
        <v>2593307</v>
      </c>
      <c r="D608" s="58">
        <f>'% ages'!H121</f>
        <v>0.01619787328</v>
      </c>
      <c r="E608" s="58">
        <f>'% ages'!I121</f>
        <v>0.05272113859</v>
      </c>
      <c r="F608" s="62">
        <f>'% ages'!J121</f>
        <v>0.307236788</v>
      </c>
      <c r="G608" s="60">
        <v>2020.0</v>
      </c>
    </row>
    <row r="609">
      <c r="A609" s="56" t="str">
        <f>'% ages'!A426</f>
        <v>tx</v>
      </c>
      <c r="B609" s="56" t="str">
        <f>'% ages'!B426</f>
        <v>waco</v>
      </c>
      <c r="C609" s="57">
        <f>'% ages'!G426</f>
        <v>667393</v>
      </c>
      <c r="D609" s="58">
        <f>'% ages'!H426</f>
        <v>0.01623300251</v>
      </c>
      <c r="E609" s="58">
        <f>'% ages'!I426</f>
        <v>0.06017060482</v>
      </c>
      <c r="F609" s="62">
        <f>'% ages'!J426</f>
        <v>0.2697829373</v>
      </c>
      <c r="G609" s="60">
        <v>2020.0</v>
      </c>
    </row>
    <row r="610">
      <c r="A610" s="56" t="str">
        <f>'% ages'!A67</f>
        <v>CA</v>
      </c>
      <c r="B610" s="56" t="str">
        <f>'% ages'!B67</f>
        <v>Santa Monica</v>
      </c>
      <c r="C610" s="57">
        <f>'% ages'!K67</f>
        <v>1580733</v>
      </c>
      <c r="D610" s="58">
        <f>'% ages'!L67</f>
        <v>0.01623545188</v>
      </c>
      <c r="E610" s="58">
        <f>'% ages'!M67</f>
        <v>-0.09856419101</v>
      </c>
      <c r="F610" s="62">
        <f>'% ages'!N67</f>
        <v>-0.1647195774</v>
      </c>
      <c r="G610" s="60">
        <v>2021.0</v>
      </c>
    </row>
    <row r="611">
      <c r="A611" s="56" t="str">
        <f>'% ages'!A117</f>
        <v>fl</v>
      </c>
      <c r="B611" s="56" t="str">
        <f>'% ages'!B117</f>
        <v>pensacola</v>
      </c>
      <c r="C611" s="57">
        <f>'% ages'!K117</f>
        <v>381700</v>
      </c>
      <c r="D611" s="58">
        <f>'% ages'!L117</f>
        <v>0.01633234635</v>
      </c>
      <c r="E611" s="58">
        <f>'% ages'!M117</f>
        <v>0.0326522127</v>
      </c>
      <c r="F611" s="62">
        <f>'% ages'!N117</f>
        <v>0.5001911048</v>
      </c>
      <c r="G611" s="60">
        <v>2021.0</v>
      </c>
    </row>
    <row r="612">
      <c r="A612" s="56" t="str">
        <f>'% ages'!A248</f>
        <v>mn</v>
      </c>
      <c r="B612" s="56" t="str">
        <f>'% ages'!B248</f>
        <v>little canada</v>
      </c>
      <c r="C612" s="57">
        <f>'% ages'!G248</f>
        <v>27587</v>
      </c>
      <c r="D612" s="58">
        <f>'% ages'!H248</f>
        <v>0.01633559652</v>
      </c>
      <c r="E612" s="58">
        <f>'% ages'!I248</f>
        <v>0.05706591417</v>
      </c>
      <c r="F612" s="62">
        <f>'% ages'!J248</f>
        <v>0.2862583867</v>
      </c>
      <c r="G612" s="60">
        <v>2020.0</v>
      </c>
    </row>
    <row r="613">
      <c r="A613" s="56" t="str">
        <f>'% ages'!A333</f>
        <v>ny</v>
      </c>
      <c r="B613" s="56" t="str">
        <f>'% ages'!B333</f>
        <v>new rochelle</v>
      </c>
      <c r="C613" s="57">
        <f>'% ages'!G333</f>
        <v>432564</v>
      </c>
      <c r="D613" s="58">
        <f>'% ages'!H333</f>
        <v>0.01635072912</v>
      </c>
      <c r="E613" s="58">
        <f>'% ages'!I333</f>
        <v>0.06934251276</v>
      </c>
      <c r="F613" s="62">
        <f>'% ages'!J333</f>
        <v>0.2357966054</v>
      </c>
      <c r="G613" s="60">
        <v>2020.0</v>
      </c>
    </row>
    <row r="614">
      <c r="A614" s="56" t="str">
        <f>'% ages'!A228</f>
        <v>me</v>
      </c>
      <c r="B614" s="56" t="str">
        <f>'% ages'!B228</f>
        <v>presque isle</v>
      </c>
      <c r="C614" s="57">
        <f>'% ages'!K228</f>
        <v>20902</v>
      </c>
      <c r="D614" s="58">
        <f>'% ages'!L228</f>
        <v>0.016359326</v>
      </c>
      <c r="E614" s="58">
        <f>'% ages'!M228</f>
        <v>-0.0008165034747</v>
      </c>
      <c r="F614" s="62">
        <f>'% ages'!N228</f>
        <v>-20.03583145</v>
      </c>
      <c r="G614" s="60">
        <v>2021.0</v>
      </c>
    </row>
    <row r="615">
      <c r="A615" s="56" t="str">
        <f>'% ages'!A145</f>
        <v>IA</v>
      </c>
      <c r="B615" s="56" t="str">
        <f>'% ages'!B145</f>
        <v>Davenport</v>
      </c>
      <c r="C615" s="57">
        <f>'% ages'!C145</f>
        <v>293599</v>
      </c>
      <c r="D615" s="58">
        <f>'% ages'!D145</f>
        <v>0.01641616736</v>
      </c>
      <c r="E615" s="58">
        <f>'% ages'!E145</f>
        <v>-0.000134466932</v>
      </c>
      <c r="F615" s="62">
        <f>'% ages'!F145</f>
        <v>-122.0833042</v>
      </c>
      <c r="G615" s="60">
        <v>2019.0</v>
      </c>
    </row>
    <row r="616">
      <c r="A616" s="56" t="str">
        <f>'% ages'!A113</f>
        <v>fl</v>
      </c>
      <c r="B616" s="56" t="str">
        <f>'% ages'!B113</f>
        <v>orlando</v>
      </c>
      <c r="C616" s="57">
        <f>'% ages'!K113</f>
        <v>2745196</v>
      </c>
      <c r="D616" s="58">
        <f>'% ages'!L113</f>
        <v>0.01648651693</v>
      </c>
      <c r="E616" s="58">
        <f>'% ages'!M113</f>
        <v>0.02805332508</v>
      </c>
      <c r="F616" s="62">
        <f>'% ages'!N113</f>
        <v>0.5876849496</v>
      </c>
      <c r="G616" s="60">
        <v>2021.0</v>
      </c>
    </row>
    <row r="617">
      <c r="A617" s="56" t="str">
        <f>'% ages'!A262</f>
        <v>mo</v>
      </c>
      <c r="B617" s="56" t="str">
        <f>'% ages'!B262</f>
        <v>saint charles</v>
      </c>
      <c r="C617" s="57">
        <f>'% ages'!K262</f>
        <v>343850</v>
      </c>
      <c r="D617" s="58">
        <f>'% ages'!L262</f>
        <v>0.01650507834</v>
      </c>
      <c r="E617" s="58">
        <f>'% ages'!M262</f>
        <v>0.03264583613</v>
      </c>
      <c r="F617" s="62">
        <f>'% ages'!N262</f>
        <v>0.5055798931</v>
      </c>
      <c r="G617" s="60">
        <v>2021.0</v>
      </c>
    </row>
    <row r="618">
      <c r="A618" s="56" t="str">
        <f>'% ages'!A57</f>
        <v>CA</v>
      </c>
      <c r="B618" s="56" t="str">
        <f>'% ages'!B57</f>
        <v>Riverside</v>
      </c>
      <c r="C618" s="57">
        <f>'% ages'!K57</f>
        <v>1882534</v>
      </c>
      <c r="D618" s="58">
        <f>'% ages'!L57</f>
        <v>0.01652568471</v>
      </c>
      <c r="E618" s="58">
        <f>'% ages'!M57</f>
        <v>-0.04541106915</v>
      </c>
      <c r="F618" s="62">
        <f>'% ages'!N57</f>
        <v>-0.3639131388</v>
      </c>
      <c r="G618" s="60">
        <v>2021.0</v>
      </c>
    </row>
    <row r="619">
      <c r="A619" s="56" t="str">
        <f>'% ages'!A198</f>
        <v>MA</v>
      </c>
      <c r="B619" s="56" t="str">
        <f>'% ages'!B198</f>
        <v>Boston</v>
      </c>
      <c r="C619" s="57">
        <f>'% ages'!K198</f>
        <v>6875148</v>
      </c>
      <c r="D619" s="58">
        <f>'% ages'!L198</f>
        <v>0.01659433711</v>
      </c>
      <c r="E619" s="58">
        <f>'% ages'!M198</f>
        <v>0.006696175081</v>
      </c>
      <c r="F619" s="62">
        <f>'% ages'!N198</f>
        <v>2.478181485</v>
      </c>
      <c r="G619" s="60">
        <v>2021.0</v>
      </c>
    </row>
    <row r="620">
      <c r="A620" s="56" t="str">
        <f>'% ages'!A438</f>
        <v>va</v>
      </c>
      <c r="B620" s="56" t="str">
        <f>'% ages'!B438</f>
        <v>manassas</v>
      </c>
      <c r="C620" s="57">
        <f>'% ages'!G438</f>
        <v>270975</v>
      </c>
      <c r="D620" s="58">
        <f>'% ages'!H438</f>
        <v>0.01661621046</v>
      </c>
      <c r="E620" s="58">
        <f>'% ages'!I438</f>
        <v>-0.02616817367</v>
      </c>
      <c r="F620" s="62">
        <f>'% ages'!J438</f>
        <v>-0.6349778423</v>
      </c>
      <c r="G620" s="60">
        <v>2020.0</v>
      </c>
    </row>
    <row r="621">
      <c r="A621" s="56" t="str">
        <f>'% ages'!A279</f>
        <v>nc</v>
      </c>
      <c r="B621" s="56" t="str">
        <f>'% ages'!B279</f>
        <v>fayetteville</v>
      </c>
      <c r="C621" s="57">
        <f>'% ages'!G279</f>
        <v>895277</v>
      </c>
      <c r="D621" s="58">
        <f>'% ages'!H279</f>
        <v>0.01670800946</v>
      </c>
      <c r="E621" s="58">
        <f>'% ages'!I279</f>
        <v>0.0293905403</v>
      </c>
      <c r="F621" s="62">
        <f>'% ages'!J279</f>
        <v>0.5684825557</v>
      </c>
      <c r="G621" s="60">
        <v>2020.0</v>
      </c>
    </row>
    <row r="622">
      <c r="A622" s="56" t="str">
        <f>'% ages'!A152</f>
        <v>ID</v>
      </c>
      <c r="B622" s="56" t="str">
        <f>'% ages'!B152</f>
        <v>Boise</v>
      </c>
      <c r="C622" s="57">
        <f>'% ages'!K152</f>
        <v>1173105</v>
      </c>
      <c r="D622" s="58">
        <f>'% ages'!L152</f>
        <v>0.01675708852</v>
      </c>
      <c r="E622" s="58">
        <f>'% ages'!M152</f>
        <v>-0.01094121072</v>
      </c>
      <c r="F622" s="62">
        <f>'% ages'!N152</f>
        <v>-1.53155706</v>
      </c>
      <c r="G622" s="60">
        <v>2021.0</v>
      </c>
    </row>
    <row r="623">
      <c r="A623" s="56" t="str">
        <f>'% ages'!A291</f>
        <v>nd</v>
      </c>
      <c r="B623" s="56" t="str">
        <f>'% ages'!B291</f>
        <v>grand forks</v>
      </c>
      <c r="C623" s="57">
        <f>'% ages'!O291</f>
        <v>193135</v>
      </c>
      <c r="D623" s="58">
        <f>'% ages'!P291</f>
        <v>0.01676190407</v>
      </c>
      <c r="E623" s="58">
        <f>'% ages'!Q291</f>
        <v>0.06027926347</v>
      </c>
      <c r="F623" s="62">
        <f>'% ages'!R291</f>
        <v>0.2780708174</v>
      </c>
      <c r="G623" s="60">
        <v>2022.0</v>
      </c>
    </row>
    <row r="624">
      <c r="A624" s="56" t="str">
        <f>'% ages'!A208</f>
        <v>ma</v>
      </c>
      <c r="B624" s="56" t="str">
        <f>'% ages'!B208</f>
        <v>quincy</v>
      </c>
      <c r="C624" s="57">
        <f>'% ages'!K208</f>
        <v>519276</v>
      </c>
      <c r="D624" s="58">
        <f>'% ages'!L208</f>
        <v>0.01678826028</v>
      </c>
      <c r="E624" s="58">
        <f>'% ages'!M208</f>
        <v>0.04266618592</v>
      </c>
      <c r="F624" s="62">
        <f>'% ages'!N208</f>
        <v>0.3934792839</v>
      </c>
      <c r="G624" s="60">
        <v>2021.0</v>
      </c>
    </row>
    <row r="625">
      <c r="A625" s="56" t="str">
        <f>'% ages'!A144</f>
        <v>IA</v>
      </c>
      <c r="B625" s="56" t="str">
        <f>'% ages'!B144</f>
        <v>Cedar Rapids</v>
      </c>
      <c r="C625" s="57">
        <f>'% ages'!C144</f>
        <v>590178</v>
      </c>
      <c r="D625" s="58">
        <f>'% ages'!D144</f>
        <v>0.01683146162</v>
      </c>
      <c r="E625" s="58">
        <f>'% ages'!E144</f>
        <v>0.03600554858</v>
      </c>
      <c r="F625" s="62">
        <f>'% ages'!F144</f>
        <v>0.467468551</v>
      </c>
      <c r="G625" s="60">
        <v>2019.0</v>
      </c>
    </row>
    <row r="626">
      <c r="A626" s="56" t="str">
        <f>'% ages'!A160</f>
        <v>IL</v>
      </c>
      <c r="B626" s="56" t="str">
        <f>'% ages'!B160</f>
        <v>Bradley</v>
      </c>
      <c r="C626" s="57">
        <f>'% ages'!C160</f>
        <v>90995</v>
      </c>
      <c r="D626" s="58">
        <f>'% ages'!D160</f>
        <v>0.01684713844</v>
      </c>
      <c r="E626" s="58">
        <f>'% ages'!E160</f>
        <v>0.02656949129</v>
      </c>
      <c r="F626" s="62">
        <f>'% ages'!F160</f>
        <v>0.6340783216</v>
      </c>
      <c r="G626" s="60">
        <v>2019.0</v>
      </c>
    </row>
    <row r="627">
      <c r="A627" s="56" t="str">
        <f>'% ages'!A74</f>
        <v>CO</v>
      </c>
      <c r="B627" s="56" t="str">
        <f>'% ages'!B74</f>
        <v>Alamosa</v>
      </c>
      <c r="C627" s="57">
        <f>'% ages'!C74</f>
        <v>40268</v>
      </c>
      <c r="D627" s="58">
        <f>'% ages'!D74</f>
        <v>0.016911824</v>
      </c>
      <c r="E627" s="58">
        <f>'% ages'!E74</f>
        <v>0.1133396577</v>
      </c>
      <c r="F627" s="62">
        <f>'% ages'!F74</f>
        <v>0.1492136499</v>
      </c>
      <c r="G627" s="60">
        <v>2019.0</v>
      </c>
    </row>
    <row r="628">
      <c r="A628" s="56" t="str">
        <f>'% ages'!A306</f>
        <v>NJ</v>
      </c>
      <c r="B628" s="56" t="str">
        <f>'% ages'!B306</f>
        <v>East Orange</v>
      </c>
      <c r="C628" s="57">
        <f>'% ages'!K306</f>
        <v>435138</v>
      </c>
      <c r="D628" s="58">
        <f>'% ages'!L306</f>
        <v>0.01695396009</v>
      </c>
      <c r="E628" s="58">
        <f>'% ages'!M306</f>
        <v>0.04484767259</v>
      </c>
      <c r="F628" s="62">
        <f>'% ages'!N306</f>
        <v>0.3780343351</v>
      </c>
      <c r="G628" s="60">
        <v>2021.0</v>
      </c>
    </row>
    <row r="629">
      <c r="A629" s="56" t="str">
        <f>'% ages'!A71</f>
        <v>ca</v>
      </c>
      <c r="B629" s="56" t="str">
        <f>'% ages'!B71</f>
        <v>visalia</v>
      </c>
      <c r="C629" s="57">
        <f>'% ages'!O71</f>
        <v>582600</v>
      </c>
      <c r="D629" s="58">
        <f>'% ages'!P71</f>
        <v>0.01709055707</v>
      </c>
      <c r="E629" s="58">
        <f>'% ages'!Q71</f>
        <v>0.01672045268</v>
      </c>
      <c r="F629" s="62">
        <f>'% ages'!R71</f>
        <v>1.022134831</v>
      </c>
      <c r="G629" s="60">
        <v>2022.0</v>
      </c>
    </row>
    <row r="630">
      <c r="A630" s="56" t="str">
        <f>'% ages'!A117</f>
        <v>fl</v>
      </c>
      <c r="B630" s="56" t="str">
        <f>'% ages'!B117</f>
        <v>pensacola</v>
      </c>
      <c r="C630" s="57">
        <f>'% ages'!C117</f>
        <v>377500</v>
      </c>
      <c r="D630" s="58">
        <f>'% ages'!D117</f>
        <v>0.01720640853</v>
      </c>
      <c r="E630" s="58">
        <f>'% ages'!E117</f>
        <v>0.03492182199</v>
      </c>
      <c r="F630" s="62">
        <f>'% ages'!F117</f>
        <v>0.4927122226</v>
      </c>
      <c r="G630" s="60">
        <v>2019.0</v>
      </c>
    </row>
    <row r="631">
      <c r="A631" s="56" t="str">
        <f>'% ages'!A280</f>
        <v>nc</v>
      </c>
      <c r="B631" s="56" t="str">
        <f>'% ages'!B280</f>
        <v>goldsboro</v>
      </c>
      <c r="C631" s="57">
        <f>'% ages'!G280</f>
        <v>167106.82</v>
      </c>
      <c r="D631" s="58">
        <f>'% ages'!H280</f>
        <v>0.01740739741</v>
      </c>
      <c r="E631" s="58">
        <f>'% ages'!I280</f>
        <v>0.0603293382</v>
      </c>
      <c r="F631" s="62">
        <f>'% ages'!J280</f>
        <v>0.2885395055</v>
      </c>
      <c r="G631" s="60">
        <v>2020.0</v>
      </c>
    </row>
    <row r="632">
      <c r="A632" s="56" t="str">
        <f>'% ages'!A83</f>
        <v>co</v>
      </c>
      <c r="B632" s="56" t="str">
        <f>'% ages'!B83</f>
        <v>golden</v>
      </c>
      <c r="C632" s="57">
        <f>'% ages'!O83</f>
        <v>186948</v>
      </c>
      <c r="D632" s="58">
        <f>'% ages'!P83</f>
        <v>0.0174097871</v>
      </c>
      <c r="E632" s="58">
        <f>'% ages'!Q83</f>
        <v>0.02152762199</v>
      </c>
      <c r="F632" s="62">
        <f>'% ages'!R83</f>
        <v>0.8087185431</v>
      </c>
      <c r="G632" s="60">
        <v>2022.0</v>
      </c>
    </row>
    <row r="633">
      <c r="A633" s="56" t="str">
        <f>'% ages'!A378</f>
        <v>ri</v>
      </c>
      <c r="B633" s="56" t="str">
        <f>'% ages'!B378</f>
        <v>woonsocket</v>
      </c>
      <c r="C633" s="57">
        <f>'% ages'!K378</f>
        <v>173606</v>
      </c>
      <c r="D633" s="58">
        <f>'% ages'!L378</f>
        <v>0.01747426485</v>
      </c>
      <c r="E633" s="58">
        <f>'% ages'!M378</f>
        <v>0.002264450757</v>
      </c>
      <c r="F633" s="62">
        <f>'% ages'!N378</f>
        <v>7.716778472</v>
      </c>
      <c r="G633" s="60">
        <v>2021.0</v>
      </c>
    </row>
    <row r="634">
      <c r="A634" s="56" t="str">
        <f>'% ages'!A410</f>
        <v>tx</v>
      </c>
      <c r="B634" s="56" t="str">
        <f>'% ages'!B410</f>
        <v>mcallen</v>
      </c>
      <c r="C634" s="57">
        <f>'% ages'!C410</f>
        <v>587203</v>
      </c>
      <c r="D634" s="58">
        <f>'% ages'!D410</f>
        <v>0.01748238559</v>
      </c>
      <c r="E634" s="58">
        <f>'% ages'!E410</f>
        <v>0.07669347223</v>
      </c>
      <c r="F634" s="62">
        <f>'% ages'!F410</f>
        <v>0.227951416</v>
      </c>
      <c r="G634" s="60">
        <v>2019.0</v>
      </c>
    </row>
    <row r="635">
      <c r="A635" s="56" t="str">
        <f>'% ages'!A281</f>
        <v>nc</v>
      </c>
      <c r="B635" s="56" t="str">
        <f>'% ages'!B281</f>
        <v>greensboro</v>
      </c>
      <c r="C635" s="57">
        <f>'% ages'!C281</f>
        <v>1301973</v>
      </c>
      <c r="D635" s="58">
        <f>'% ages'!D281</f>
        <v>0.01752609868</v>
      </c>
      <c r="E635" s="58">
        <f>'% ages'!E281</f>
        <v>0.02076300773</v>
      </c>
      <c r="F635" s="62">
        <f>'% ages'!F281</f>
        <v>0.844102112</v>
      </c>
      <c r="G635" s="60">
        <v>2019.0</v>
      </c>
    </row>
    <row r="636">
      <c r="A636" s="56" t="str">
        <f>'% ages'!A232</f>
        <v>mi</v>
      </c>
      <c r="B636" s="56" t="str">
        <f>'% ages'!B232</f>
        <v>battle creek</v>
      </c>
      <c r="C636" s="57">
        <f>'% ages'!O232</f>
        <v>346303</v>
      </c>
      <c r="D636" s="58">
        <f>'% ages'!P232</f>
        <v>0.01758614815</v>
      </c>
      <c r="E636" s="58">
        <f>'% ages'!Q232</f>
        <v>-0.02225398089</v>
      </c>
      <c r="F636" s="62">
        <f>'% ages'!R232</f>
        <v>-0.7902472926</v>
      </c>
      <c r="G636" s="60">
        <v>2022.0</v>
      </c>
    </row>
    <row r="637">
      <c r="A637" s="56" t="str">
        <f>'% ages'!A302</f>
        <v>NJ</v>
      </c>
      <c r="B637" s="56" t="str">
        <f>'% ages'!B302</f>
        <v>Bergenfield</v>
      </c>
      <c r="C637" s="57">
        <f>'% ages'!C302</f>
        <v>133000</v>
      </c>
      <c r="D637" s="58">
        <f>'% ages'!D302</f>
        <v>0.0176526021</v>
      </c>
      <c r="E637" s="58">
        <f>'% ages'!E302</f>
        <v>0.0346275532</v>
      </c>
      <c r="F637" s="62">
        <f>'% ages'!F302</f>
        <v>0.5097848525</v>
      </c>
      <c r="G637" s="60">
        <v>2019.0</v>
      </c>
    </row>
    <row r="638">
      <c r="A638" s="56" t="str">
        <f>'% ages'!A224</f>
        <v>ME</v>
      </c>
      <c r="B638" s="56" t="str">
        <f>'% ages'!B224</f>
        <v>Bangor</v>
      </c>
      <c r="C638" s="57">
        <f>'% ages'!K224</f>
        <v>178458</v>
      </c>
      <c r="D638" s="58">
        <f>'% ages'!L224</f>
        <v>0.01766622984</v>
      </c>
      <c r="E638" s="58">
        <f>'% ages'!M224</f>
        <v>0.01789728246</v>
      </c>
      <c r="F638" s="62">
        <f>'% ages'!N224</f>
        <v>0.9870900727</v>
      </c>
      <c r="G638" s="60">
        <v>2021.0</v>
      </c>
    </row>
    <row r="639">
      <c r="A639" s="56" t="str">
        <f>'% ages'!A188</f>
        <v>LA</v>
      </c>
      <c r="B639" s="56" t="str">
        <f>'% ages'!B188</f>
        <v>Alexandria</v>
      </c>
      <c r="C639" s="57">
        <f>'% ages'!O188</f>
        <v>320842</v>
      </c>
      <c r="D639" s="58">
        <f>'% ages'!P188</f>
        <v>0.01768694815</v>
      </c>
      <c r="E639" s="58">
        <f>'% ages'!Q188</f>
        <v>0.03335138866</v>
      </c>
      <c r="F639" s="62">
        <f>'% ages'!R188</f>
        <v>0.5303211909</v>
      </c>
      <c r="G639" s="60">
        <v>2022.0</v>
      </c>
    </row>
    <row r="640">
      <c r="A640" s="56" t="str">
        <f>'% ages'!A286</f>
        <v>nc</v>
      </c>
      <c r="B640" s="56" t="str">
        <f>'% ages'!B286</f>
        <v>raleigh</v>
      </c>
      <c r="C640" s="57">
        <f>'% ages'!K286</f>
        <v>1956070</v>
      </c>
      <c r="D640" s="58">
        <f>'% ages'!L286</f>
        <v>0.0178319133</v>
      </c>
      <c r="E640" s="58">
        <f>'% ages'!M286</f>
        <v>-0.02175504464</v>
      </c>
      <c r="F640" s="62">
        <f>'% ages'!N286</f>
        <v>-0.8196679713</v>
      </c>
      <c r="G640" s="60">
        <v>2021.0</v>
      </c>
    </row>
    <row r="641">
      <c r="A641" s="56" t="str">
        <f>'% ages'!A458</f>
        <v>wi</v>
      </c>
      <c r="B641" s="56" t="str">
        <f>'% ages'!B458</f>
        <v>milwaukee</v>
      </c>
      <c r="C641" s="57">
        <f>'% ages'!C458</f>
        <v>5250474</v>
      </c>
      <c r="D641" s="58">
        <f>'% ages'!D458</f>
        <v>0.01787868789</v>
      </c>
      <c r="E641" s="58">
        <f>'% ages'!E458</f>
        <v>0.01893991301</v>
      </c>
      <c r="F641" s="62">
        <f>'% ages'!F458</f>
        <v>0.9439688497</v>
      </c>
      <c r="G641" s="60">
        <v>2019.0</v>
      </c>
    </row>
    <row r="642">
      <c r="A642" s="56" t="str">
        <f>'% ages'!A276</f>
        <v>nc</v>
      </c>
      <c r="B642" s="56" t="str">
        <f>'% ages'!B276</f>
        <v>charlotte</v>
      </c>
      <c r="C642" s="57">
        <f>'% ages'!K276</f>
        <v>5136960</v>
      </c>
      <c r="D642" s="58">
        <f>'% ages'!L276</f>
        <v>0.01802023151</v>
      </c>
      <c r="E642" s="58">
        <f>'% ages'!M276</f>
        <v>-0.01218234402</v>
      </c>
      <c r="F642" s="62">
        <f>'% ages'!N276</f>
        <v>-1.479208885</v>
      </c>
      <c r="G642" s="60">
        <v>2021.0</v>
      </c>
    </row>
    <row r="643">
      <c r="A643" s="56" t="str">
        <f>'% ages'!A18</f>
        <v>ar</v>
      </c>
      <c r="B643" s="56" t="str">
        <f>'% ages'!B18</f>
        <v>little rock</v>
      </c>
      <c r="C643" s="57">
        <f>'% ages'!G18</f>
        <v>1424819</v>
      </c>
      <c r="D643" s="58">
        <f>'% ages'!H18</f>
        <v>0.01808488565</v>
      </c>
      <c r="E643" s="58">
        <f>'% ages'!I18</f>
        <v>0.007131125567</v>
      </c>
      <c r="F643" s="62">
        <f>'% ages'!J18</f>
        <v>2.536049251</v>
      </c>
      <c r="G643" s="60">
        <v>2020.0</v>
      </c>
    </row>
    <row r="644">
      <c r="A644" s="56" t="str">
        <f>'% ages'!A4</f>
        <v>ak</v>
      </c>
      <c r="B644" s="56" t="str">
        <f>'% ages'!B4</f>
        <v>juneau</v>
      </c>
      <c r="C644" s="57">
        <f>'% ages'!G4</f>
        <v>284500</v>
      </c>
      <c r="D644" s="58">
        <f>'% ages'!H4</f>
        <v>0.01816962575</v>
      </c>
      <c r="E644" s="58">
        <f>'% ages'!I4</f>
        <v>0.004215605175</v>
      </c>
      <c r="F644" s="62">
        <f>'% ages'!J4</f>
        <v>4.310087164</v>
      </c>
      <c r="G644" s="60">
        <v>2020.0</v>
      </c>
    </row>
    <row r="645">
      <c r="A645" s="56" t="str">
        <f>'% ages'!A351</f>
        <v>OK</v>
      </c>
      <c r="B645" s="56" t="str">
        <f>'% ages'!B351</f>
        <v>Enid</v>
      </c>
      <c r="C645" s="57">
        <f>'% ages'!C351</f>
        <v>190315</v>
      </c>
      <c r="D645" s="58">
        <f>'% ages'!D351</f>
        <v>0.01821338219</v>
      </c>
      <c r="E645" s="58">
        <f>'% ages'!E351</f>
        <v>0.04087798621</v>
      </c>
      <c r="F645" s="62">
        <f>'% ages'!F351</f>
        <v>0.4455547809</v>
      </c>
      <c r="G645" s="60">
        <v>2019.0</v>
      </c>
    </row>
    <row r="646">
      <c r="A646" s="56" t="str">
        <f>'% ages'!A25</f>
        <v>az</v>
      </c>
      <c r="B646" s="56" t="str">
        <f>'% ages'!B25</f>
        <v>scottsdale</v>
      </c>
      <c r="C646" s="57">
        <f>'% ages'!C25</f>
        <v>1793435</v>
      </c>
      <c r="D646" s="58">
        <f>'% ages'!D25</f>
        <v>0.01835040694</v>
      </c>
      <c r="E646" s="58">
        <f>'% ages'!E25</f>
        <v>0.0001105141688</v>
      </c>
      <c r="F646" s="62">
        <f>'% ages'!F25</f>
        <v>166.04574</v>
      </c>
      <c r="G646" s="60">
        <v>2019.0</v>
      </c>
    </row>
    <row r="647">
      <c r="A647" s="56" t="str">
        <f>'% ages'!A324</f>
        <v>NY</v>
      </c>
      <c r="B647" s="56" t="str">
        <f>'% ages'!B324</f>
        <v>Albany</v>
      </c>
      <c r="C647" s="57">
        <f>'% ages'!C324</f>
        <v>970662</v>
      </c>
      <c r="D647" s="58">
        <f>'% ages'!D324</f>
        <v>0.01835468459</v>
      </c>
      <c r="E647" s="58">
        <f>'% ages'!E324</f>
        <v>0.004353480175</v>
      </c>
      <c r="F647" s="62">
        <f>'% ages'!F324</f>
        <v>4.216094677</v>
      </c>
      <c r="G647" s="60">
        <v>2019.0</v>
      </c>
    </row>
    <row r="648">
      <c r="A648" s="56" t="str">
        <f>'% ages'!A122</f>
        <v>FL</v>
      </c>
      <c r="B648" s="56" t="str">
        <f>'% ages'!B122</f>
        <v>Temple Terrace</v>
      </c>
      <c r="C648" s="57">
        <f>'% ages'!C122</f>
        <v>157517</v>
      </c>
      <c r="D648" s="58">
        <f>'% ages'!D122</f>
        <v>0.0184286579</v>
      </c>
      <c r="E648" s="58">
        <f>'% ages'!E122</f>
        <v>0.1170861854</v>
      </c>
      <c r="F648" s="62">
        <f>'% ages'!F122</f>
        <v>0.1573939559</v>
      </c>
      <c r="G648" s="60">
        <v>2019.0</v>
      </c>
    </row>
    <row r="649">
      <c r="A649" s="56" t="str">
        <f>'% ages'!A407</f>
        <v>tx</v>
      </c>
      <c r="B649" s="56" t="str">
        <f>'% ages'!B407</f>
        <v>laredo</v>
      </c>
      <c r="C649" s="57">
        <f>'% ages'!C407</f>
        <v>1314944</v>
      </c>
      <c r="D649" s="58">
        <f>'% ages'!D407</f>
        <v>0.01849295855</v>
      </c>
      <c r="E649" s="58">
        <f>'% ages'!E407</f>
        <v>0.0285654719</v>
      </c>
      <c r="F649" s="62">
        <f>'% ages'!F407</f>
        <v>0.6473885192</v>
      </c>
      <c r="G649" s="60">
        <v>2019.0</v>
      </c>
    </row>
    <row r="650">
      <c r="A650" s="56" t="str">
        <f>'% ages'!A410</f>
        <v>tx</v>
      </c>
      <c r="B650" s="56" t="str">
        <f>'% ages'!B410</f>
        <v>mcallen</v>
      </c>
      <c r="C650" s="57">
        <f>'% ages'!O410</f>
        <v>682864</v>
      </c>
      <c r="D650" s="58">
        <f>'% ages'!P410</f>
        <v>0.01857607795</v>
      </c>
      <c r="E650" s="58">
        <f>'% ages'!Q410</f>
        <v>0.03521245177</v>
      </c>
      <c r="F650" s="62">
        <f>'% ages'!R410</f>
        <v>0.5275428722</v>
      </c>
      <c r="G650" s="60">
        <v>2022.0</v>
      </c>
    </row>
    <row r="651">
      <c r="A651" s="56" t="str">
        <f>'% ages'!A78</f>
        <v>CO</v>
      </c>
      <c r="B651" s="56" t="str">
        <f>'% ages'!B78</f>
        <v>Colorado Springs</v>
      </c>
      <c r="C651" s="57">
        <f>'% ages'!K78</f>
        <v>2103000</v>
      </c>
      <c r="D651" s="58">
        <f>'% ages'!L78</f>
        <v>0.01859608211</v>
      </c>
      <c r="E651" s="58">
        <f>'% ages'!M78</f>
        <v>0.04028765578</v>
      </c>
      <c r="F651" s="62">
        <f>'% ages'!N78</f>
        <v>0.4615826298</v>
      </c>
      <c r="G651" s="60">
        <v>2021.0</v>
      </c>
    </row>
    <row r="652">
      <c r="A652" s="56" t="str">
        <f>'% ages'!A452</f>
        <v>WI</v>
      </c>
      <c r="B652" s="56" t="str">
        <f>'% ages'!B452</f>
        <v>Appleton</v>
      </c>
      <c r="C652" s="57">
        <f>'% ages'!K452</f>
        <v>348592</v>
      </c>
      <c r="D652" s="58">
        <f>'% ages'!L452</f>
        <v>0.01866763773</v>
      </c>
      <c r="E652" s="58">
        <f>'% ages'!M452</f>
        <v>0.01116260271</v>
      </c>
      <c r="F652" s="62">
        <f>'% ages'!N452</f>
        <v>1.672337377</v>
      </c>
      <c r="G652" s="60">
        <v>2021.0</v>
      </c>
    </row>
    <row r="653">
      <c r="A653" s="56" t="str">
        <f>'% ages'!A62</f>
        <v>CA</v>
      </c>
      <c r="B653" s="56" t="str">
        <f>'% ages'!B62</f>
        <v>San Jose</v>
      </c>
      <c r="C653" s="57">
        <f>'% ages'!K62</f>
        <v>8378028</v>
      </c>
      <c r="D653" s="58">
        <f>'% ages'!L62</f>
        <v>0.01875072908</v>
      </c>
      <c r="E653" s="58">
        <f>'% ages'!M62</f>
        <v>-0.06366954323</v>
      </c>
      <c r="F653" s="62">
        <f>'% ages'!N62</f>
        <v>-0.2945007633</v>
      </c>
      <c r="G653" s="60">
        <v>2021.0</v>
      </c>
    </row>
    <row r="654">
      <c r="A654" s="56" t="str">
        <f>'% ages'!A405</f>
        <v>tx</v>
      </c>
      <c r="B654" s="56" t="str">
        <f>'% ages'!B405</f>
        <v>irving</v>
      </c>
      <c r="C654" s="57">
        <f>'% ages'!O405</f>
        <v>1374865</v>
      </c>
      <c r="D654" s="58">
        <f>'% ages'!P405</f>
        <v>0.0188201246</v>
      </c>
      <c r="E654" s="58">
        <f>'% ages'!Q405</f>
        <v>0.05037773123</v>
      </c>
      <c r="F654" s="62">
        <f>'% ages'!R405</f>
        <v>0.3735802335</v>
      </c>
      <c r="G654" s="60">
        <v>2022.0</v>
      </c>
    </row>
    <row r="655">
      <c r="A655" s="56" t="str">
        <f>'% ages'!A117</f>
        <v>fl</v>
      </c>
      <c r="B655" s="56" t="str">
        <f>'% ages'!B117</f>
        <v>pensacola</v>
      </c>
      <c r="C655" s="57">
        <f>'% ages'!O117</f>
        <v>447900</v>
      </c>
      <c r="D655" s="58">
        <f>'% ages'!P117</f>
        <v>0.01885696243</v>
      </c>
      <c r="E655" s="58">
        <f>'% ages'!Q117</f>
        <v>0.03559235878</v>
      </c>
      <c r="F655" s="62">
        <f>'% ages'!R117</f>
        <v>0.5298036733</v>
      </c>
      <c r="G655" s="60">
        <v>2022.0</v>
      </c>
    </row>
    <row r="656">
      <c r="A656" s="56" t="str">
        <f>'% ages'!A73</f>
        <v>CA</v>
      </c>
      <c r="B656" s="56" t="str">
        <f>'% ages'!B73</f>
        <v>Yreka</v>
      </c>
      <c r="C656" s="57">
        <f>'% ages'!G73</f>
        <v>57089.28</v>
      </c>
      <c r="D656" s="58">
        <f>'% ages'!H73</f>
        <v>0.01886290123</v>
      </c>
      <c r="E656" s="58">
        <f>'% ages'!I73</f>
        <v>0.004272072615</v>
      </c>
      <c r="F656" s="62">
        <f>'% ages'!J73</f>
        <v>4.415398081</v>
      </c>
      <c r="G656" s="60">
        <v>2020.0</v>
      </c>
    </row>
    <row r="657">
      <c r="A657" s="56" t="str">
        <f>'% ages'!A35</f>
        <v>ca</v>
      </c>
      <c r="B657" s="56" t="str">
        <f>'% ages'!B35</f>
        <v>chino</v>
      </c>
      <c r="C657" s="57">
        <f>'% ages'!O35</f>
        <v>827059</v>
      </c>
      <c r="D657" s="58">
        <f>'% ages'!P35</f>
        <v>0.01886828309</v>
      </c>
      <c r="E657" s="58">
        <f>'% ages'!Q35</f>
        <v>-0.06401313403</v>
      </c>
      <c r="F657" s="62">
        <f>'% ages'!R35</f>
        <v>-0.2947564336</v>
      </c>
      <c r="G657" s="60">
        <v>2022.0</v>
      </c>
    </row>
    <row r="658">
      <c r="A658" s="56" t="str">
        <f>'% ages'!A148</f>
        <v>ia</v>
      </c>
      <c r="B658" s="56" t="str">
        <f>'% ages'!B148</f>
        <v>dubuque</v>
      </c>
      <c r="C658" s="57">
        <f>'% ages'!C148</f>
        <v>290811</v>
      </c>
      <c r="D658" s="58">
        <f>'% ages'!D148</f>
        <v>0.01902384295</v>
      </c>
      <c r="E658" s="58">
        <f>'% ages'!E148</f>
        <v>0.02160952162</v>
      </c>
      <c r="F658" s="62">
        <f>'% ages'!F148</f>
        <v>0.8803453996</v>
      </c>
      <c r="G658" s="60">
        <v>2019.0</v>
      </c>
    </row>
    <row r="659">
      <c r="A659" s="56" t="str">
        <f>'% ages'!A93</f>
        <v>CT</v>
      </c>
      <c r="B659" s="56" t="str">
        <f>'% ages'!B93</f>
        <v>Westport</v>
      </c>
      <c r="C659" s="57">
        <f>'% ages'!O93</f>
        <v>173607</v>
      </c>
      <c r="D659" s="58">
        <f>'% ages'!P93</f>
        <v>0.01909424345</v>
      </c>
      <c r="E659" s="58">
        <f>'% ages'!Q93</f>
        <v>0.02755937426</v>
      </c>
      <c r="F659" s="62">
        <f>'% ages'!R93</f>
        <v>0.6928402389</v>
      </c>
      <c r="G659" s="60">
        <v>2022.0</v>
      </c>
    </row>
    <row r="660">
      <c r="A660" s="56" t="str">
        <f>'% ages'!A341</f>
        <v>ny</v>
      </c>
      <c r="B660" s="56" t="str">
        <f>'% ages'!B341</f>
        <v>syracuse</v>
      </c>
      <c r="C660" s="57">
        <f>'% ages'!G341</f>
        <v>922142</v>
      </c>
      <c r="D660" s="58">
        <f>'% ages'!H341</f>
        <v>0.0191958554</v>
      </c>
      <c r="E660" s="58">
        <f>'% ages'!I341</f>
        <v>0.02763530322</v>
      </c>
      <c r="F660" s="62">
        <f>'% ages'!J341</f>
        <v>0.6946135256</v>
      </c>
      <c r="G660" s="60">
        <v>2020.0</v>
      </c>
    </row>
    <row r="661">
      <c r="A661" s="56" t="str">
        <f>'% ages'!A226</f>
        <v>me</v>
      </c>
      <c r="B661" s="56" t="str">
        <f>'% ages'!B226</f>
        <v>lewiston</v>
      </c>
      <c r="C661" s="57">
        <f>'% ages'!C226</f>
        <v>117782</v>
      </c>
      <c r="D661" s="58">
        <f>'% ages'!D226</f>
        <v>0.01923767633</v>
      </c>
      <c r="E661" s="58">
        <f>'% ages'!E226</f>
        <v>0.02102643845</v>
      </c>
      <c r="F661" s="62">
        <f>'% ages'!F226</f>
        <v>0.914927955</v>
      </c>
      <c r="G661" s="60">
        <v>2019.0</v>
      </c>
    </row>
    <row r="662">
      <c r="A662" s="56" t="str">
        <f>'% ages'!A304</f>
        <v>NJ</v>
      </c>
      <c r="B662" s="56" t="str">
        <f>'% ages'!B304</f>
        <v>Cherry Hill</v>
      </c>
      <c r="C662" s="57">
        <f>'% ages'!O304</f>
        <v>328482</v>
      </c>
      <c r="D662" s="58">
        <f>'% ages'!P304</f>
        <v>0.01929543088</v>
      </c>
      <c r="E662" s="58">
        <f>'% ages'!Q304</f>
        <v>0.02168621219</v>
      </c>
      <c r="F662" s="62">
        <f>'% ages'!R304</f>
        <v>0.8897556985</v>
      </c>
      <c r="G662" s="60">
        <v>2022.0</v>
      </c>
    </row>
    <row r="663">
      <c r="A663" s="56" t="str">
        <f>'% ages'!A424</f>
        <v>TX</v>
      </c>
      <c r="B663" s="56" t="str">
        <f>'% ages'!B424</f>
        <v>Texarkana</v>
      </c>
      <c r="C663" s="57">
        <f>'% ages'!G424</f>
        <v>173806</v>
      </c>
      <c r="D663" s="58">
        <f>'% ages'!H424</f>
        <v>0.01944179804</v>
      </c>
      <c r="E663" s="58">
        <f>'% ages'!I424</f>
        <v>-0.09792783762</v>
      </c>
      <c r="F663" s="62">
        <f>'% ages'!J424</f>
        <v>-0.1985318834</v>
      </c>
      <c r="G663" s="60">
        <v>2020.0</v>
      </c>
    </row>
    <row r="664">
      <c r="A664" s="56" t="str">
        <f>'% ages'!A19</f>
        <v>az</v>
      </c>
      <c r="B664" s="56" t="str">
        <f>'% ages'!B19</f>
        <v>flagstaff</v>
      </c>
      <c r="C664" s="57">
        <f>'% ages'!K19</f>
        <v>489409</v>
      </c>
      <c r="D664" s="58">
        <f>'% ages'!L19</f>
        <v>0.01944728603</v>
      </c>
      <c r="E664" s="58">
        <f>'% ages'!M19</f>
        <v>0.01810347839</v>
      </c>
      <c r="F664" s="62">
        <f>'% ages'!N19</f>
        <v>1.074229251</v>
      </c>
      <c r="G664" s="60">
        <v>2021.0</v>
      </c>
    </row>
    <row r="665">
      <c r="A665" s="56" t="str">
        <f>'% ages'!A188</f>
        <v>LA</v>
      </c>
      <c r="B665" s="56" t="str">
        <f>'% ages'!B188</f>
        <v>Alexandria</v>
      </c>
      <c r="C665" s="57">
        <f>'% ages'!C188</f>
        <v>347002</v>
      </c>
      <c r="D665" s="58">
        <f>'% ages'!D188</f>
        <v>0.01946007192</v>
      </c>
      <c r="E665" s="58">
        <f>'% ages'!E188</f>
        <v>0.02512452248</v>
      </c>
      <c r="F665" s="62">
        <f>'% ages'!F188</f>
        <v>0.7745449464</v>
      </c>
      <c r="G665" s="60">
        <v>2019.0</v>
      </c>
    </row>
    <row r="666">
      <c r="A666" s="56" t="str">
        <f>'% ages'!A233</f>
        <v>mi</v>
      </c>
      <c r="B666" s="56" t="str">
        <f>'% ages'!B233</f>
        <v>detroit</v>
      </c>
      <c r="C666" s="57">
        <f>'% ages'!G233</f>
        <v>6057806</v>
      </c>
      <c r="D666" s="58">
        <f>'% ages'!H233</f>
        <v>0.01948209705</v>
      </c>
      <c r="E666" s="58">
        <f>'% ages'!I233</f>
        <v>0.06429074952</v>
      </c>
      <c r="F666" s="62">
        <f>'% ages'!J233</f>
        <v>0.3030311078</v>
      </c>
      <c r="G666" s="60">
        <v>2020.0</v>
      </c>
    </row>
    <row r="667">
      <c r="A667" s="56" t="str">
        <f>'% ages'!A111</f>
        <v>fl</v>
      </c>
      <c r="B667" s="56" t="str">
        <f>'% ages'!B111</f>
        <v>naples</v>
      </c>
      <c r="C667" s="57">
        <f>'% ages'!O111</f>
        <v>288273</v>
      </c>
      <c r="D667" s="58">
        <f>'% ages'!P111</f>
        <v>0.01948291699</v>
      </c>
      <c r="E667" s="58">
        <f>'% ages'!Q111</f>
        <v>0.02083302477</v>
      </c>
      <c r="F667" s="62">
        <f>'% ages'!R111</f>
        <v>0.9351938669</v>
      </c>
      <c r="G667" s="60">
        <v>2022.0</v>
      </c>
    </row>
    <row r="668">
      <c r="A668" s="56" t="str">
        <f>'% ages'!A343</f>
        <v>NY</v>
      </c>
      <c r="B668" s="56" t="str">
        <f>'% ages'!B343</f>
        <v>White Plains</v>
      </c>
      <c r="C668" s="57">
        <f>'% ages'!C343</f>
        <v>729555</v>
      </c>
      <c r="D668" s="58">
        <f>'% ages'!D343</f>
        <v>0.01948624508</v>
      </c>
      <c r="E668" s="58">
        <f>'% ages'!E343</f>
        <v>0.02295126385</v>
      </c>
      <c r="F668" s="62">
        <f>'% ages'!F343</f>
        <v>0.849027104</v>
      </c>
      <c r="G668" s="60">
        <v>2019.0</v>
      </c>
    </row>
    <row r="669">
      <c r="A669" s="56" t="str">
        <f>'% ages'!A53</f>
        <v>ca</v>
      </c>
      <c r="B669" s="56" t="str">
        <f>'% ages'!B53</f>
        <v>pasadena</v>
      </c>
      <c r="C669" s="57">
        <f>'% ages'!O53</f>
        <v>1624000</v>
      </c>
      <c r="D669" s="58">
        <f>'% ages'!P53</f>
        <v>0.01957074511</v>
      </c>
      <c r="E669" s="58">
        <f>'% ages'!Q53</f>
        <v>0.06335400501</v>
      </c>
      <c r="F669" s="62">
        <f>'% ages'!R53</f>
        <v>0.3089109379</v>
      </c>
      <c r="G669" s="60">
        <v>2022.0</v>
      </c>
    </row>
    <row r="670">
      <c r="A670" s="56" t="str">
        <f>'% ages'!A181</f>
        <v>ks</v>
      </c>
      <c r="B670" s="56" t="str">
        <f>'% ages'!B181</f>
        <v>wichita</v>
      </c>
      <c r="C670" s="57">
        <f>'% ages'!C181</f>
        <v>1685449</v>
      </c>
      <c r="D670" s="58">
        <f>'% ages'!D181</f>
        <v>0.0196493281</v>
      </c>
      <c r="E670" s="58">
        <f>'% ages'!E181</f>
        <v>0.04558362348</v>
      </c>
      <c r="F670" s="62">
        <f>'% ages'!F181</f>
        <v>0.4310611268</v>
      </c>
      <c r="G670" s="60">
        <v>2019.0</v>
      </c>
    </row>
    <row r="671">
      <c r="A671" s="56" t="str">
        <f>'% ages'!A308</f>
        <v>NJ</v>
      </c>
      <c r="B671" s="56" t="str">
        <f>'% ages'!B308</f>
        <v>Englewood</v>
      </c>
      <c r="C671" s="57">
        <f>'% ages'!K308</f>
        <v>244000</v>
      </c>
      <c r="D671" s="58">
        <f>'% ages'!L308</f>
        <v>0.01966790263</v>
      </c>
      <c r="E671" s="58">
        <f>'% ages'!M308</f>
        <v>0.004342683008</v>
      </c>
      <c r="F671" s="62">
        <f>'% ages'!N308</f>
        <v>4.528974966</v>
      </c>
      <c r="G671" s="60">
        <v>2021.0</v>
      </c>
    </row>
    <row r="672">
      <c r="A672" s="56" t="str">
        <f>'% ages'!A44</f>
        <v>ca</v>
      </c>
      <c r="B672" s="56" t="str">
        <f>'% ages'!B44</f>
        <v>los angeles</v>
      </c>
      <c r="C672" s="57">
        <f>'% ages'!C44</f>
        <v>31119932</v>
      </c>
      <c r="D672" s="58">
        <f>'% ages'!D44</f>
        <v>0.01971780817</v>
      </c>
      <c r="E672" s="58">
        <f>'% ages'!E44</f>
        <v>0.03488902801</v>
      </c>
      <c r="F672" s="62">
        <f>'% ages'!F44</f>
        <v>0.5651578533</v>
      </c>
      <c r="G672" s="60">
        <v>2019.0</v>
      </c>
    </row>
    <row r="673">
      <c r="A673" s="56" t="str">
        <f>'% ages'!A144</f>
        <v>IA</v>
      </c>
      <c r="B673" s="56" t="str">
        <f>'% ages'!B144</f>
        <v>Cedar Rapids</v>
      </c>
      <c r="C673" s="57">
        <f>'% ages'!O144</f>
        <v>842982</v>
      </c>
      <c r="D673" s="58">
        <f>'% ages'!P144</f>
        <v>0.01979095609</v>
      </c>
      <c r="E673" s="58">
        <f>'% ages'!Q144</f>
        <v>0.01933112468</v>
      </c>
      <c r="F673" s="62">
        <f>'% ages'!R144</f>
        <v>1.0237871</v>
      </c>
      <c r="G673" s="60">
        <v>2022.0</v>
      </c>
    </row>
    <row r="674">
      <c r="A674" s="56" t="str">
        <f>'% ages'!A466</f>
        <v>WY</v>
      </c>
      <c r="B674" s="56" t="str">
        <f>'% ages'!B466</f>
        <v>Cheyenne</v>
      </c>
      <c r="C674" s="57">
        <f>'% ages'!G466</f>
        <v>285133</v>
      </c>
      <c r="D674" s="58">
        <f>'% ages'!H466</f>
        <v>0.01986774255</v>
      </c>
      <c r="E674" s="58">
        <f>'% ages'!I466</f>
        <v>0.04321818707</v>
      </c>
      <c r="F674" s="62">
        <f>'% ages'!J466</f>
        <v>0.4597079124</v>
      </c>
      <c r="G674" s="60">
        <v>2020.0</v>
      </c>
    </row>
    <row r="675">
      <c r="A675" s="56" t="str">
        <f>'% ages'!A317</f>
        <v>nm</v>
      </c>
      <c r="B675" s="56" t="str">
        <f>'% ages'!B317</f>
        <v>roswell</v>
      </c>
      <c r="C675" s="57">
        <f>'% ages'!O317</f>
        <v>229906</v>
      </c>
      <c r="D675" s="58">
        <f>'% ages'!P317</f>
        <v>0.01998957161</v>
      </c>
      <c r="E675" s="58">
        <f>'% ages'!Q317</f>
        <v>0.1755334967</v>
      </c>
      <c r="F675" s="62">
        <f>'% ages'!R317</f>
        <v>0.1138789575</v>
      </c>
      <c r="G675" s="60">
        <v>2022.0</v>
      </c>
    </row>
    <row r="676">
      <c r="A676" s="56" t="str">
        <f>'% ages'!A459</f>
        <v>wi</v>
      </c>
      <c r="B676" s="56" t="str">
        <f>'% ages'!B459</f>
        <v>wausau</v>
      </c>
      <c r="C676" s="57">
        <f>'% ages'!G459</f>
        <v>196969</v>
      </c>
      <c r="D676" s="58">
        <f>'% ages'!H459</f>
        <v>0.01998993039</v>
      </c>
      <c r="E676" s="58">
        <f>'% ages'!I459</f>
        <v>0.03277323574</v>
      </c>
      <c r="F676" s="62">
        <f>'% ages'!J459</f>
        <v>0.6099468039</v>
      </c>
      <c r="G676" s="60">
        <v>2020.0</v>
      </c>
    </row>
    <row r="677">
      <c r="A677" s="56" t="str">
        <f>'% ages'!A219</f>
        <v>md</v>
      </c>
      <c r="B677" s="56" t="str">
        <f>'% ages'!B219</f>
        <v>laurel</v>
      </c>
      <c r="C677" s="57">
        <f>'% ages'!O219</f>
        <v>220603</v>
      </c>
      <c r="D677" s="58">
        <f>'% ages'!P219</f>
        <v>0.02001710232</v>
      </c>
      <c r="E677" s="58">
        <f>'% ages'!Q219</f>
        <v>-0.05028466499</v>
      </c>
      <c r="F677" s="62">
        <f>'% ages'!R219</f>
        <v>-0.3980756822</v>
      </c>
      <c r="G677" s="60">
        <v>2022.0</v>
      </c>
    </row>
    <row r="678">
      <c r="A678" s="56" t="str">
        <f>'% ages'!A278</f>
        <v>nc</v>
      </c>
      <c r="B678" s="56" t="str">
        <f>'% ages'!B278</f>
        <v>elizabeth city</v>
      </c>
      <c r="C678" s="57">
        <f>'% ages'!O278</f>
        <v>151713</v>
      </c>
      <c r="D678" s="58">
        <f>'% ages'!P278</f>
        <v>0.02003088479</v>
      </c>
      <c r="E678" s="58">
        <f>'% ages'!Q278</f>
        <v>0.02005567203</v>
      </c>
      <c r="F678" s="62">
        <f>'% ages'!R278</f>
        <v>0.9987640783</v>
      </c>
      <c r="G678" s="60">
        <v>2022.0</v>
      </c>
    </row>
    <row r="679">
      <c r="A679" s="56" t="str">
        <f>'% ages'!A234</f>
        <v>mi</v>
      </c>
      <c r="B679" s="56" t="str">
        <f>'% ages'!B234</f>
        <v>east lansing</v>
      </c>
      <c r="C679" s="57">
        <f>'% ages'!C234</f>
        <v>230325</v>
      </c>
      <c r="D679" s="58">
        <f>'% ages'!D234</f>
        <v>0.0200955723</v>
      </c>
      <c r="E679" s="58">
        <f>'% ages'!E234</f>
        <v>0.03868211511</v>
      </c>
      <c r="F679" s="62">
        <f>'% ages'!F234</f>
        <v>0.5195055193</v>
      </c>
      <c r="G679" s="60">
        <v>2019.0</v>
      </c>
    </row>
    <row r="680">
      <c r="A680" s="56" t="str">
        <f>'% ages'!A421</f>
        <v>tx</v>
      </c>
      <c r="B680" s="56" t="str">
        <f>'% ages'!B421</f>
        <v>selma</v>
      </c>
      <c r="C680" s="57">
        <f>'% ages'!G421</f>
        <v>80628</v>
      </c>
      <c r="D680" s="58">
        <f>'% ages'!H421</f>
        <v>0.02014679061</v>
      </c>
      <c r="E680" s="58">
        <f>'% ages'!I421</f>
        <v>0.02945370119</v>
      </c>
      <c r="F680" s="62">
        <f>'% ages'!J421</f>
        <v>0.6840155838</v>
      </c>
      <c r="G680" s="60">
        <v>2020.0</v>
      </c>
    </row>
    <row r="681">
      <c r="A681" s="56" t="str">
        <f>'% ages'!A180</f>
        <v>ks</v>
      </c>
      <c r="B681" s="56" t="str">
        <f>'% ages'!B180</f>
        <v>topeka</v>
      </c>
      <c r="C681" s="57">
        <f>'% ages'!K180</f>
        <v>844115</v>
      </c>
      <c r="D681" s="58">
        <f>'% ages'!L180</f>
        <v>0.02027130453</v>
      </c>
      <c r="E681" s="58">
        <f>'% ages'!M180</f>
        <v>-0.1936039869</v>
      </c>
      <c r="F681" s="62">
        <f>'% ages'!N180</f>
        <v>-0.1047049952</v>
      </c>
      <c r="G681" s="60">
        <v>2021.0</v>
      </c>
    </row>
    <row r="682">
      <c r="A682" s="56" t="str">
        <f>'% ages'!A395</f>
        <v>tx</v>
      </c>
      <c r="B682" s="56" t="str">
        <f>'% ages'!B395</f>
        <v>brownsville</v>
      </c>
      <c r="C682" s="57">
        <f>'% ages'!O395</f>
        <v>619556</v>
      </c>
      <c r="D682" s="58">
        <f>'% ages'!P395</f>
        <v>0.02040447264</v>
      </c>
      <c r="E682" s="58">
        <f>'% ages'!Q395</f>
        <v>-0.01387864828</v>
      </c>
      <c r="F682" s="62">
        <f>'% ages'!R395</f>
        <v>-1.470206048</v>
      </c>
      <c r="G682" s="60">
        <v>2022.0</v>
      </c>
    </row>
    <row r="683">
      <c r="A683" s="56" t="str">
        <f>'% ages'!A206</f>
        <v>ma</v>
      </c>
      <c r="B683" s="56" t="str">
        <f>'% ages'!B206</f>
        <v>newton</v>
      </c>
      <c r="C683" s="57">
        <f>'% ages'!O206</f>
        <v>469889</v>
      </c>
      <c r="D683" s="58">
        <f>'% ages'!P206</f>
        <v>0.02047287925</v>
      </c>
      <c r="E683" s="58">
        <f>'% ages'!Q206</f>
        <v>0.07460766236</v>
      </c>
      <c r="F683" s="62">
        <f>'% ages'!R206</f>
        <v>0.2744071936</v>
      </c>
      <c r="G683" s="60">
        <v>2022.0</v>
      </c>
    </row>
    <row r="684">
      <c r="A684" s="56" t="str">
        <f>'% ages'!A167</f>
        <v>il</v>
      </c>
      <c r="B684" s="56" t="str">
        <f>'% ages'!B167</f>
        <v>peoria</v>
      </c>
      <c r="C684" s="57">
        <f>'% ages'!K167</f>
        <v>546929</v>
      </c>
      <c r="D684" s="58">
        <f>'% ages'!L167</f>
        <v>0.02050612769</v>
      </c>
      <c r="E684" s="58">
        <f>'% ages'!M167</f>
        <v>0.1217612655</v>
      </c>
      <c r="F684" s="62">
        <f>'% ages'!N167</f>
        <v>0.1684125703</v>
      </c>
      <c r="G684" s="60">
        <v>2021.0</v>
      </c>
    </row>
    <row r="685">
      <c r="A685" s="56" t="str">
        <f>'% ages'!A129</f>
        <v>GA</v>
      </c>
      <c r="B685" s="56" t="str">
        <f>'% ages'!B129</f>
        <v>Columbus</v>
      </c>
      <c r="C685" s="57">
        <f>'% ages'!C129</f>
        <v>533099</v>
      </c>
      <c r="D685" s="58">
        <f>'% ages'!D129</f>
        <v>0.02052582322</v>
      </c>
      <c r="E685" s="58">
        <f>'% ages'!E129</f>
        <v>0.02606733986</v>
      </c>
      <c r="F685" s="62">
        <f>'% ages'!F129</f>
        <v>0.7874153375</v>
      </c>
      <c r="G685" s="60">
        <v>2019.0</v>
      </c>
    </row>
    <row r="686">
      <c r="A686" s="56" t="str">
        <f>'% ages'!A440</f>
        <v>VA</v>
      </c>
      <c r="B686" s="56" t="str">
        <f>'% ages'!B440</f>
        <v>Richmond</v>
      </c>
      <c r="C686" s="57">
        <f>'% ages'!G440</f>
        <v>1960611</v>
      </c>
      <c r="D686" s="58">
        <f>'% ages'!H440</f>
        <v>0.02064446812</v>
      </c>
      <c r="E686" s="58">
        <f>'% ages'!I440</f>
        <v>0.09861903464</v>
      </c>
      <c r="F686" s="62">
        <f>'% ages'!J440</f>
        <v>0.2093355324</v>
      </c>
      <c r="G686" s="60">
        <v>2020.0</v>
      </c>
    </row>
    <row r="687">
      <c r="A687" s="56" t="str">
        <f>'% ages'!A289</f>
        <v>nd</v>
      </c>
      <c r="B687" s="56" t="str">
        <f>'% ages'!B289</f>
        <v>bismarck</v>
      </c>
      <c r="C687" s="57">
        <f>'% ages'!C289</f>
        <v>272415</v>
      </c>
      <c r="D687" s="58">
        <f>'% ages'!D289</f>
        <v>0.02065852944</v>
      </c>
      <c r="E687" s="58">
        <f>'% ages'!E289</f>
        <v>0.04892616556</v>
      </c>
      <c r="F687" s="62">
        <f>'% ages'!F289</f>
        <v>0.4222388819</v>
      </c>
      <c r="G687" s="60">
        <v>2019.0</v>
      </c>
    </row>
    <row r="688">
      <c r="A688" s="56" t="str">
        <f>'% ages'!A15</f>
        <v>AR</v>
      </c>
      <c r="B688" s="56" t="str">
        <f>'% ages'!B15</f>
        <v>Conway</v>
      </c>
      <c r="C688" s="57">
        <f>'% ages'!G15</f>
        <v>251397</v>
      </c>
      <c r="D688" s="58">
        <f>'% ages'!H15</f>
        <v>0.02068547581</v>
      </c>
      <c r="E688" s="58">
        <f>'% ages'!I15</f>
        <v>0.0319154784</v>
      </c>
      <c r="F688" s="62">
        <f>'% ages'!J15</f>
        <v>0.6481330328</v>
      </c>
      <c r="G688" s="60">
        <v>2020.0</v>
      </c>
    </row>
    <row r="689">
      <c r="A689" s="56" t="str">
        <f>'% ages'!A101</f>
        <v>fl</v>
      </c>
      <c r="B689" s="56" t="str">
        <f>'% ages'!B101</f>
        <v>delray beach</v>
      </c>
      <c r="C689" s="57">
        <f>'% ages'!K101</f>
        <v>791890</v>
      </c>
      <c r="D689" s="58">
        <f>'% ages'!L101</f>
        <v>0.02069913729</v>
      </c>
      <c r="E689" s="58">
        <f>'% ages'!M101</f>
        <v>0.06141776867</v>
      </c>
      <c r="F689" s="62">
        <f>'% ages'!N101</f>
        <v>0.3370219683</v>
      </c>
      <c r="G689" s="60">
        <v>2021.0</v>
      </c>
    </row>
    <row r="690">
      <c r="A690" s="56" t="str">
        <f>'% ages'!A159</f>
        <v>IL</v>
      </c>
      <c r="B690" s="56" t="str">
        <f>'% ages'!B159</f>
        <v>aurora</v>
      </c>
      <c r="C690" s="57">
        <f>'% ages'!C159</f>
        <v>1468348</v>
      </c>
      <c r="D690" s="58">
        <f>'% ages'!D159</f>
        <v>0.0207212761</v>
      </c>
      <c r="E690" s="58">
        <f>'% ages'!E159</f>
        <v>0.0255551359</v>
      </c>
      <c r="F690" s="62">
        <f>'% ages'!F159</f>
        <v>0.8108458581</v>
      </c>
      <c r="G690" s="60">
        <v>2019.0</v>
      </c>
    </row>
    <row r="691">
      <c r="A691" s="56" t="str">
        <f>'% ages'!A216</f>
        <v>md</v>
      </c>
      <c r="B691" s="56" t="str">
        <f>'% ages'!B216</f>
        <v>gaithersburg</v>
      </c>
      <c r="C691" s="57">
        <f>'% ages'!G216</f>
        <v>195846</v>
      </c>
      <c r="D691" s="58">
        <f>'% ages'!H216</f>
        <v>0.02076189935</v>
      </c>
      <c r="E691" s="58">
        <f>'% ages'!I216</f>
        <v>-0.03443802763</v>
      </c>
      <c r="F691" s="62">
        <f>'% ages'!J216</f>
        <v>-0.6028771327</v>
      </c>
      <c r="G691" s="60">
        <v>2020.0</v>
      </c>
    </row>
    <row r="692">
      <c r="A692" s="56" t="str">
        <f>'% ages'!A438</f>
        <v>va</v>
      </c>
      <c r="B692" s="56" t="str">
        <f>'% ages'!B438</f>
        <v>manassas</v>
      </c>
      <c r="C692" s="57">
        <f>'% ages'!O438</f>
        <v>355570</v>
      </c>
      <c r="D692" s="58">
        <f>'% ages'!P438</f>
        <v>0.02078101357</v>
      </c>
      <c r="E692" s="58">
        <f>'% ages'!Q438</f>
        <v>0.1191925004</v>
      </c>
      <c r="F692" s="62">
        <f>'% ages'!R438</f>
        <v>0.1743483316</v>
      </c>
      <c r="G692" s="60">
        <v>2022.0</v>
      </c>
    </row>
    <row r="693">
      <c r="A693" s="56" t="str">
        <f>'% ages'!A344</f>
        <v>NY</v>
      </c>
      <c r="B693" s="56" t="str">
        <f>'% ages'!B344</f>
        <v>Yonkers</v>
      </c>
      <c r="C693" s="57">
        <f>'% ages'!G344</f>
        <v>2195278</v>
      </c>
      <c r="D693" s="58">
        <f>'% ages'!H344</f>
        <v>0.02084849446</v>
      </c>
      <c r="E693" s="58">
        <f>'% ages'!I344</f>
        <v>0.03929653705</v>
      </c>
      <c r="F693" s="62">
        <f>'% ages'!J344</f>
        <v>0.5305427914</v>
      </c>
      <c r="G693" s="60">
        <v>2020.0</v>
      </c>
    </row>
    <row r="694">
      <c r="A694" s="56" t="str">
        <f>'% ages'!A58</f>
        <v>CA</v>
      </c>
      <c r="B694" s="56" t="str">
        <f>'% ages'!B58</f>
        <v>Sacramento</v>
      </c>
      <c r="C694" s="57">
        <f>'% ages'!G58</f>
        <v>3064621</v>
      </c>
      <c r="D694" s="58">
        <f>'% ages'!H58</f>
        <v>0.02089056596</v>
      </c>
      <c r="E694" s="58">
        <f>'% ages'!I58</f>
        <v>0.03077193012</v>
      </c>
      <c r="F694" s="62">
        <f>'% ages'!J58</f>
        <v>0.6788838361</v>
      </c>
      <c r="G694" s="60">
        <v>2020.0</v>
      </c>
    </row>
    <row r="695">
      <c r="A695" s="56" t="str">
        <f>'% ages'!A429</f>
        <v>ut</v>
      </c>
      <c r="B695" s="56" t="str">
        <f>'% ages'!B429</f>
        <v>provo</v>
      </c>
      <c r="C695" s="57">
        <f>'% ages'!K429</f>
        <v>381476</v>
      </c>
      <c r="D695" s="58">
        <f>'% ages'!L429</f>
        <v>0.02090786282</v>
      </c>
      <c r="E695" s="58">
        <f>'% ages'!M429</f>
        <v>0.01893554293</v>
      </c>
      <c r="F695" s="62">
        <f>'% ages'!N429</f>
        <v>1.104159669</v>
      </c>
      <c r="G695" s="60">
        <v>2021.0</v>
      </c>
    </row>
    <row r="696">
      <c r="A696" s="56" t="str">
        <f>'% ages'!A133</f>
        <v>ga</v>
      </c>
      <c r="B696" s="56" t="str">
        <f>'% ages'!B133</f>
        <v>marietta</v>
      </c>
      <c r="C696" s="57">
        <f>'% ages'!O133</f>
        <v>373612</v>
      </c>
      <c r="D696" s="58">
        <f>'% ages'!P133</f>
        <v>0.02093164921</v>
      </c>
      <c r="E696" s="58">
        <f>'% ages'!Q133</f>
        <v>0.03391770841</v>
      </c>
      <c r="F696" s="62">
        <f>'% ages'!R133</f>
        <v>0.6171304074</v>
      </c>
      <c r="G696" s="60">
        <v>2022.0</v>
      </c>
    </row>
    <row r="697">
      <c r="A697" s="56" t="str">
        <f>'% ages'!A407</f>
        <v>tx</v>
      </c>
      <c r="B697" s="56" t="str">
        <f>'% ages'!B407</f>
        <v>laredo</v>
      </c>
      <c r="C697" s="57">
        <f>'% ages'!K407</f>
        <v>1548974</v>
      </c>
      <c r="D697" s="58">
        <f>'% ages'!L407</f>
        <v>0.02093789927</v>
      </c>
      <c r="E697" s="58">
        <f>'% ages'!M407</f>
        <v>0.01298668239</v>
      </c>
      <c r="F697" s="62">
        <f>'% ages'!N407</f>
        <v>1.612259286</v>
      </c>
      <c r="G697" s="60">
        <v>2021.0</v>
      </c>
    </row>
    <row r="698">
      <c r="A698" s="56" t="str">
        <f>'% ages'!A192</f>
        <v>LA</v>
      </c>
      <c r="B698" s="56" t="str">
        <f>'% ages'!B192</f>
        <v>Lake Charles</v>
      </c>
      <c r="C698" s="57">
        <f>'% ages'!K192</f>
        <v>453438</v>
      </c>
      <c r="D698" s="58">
        <f>'% ages'!L192</f>
        <v>0.02098863751</v>
      </c>
      <c r="E698" s="58">
        <f>'% ages'!M192</f>
        <v>0.03065815254</v>
      </c>
      <c r="F698" s="62">
        <f>'% ages'!N192</f>
        <v>0.6846021619</v>
      </c>
      <c r="G698" s="60">
        <v>2021.0</v>
      </c>
    </row>
    <row r="699">
      <c r="A699" s="56" t="str">
        <f>'% ages'!A192</f>
        <v>LA</v>
      </c>
      <c r="B699" s="56" t="str">
        <f>'% ages'!B192</f>
        <v>Lake Charles</v>
      </c>
      <c r="C699" s="57">
        <f>'% ages'!C192</f>
        <v>434052</v>
      </c>
      <c r="D699" s="58">
        <f>'% ages'!D192</f>
        <v>0.02100653685</v>
      </c>
      <c r="E699" s="58">
        <f>'% ages'!E192</f>
        <v>0.02994763707</v>
      </c>
      <c r="F699" s="62">
        <f>'% ages'!F192</f>
        <v>0.701442214</v>
      </c>
      <c r="G699" s="60">
        <v>2019.0</v>
      </c>
    </row>
    <row r="700">
      <c r="A700" s="56" t="str">
        <f>'% ages'!A191</f>
        <v>la</v>
      </c>
      <c r="B700" s="56" t="str">
        <f>'% ages'!B191</f>
        <v>lafayette</v>
      </c>
      <c r="C700" s="57">
        <f>'% ages'!G191</f>
        <v>744905</v>
      </c>
      <c r="D700" s="58">
        <f>'% ages'!H191</f>
        <v>0.02108331749</v>
      </c>
      <c r="E700" s="58">
        <f>'% ages'!I191</f>
        <v>0.05877274124</v>
      </c>
      <c r="F700" s="62">
        <f>'% ages'!J191</f>
        <v>0.3587261211</v>
      </c>
      <c r="G700" s="60">
        <v>2020.0</v>
      </c>
    </row>
    <row r="701">
      <c r="A701" s="56" t="str">
        <f>'% ages'!A17</f>
        <v>ar</v>
      </c>
      <c r="B701" s="56" t="str">
        <f>'% ages'!B17</f>
        <v>jonesboro</v>
      </c>
      <c r="C701" s="57">
        <f>'% ages'!C17</f>
        <v>362212</v>
      </c>
      <c r="D701" s="58">
        <f>'% ages'!D17</f>
        <v>0.02110332597</v>
      </c>
      <c r="E701" s="58">
        <f>'% ages'!E17</f>
        <v>-0.03643830958</v>
      </c>
      <c r="F701" s="62">
        <f>'% ages'!F17</f>
        <v>-0.5791521673</v>
      </c>
      <c r="G701" s="60">
        <v>2019.0</v>
      </c>
    </row>
    <row r="702">
      <c r="A702" s="56" t="str">
        <f>'% ages'!A126</f>
        <v>ga</v>
      </c>
      <c r="B702" s="56" t="str">
        <f>'% ages'!B126</f>
        <v>atlanta</v>
      </c>
      <c r="C702" s="57">
        <f>'% ages'!C126</f>
        <v>4010777</v>
      </c>
      <c r="D702" s="58">
        <f>'% ages'!D126</f>
        <v>0.02110383853</v>
      </c>
      <c r="E702" s="58">
        <f>'% ages'!E126</f>
        <v>0.01964940704</v>
      </c>
      <c r="F702" s="62">
        <f>'% ages'!F126</f>
        <v>1.074019103</v>
      </c>
      <c r="G702" s="60">
        <v>2019.0</v>
      </c>
    </row>
    <row r="703">
      <c r="A703" s="56" t="str">
        <f>'% ages'!A447</f>
        <v>wa</v>
      </c>
      <c r="B703" s="56" t="str">
        <f>'% ages'!B447</f>
        <v>seattle</v>
      </c>
      <c r="C703" s="57">
        <f>'% ages'!G447</f>
        <v>8418000</v>
      </c>
      <c r="D703" s="58">
        <f>'% ages'!H447</f>
        <v>0.02112092974</v>
      </c>
      <c r="E703" s="58">
        <f>'% ages'!I447</f>
        <v>0.131733468</v>
      </c>
      <c r="F703" s="62">
        <f>'% ages'!J447</f>
        <v>0.1603307806</v>
      </c>
      <c r="G703" s="60">
        <v>2020.0</v>
      </c>
    </row>
    <row r="704">
      <c r="A704" s="56" t="str">
        <f>'% ages'!A327</f>
        <v>ny</v>
      </c>
      <c r="B704" s="56" t="str">
        <f>'% ages'!B327</f>
        <v>buffalo</v>
      </c>
      <c r="C704" s="57">
        <f>'% ages'!C327</f>
        <v>1893383.5</v>
      </c>
      <c r="D704" s="58">
        <f>'% ages'!D327</f>
        <v>0.0211639944</v>
      </c>
      <c r="E704" s="58">
        <f>'% ages'!E327</f>
        <v>0.02786988773</v>
      </c>
      <c r="F704" s="62">
        <f>'% ages'!F327</f>
        <v>0.7593857072</v>
      </c>
      <c r="G704" s="60">
        <v>2019.0</v>
      </c>
    </row>
    <row r="705">
      <c r="A705" s="56" t="str">
        <f>'% ages'!A214</f>
        <v>MD</v>
      </c>
      <c r="B705" s="56" t="str">
        <f>'% ages'!B214</f>
        <v>Bel Air</v>
      </c>
      <c r="C705" s="57">
        <f>'% ages'!K214</f>
        <v>107640</v>
      </c>
      <c r="D705" s="58">
        <f>'% ages'!L214</f>
        <v>0.02140697353</v>
      </c>
      <c r="E705" s="58">
        <f>'% ages'!M214</f>
        <v>0.03337512864</v>
      </c>
      <c r="F705" s="62">
        <f>'% ages'!N214</f>
        <v>0.6414049746</v>
      </c>
      <c r="G705" s="60">
        <v>2021.0</v>
      </c>
    </row>
    <row r="706">
      <c r="A706" s="56" t="str">
        <f>'% ages'!A325</f>
        <v>NY</v>
      </c>
      <c r="B706" s="56" t="str">
        <f>'% ages'!B325</f>
        <v>Beacon</v>
      </c>
      <c r="C706" s="57">
        <f>'% ages'!O325</f>
        <v>108542</v>
      </c>
      <c r="D706" s="58">
        <f>'% ages'!P325</f>
        <v>0.02144029342</v>
      </c>
      <c r="E706" s="58">
        <f>'% ages'!Q325</f>
        <v>0.04844487626</v>
      </c>
      <c r="F706" s="62">
        <f>'% ages'!R325</f>
        <v>0.4425709192</v>
      </c>
      <c r="G706" s="60">
        <v>2022.0</v>
      </c>
    </row>
    <row r="707">
      <c r="A707" s="56" t="str">
        <f>'% ages'!A323</f>
        <v>nv</v>
      </c>
      <c r="B707" s="56" t="str">
        <f>'% ages'!B323</f>
        <v>reno</v>
      </c>
      <c r="C707" s="57">
        <f>'% ages'!O323</f>
        <v>1821195</v>
      </c>
      <c r="D707" s="58">
        <f>'% ages'!P323</f>
        <v>0.0214567518</v>
      </c>
      <c r="E707" s="58">
        <f>'% ages'!Q323</f>
        <v>0.003918165805</v>
      </c>
      <c r="F707" s="62">
        <f>'% ages'!R323</f>
        <v>5.476223536</v>
      </c>
      <c r="G707" s="60">
        <v>2022.0</v>
      </c>
    </row>
    <row r="708">
      <c r="A708" s="56" t="str">
        <f>'% ages'!A344</f>
        <v>NY</v>
      </c>
      <c r="B708" s="56" t="str">
        <f>'% ages'!B344</f>
        <v>Yonkers</v>
      </c>
      <c r="C708" s="57">
        <f>'% ages'!O344</f>
        <v>2320144</v>
      </c>
      <c r="D708" s="58">
        <f>'% ages'!P344</f>
        <v>0.02151888645</v>
      </c>
      <c r="E708" s="58">
        <f>'% ages'!Q344</f>
        <v>0.01923070828</v>
      </c>
      <c r="F708" s="62">
        <f>'% ages'!R344</f>
        <v>1.118985642</v>
      </c>
      <c r="G708" s="60">
        <v>2022.0</v>
      </c>
    </row>
    <row r="709">
      <c r="A709" s="56" t="str">
        <f>'% ages'!A407</f>
        <v>tx</v>
      </c>
      <c r="B709" s="56" t="str">
        <f>'% ages'!B407</f>
        <v>laredo</v>
      </c>
      <c r="C709" s="57">
        <f>'% ages'!G407</f>
        <v>1559375</v>
      </c>
      <c r="D709" s="58">
        <f>'% ages'!H407</f>
        <v>0.02153236212</v>
      </c>
      <c r="E709" s="58">
        <f>'% ages'!I407</f>
        <v>0.03338697651</v>
      </c>
      <c r="F709" s="62">
        <f>'% ages'!J407</f>
        <v>0.644932976</v>
      </c>
      <c r="G709" s="60">
        <v>2020.0</v>
      </c>
    </row>
    <row r="710">
      <c r="A710" s="56" t="str">
        <f>'% ages'!A259</f>
        <v>MO</v>
      </c>
      <c r="B710" s="56" t="str">
        <f>'% ages'!B259</f>
        <v>Kansas City</v>
      </c>
      <c r="C710" s="57">
        <f>'% ages'!C259</f>
        <v>5049363</v>
      </c>
      <c r="D710" s="58">
        <f>'% ages'!D259</f>
        <v>0.02154956148</v>
      </c>
      <c r="E710" s="58">
        <f>'% ages'!E259</f>
        <v>0.03079520791</v>
      </c>
      <c r="F710" s="62">
        <f>'% ages'!F259</f>
        <v>0.6997699622</v>
      </c>
      <c r="G710" s="60">
        <v>2019.0</v>
      </c>
    </row>
    <row r="711">
      <c r="A711" s="56" t="str">
        <f>'% ages'!A90</f>
        <v>CT</v>
      </c>
      <c r="B711" s="56" t="str">
        <f>'% ages'!B90</f>
        <v>New Haven</v>
      </c>
      <c r="C711" s="57">
        <f>'% ages'!C90</f>
        <v>883916</v>
      </c>
      <c r="D711" s="58">
        <f>'% ages'!D90</f>
        <v>0.02155156723</v>
      </c>
      <c r="E711" s="58">
        <f>'% ages'!E90</f>
        <v>0.02326776871</v>
      </c>
      <c r="F711" s="62">
        <f>'% ages'!F90</f>
        <v>0.9262412523</v>
      </c>
      <c r="G711" s="60">
        <v>2019.0</v>
      </c>
    </row>
    <row r="712">
      <c r="A712" s="56" t="str">
        <f>'% ages'!A196</f>
        <v>MA</v>
      </c>
      <c r="B712" s="56" t="str">
        <f>'% ages'!B196</f>
        <v>Amherst</v>
      </c>
      <c r="C712" s="57">
        <f>'% ages'!K196</f>
        <v>108683</v>
      </c>
      <c r="D712" s="58">
        <f>'% ages'!L196</f>
        <v>0.02156393755</v>
      </c>
      <c r="E712" s="58">
        <f>'% ages'!M196</f>
        <v>0</v>
      </c>
      <c r="F712" s="62" t="str">
        <f>'% ages'!N196</f>
        <v>#DIV/0!</v>
      </c>
      <c r="G712" s="60">
        <v>2021.0</v>
      </c>
    </row>
    <row r="713">
      <c r="A713" s="56" t="str">
        <f>'% ages'!A329</f>
        <v>ny</v>
      </c>
      <c r="B713" s="56" t="str">
        <f>'% ages'!B329</f>
        <v>ithaca</v>
      </c>
      <c r="C713" s="57">
        <f>'% ages'!C329</f>
        <v>263988</v>
      </c>
      <c r="D713" s="58">
        <f>'% ages'!D329</f>
        <v>0.02158165574</v>
      </c>
      <c r="E713" s="58">
        <f>'% ages'!E329</f>
        <v>0.03631464798</v>
      </c>
      <c r="F713" s="62">
        <f>'% ages'!F329</f>
        <v>0.594296157</v>
      </c>
      <c r="G713" s="60">
        <v>2019.0</v>
      </c>
    </row>
    <row r="714">
      <c r="A714" s="56" t="str">
        <f>'% ages'!A316</f>
        <v>nm</v>
      </c>
      <c r="B714" s="56" t="str">
        <f>'% ages'!B316</f>
        <v>las cruces</v>
      </c>
      <c r="C714" s="57">
        <f>'% ages'!C316</f>
        <v>547319</v>
      </c>
      <c r="D714" s="58">
        <f>'% ages'!D316</f>
        <v>0.0216261263</v>
      </c>
      <c r="E714" s="58">
        <f>'% ages'!E316</f>
        <v>-0.01902895196</v>
      </c>
      <c r="F714" s="62">
        <f>'% ages'!F316</f>
        <v>-1.136485412</v>
      </c>
      <c r="G714" s="60">
        <v>2019.0</v>
      </c>
    </row>
    <row r="715">
      <c r="A715" s="56" t="str">
        <f>'% ages'!A42</f>
        <v>ca</v>
      </c>
      <c r="B715" s="56" t="str">
        <f>'% ages'!B42</f>
        <v>huntington beach</v>
      </c>
      <c r="C715" s="57">
        <f>'% ages'!G42</f>
        <v>1667416</v>
      </c>
      <c r="D715" s="58">
        <f>'% ages'!H42</f>
        <v>0.02168094636</v>
      </c>
      <c r="E715" s="58">
        <f>'% ages'!I42</f>
        <v>0.01423073677</v>
      </c>
      <c r="F715" s="62">
        <f>'% ages'!J42</f>
        <v>1.523529436</v>
      </c>
      <c r="G715" s="60">
        <v>2020.0</v>
      </c>
    </row>
    <row r="716">
      <c r="A716" s="56" t="str">
        <f>'% ages'!A435</f>
        <v>va</v>
      </c>
      <c r="B716" s="56" t="str">
        <f>'% ages'!B435</f>
        <v>hampton</v>
      </c>
      <c r="C716" s="57">
        <f>'% ages'!K435</f>
        <v>542318</v>
      </c>
      <c r="D716" s="58">
        <f>'% ages'!L435</f>
        <v>0.02172149664</v>
      </c>
      <c r="E716" s="58">
        <f>'% ages'!M435</f>
        <v>0.03873808132</v>
      </c>
      <c r="F716" s="62">
        <f>'% ages'!N435</f>
        <v>0.5607272198</v>
      </c>
      <c r="G716" s="60">
        <v>2021.0</v>
      </c>
    </row>
    <row r="717">
      <c r="A717" s="56" t="str">
        <f>'% ages'!A123</f>
        <v>FL</v>
      </c>
      <c r="B717" s="56" t="str">
        <f>'% ages'!B123</f>
        <v>Vero Beach</v>
      </c>
      <c r="C717" s="57">
        <f>'% ages'!O123</f>
        <v>189978</v>
      </c>
      <c r="D717" s="58">
        <f>'% ages'!P123</f>
        <v>0.02177945201</v>
      </c>
      <c r="E717" s="58">
        <f>'% ages'!Q123</f>
        <v>0.1145133274</v>
      </c>
      <c r="F717" s="62">
        <f>'% ages'!R123</f>
        <v>0.190191417</v>
      </c>
      <c r="G717" s="60">
        <v>2022.0</v>
      </c>
    </row>
    <row r="718">
      <c r="A718" s="56" t="str">
        <f>'% ages'!A332</f>
        <v>ny</v>
      </c>
      <c r="B718" s="56" t="str">
        <f>'% ages'!B332</f>
        <v>new paltz</v>
      </c>
      <c r="C718" s="57">
        <f>'% ages'!C332</f>
        <v>55888</v>
      </c>
      <c r="D718" s="58">
        <f>'% ages'!D332</f>
        <v>0.02193365274</v>
      </c>
      <c r="E718" s="58">
        <f>'% ages'!E332</f>
        <v>0.04703382279</v>
      </c>
      <c r="F718" s="62">
        <f>'% ages'!F332</f>
        <v>0.46633787</v>
      </c>
      <c r="G718" s="60">
        <v>2019.0</v>
      </c>
    </row>
    <row r="719">
      <c r="A719" s="56" t="str">
        <f>'% ages'!A26</f>
        <v>az</v>
      </c>
      <c r="B719" s="56" t="str">
        <f>'% ages'!B26</f>
        <v>sierra vista</v>
      </c>
      <c r="C719" s="57">
        <f>'% ages'!G26</f>
        <v>269920</v>
      </c>
      <c r="D719" s="58">
        <f>'% ages'!H26</f>
        <v>0.02194216266</v>
      </c>
      <c r="E719" s="58">
        <f>'% ages'!I26</f>
        <v>0.04244632339</v>
      </c>
      <c r="F719" s="62">
        <f>'% ages'!J26</f>
        <v>0.5169390635</v>
      </c>
      <c r="G719" s="60">
        <v>2020.0</v>
      </c>
    </row>
    <row r="720">
      <c r="A720" s="56" t="str">
        <f>'% ages'!A54</f>
        <v>ca</v>
      </c>
      <c r="B720" s="56" t="str">
        <f>'% ages'!B54</f>
        <v>pomona</v>
      </c>
      <c r="C720" s="57">
        <f>'% ages'!K54</f>
        <v>1323439</v>
      </c>
      <c r="D720" s="58">
        <f>'% ages'!L54</f>
        <v>0.02196621982</v>
      </c>
      <c r="E720" s="58">
        <f>'% ages'!M54</f>
        <v>-0.005927636929</v>
      </c>
      <c r="F720" s="62">
        <f>'% ages'!N54</f>
        <v>-3.705729633</v>
      </c>
      <c r="G720" s="60">
        <v>2021.0</v>
      </c>
    </row>
    <row r="721">
      <c r="A721" s="56" t="str">
        <f>'% ages'!A439</f>
        <v>VA</v>
      </c>
      <c r="B721" s="56" t="str">
        <f>'% ages'!B439</f>
        <v>Norfolk</v>
      </c>
      <c r="C721" s="57">
        <f>'% ages'!O439</f>
        <v>1717218</v>
      </c>
      <c r="D721" s="58">
        <f>'% ages'!P439</f>
        <v>0.02201002822</v>
      </c>
      <c r="E721" s="58">
        <f>'% ages'!Q439</f>
        <v>0.05121583456</v>
      </c>
      <c r="F721" s="62">
        <f>'% ages'!R439</f>
        <v>0.4297504553</v>
      </c>
      <c r="G721" s="60">
        <v>2022.0</v>
      </c>
    </row>
    <row r="722">
      <c r="A722" s="56" t="str">
        <f>'% ages'!A75</f>
        <v>co</v>
      </c>
      <c r="B722" s="56" t="str">
        <f>'% ages'!B75</f>
        <v>aspen</v>
      </c>
      <c r="C722" s="57">
        <f>'% ages'!G75</f>
        <v>119810</v>
      </c>
      <c r="D722" s="58">
        <f>'% ages'!H75</f>
        <v>0.02227237322</v>
      </c>
      <c r="E722" s="58">
        <f>'% ages'!I75</f>
        <v>0.06135546187</v>
      </c>
      <c r="F722" s="62">
        <f>'% ages'!J75</f>
        <v>0.3630055507</v>
      </c>
      <c r="G722" s="60">
        <v>2020.0</v>
      </c>
    </row>
    <row r="723">
      <c r="A723" s="56" t="str">
        <f>'% ages'!A139</f>
        <v>GA</v>
      </c>
      <c r="B723" s="56" t="str">
        <f>'% ages'!B139</f>
        <v>Tifton</v>
      </c>
      <c r="C723" s="57">
        <f>'% ages'!K139</f>
        <v>107350</v>
      </c>
      <c r="D723" s="58">
        <f>'% ages'!L139</f>
        <v>0.02227403012</v>
      </c>
      <c r="E723" s="58">
        <f>'% ages'!M139</f>
        <v>0.02163174033</v>
      </c>
      <c r="F723" s="62">
        <f>'% ages'!N139</f>
        <v>1.029692007</v>
      </c>
      <c r="G723" s="60">
        <v>2021.0</v>
      </c>
    </row>
    <row r="724">
      <c r="A724" s="56" t="str">
        <f>'% ages'!A37</f>
        <v>ca</v>
      </c>
      <c r="B724" s="56" t="str">
        <f>'% ages'!B37</f>
        <v>el centro</v>
      </c>
      <c r="C724" s="57">
        <f>'% ages'!G37</f>
        <v>226458</v>
      </c>
      <c r="D724" s="58">
        <f>'% ages'!H37</f>
        <v>0.02237652979</v>
      </c>
      <c r="E724" s="58">
        <f>'% ages'!I37</f>
        <v>0.02096707782</v>
      </c>
      <c r="F724" s="62">
        <f>'% ages'!J37</f>
        <v>1.067222146</v>
      </c>
      <c r="G724" s="60">
        <v>2020.0</v>
      </c>
    </row>
    <row r="725">
      <c r="A725" s="56" t="str">
        <f>'% ages'!A329</f>
        <v>ny</v>
      </c>
      <c r="B725" s="56" t="str">
        <f>'% ages'!B329</f>
        <v>ithaca</v>
      </c>
      <c r="C725" s="57">
        <f>'% ages'!G329</f>
        <v>279679</v>
      </c>
      <c r="D725" s="58">
        <f>'% ages'!H329</f>
        <v>0.02238140506</v>
      </c>
      <c r="E725" s="58">
        <f>'% ages'!I329</f>
        <v>0.05187988472</v>
      </c>
      <c r="F725" s="62">
        <f>'% ages'!J329</f>
        <v>0.4314081494</v>
      </c>
      <c r="G725" s="60">
        <v>2020.0</v>
      </c>
    </row>
    <row r="726">
      <c r="A726" s="56" t="str">
        <f>'% ages'!A147</f>
        <v>IA</v>
      </c>
      <c r="B726" s="56" t="str">
        <f>'% ages'!B147</f>
        <v>Des Moines</v>
      </c>
      <c r="C726" s="57">
        <f>'% ages'!O147</f>
        <v>1635622</v>
      </c>
      <c r="D726" s="58">
        <f>'% ages'!P147</f>
        <v>0.02253525078</v>
      </c>
      <c r="E726" s="58">
        <f>'% ages'!Q147</f>
        <v>0.04568274401</v>
      </c>
      <c r="F726" s="62">
        <f>'% ages'!R147</f>
        <v>0.4932989746</v>
      </c>
      <c r="G726" s="60">
        <v>2022.0</v>
      </c>
    </row>
    <row r="727">
      <c r="A727" s="56" t="str">
        <f>'% ages'!A227</f>
        <v>me</v>
      </c>
      <c r="B727" s="56" t="str">
        <f>'% ages'!B227</f>
        <v>portland</v>
      </c>
      <c r="C727" s="57">
        <f>'% ages'!C227</f>
        <v>372304</v>
      </c>
      <c r="D727" s="58">
        <f>'% ages'!D227</f>
        <v>0.02257987766</v>
      </c>
      <c r="E727" s="58">
        <f>'% ages'!E227</f>
        <v>0.02722979715</v>
      </c>
      <c r="F727" s="62">
        <f>'% ages'!F227</f>
        <v>0.8292341486</v>
      </c>
      <c r="G727" s="60">
        <v>2019.0</v>
      </c>
    </row>
    <row r="728">
      <c r="A728" s="56" t="str">
        <f>'% ages'!A347</f>
        <v>oh</v>
      </c>
      <c r="B728" s="56" t="str">
        <f>'% ages'!B347</f>
        <v>dayton</v>
      </c>
      <c r="C728" s="57">
        <f>'% ages'!C347</f>
        <v>573279</v>
      </c>
      <c r="D728" s="58">
        <f>'% ages'!D347</f>
        <v>0.0226132244</v>
      </c>
      <c r="E728" s="58">
        <f>'% ages'!E347</f>
        <v>0.02549124197</v>
      </c>
      <c r="F728" s="62">
        <f>'% ages'!F347</f>
        <v>0.8870977892</v>
      </c>
      <c r="G728" s="60">
        <v>2019.0</v>
      </c>
    </row>
    <row r="729">
      <c r="A729" s="56" t="str">
        <f>'% ages'!A453</f>
        <v>WI</v>
      </c>
      <c r="B729" s="56" t="str">
        <f>'% ages'!B453</f>
        <v>Eau Claire</v>
      </c>
      <c r="C729" s="57">
        <f>'% ages'!O453</f>
        <v>435900</v>
      </c>
      <c r="D729" s="58">
        <f>'% ages'!P453</f>
        <v>0.02264603811</v>
      </c>
      <c r="E729" s="58">
        <f>'% ages'!Q453</f>
        <v>0.03363101581</v>
      </c>
      <c r="F729" s="62">
        <f>'% ages'!R453</f>
        <v>0.6733676509</v>
      </c>
      <c r="G729" s="60">
        <v>2022.0</v>
      </c>
    </row>
    <row r="730">
      <c r="A730" s="56" t="str">
        <f>'% ages'!A288</f>
        <v>nc</v>
      </c>
      <c r="B730" s="56" t="str">
        <f>'% ages'!B288</f>
        <v>winston-salem</v>
      </c>
      <c r="C730" s="57">
        <f>'% ages'!O288</f>
        <v>1768150</v>
      </c>
      <c r="D730" s="58">
        <f>'% ages'!P288</f>
        <v>0.02286648155</v>
      </c>
      <c r="E730" s="58">
        <f>'% ages'!Q288</f>
        <v>0.0354499352</v>
      </c>
      <c r="F730" s="62">
        <f>'% ages'!R288</f>
        <v>0.6450359196</v>
      </c>
      <c r="G730" s="60">
        <v>2022.0</v>
      </c>
    </row>
    <row r="731">
      <c r="A731" s="56" t="str">
        <f>'% ages'!A119</f>
        <v>fl</v>
      </c>
      <c r="B731" s="56" t="str">
        <f>'% ages'!B119</f>
        <v>sunrise</v>
      </c>
      <c r="C731" s="57">
        <f>'% ages'!C119</f>
        <v>1065950</v>
      </c>
      <c r="D731" s="58">
        <f>'% ages'!D119</f>
        <v>0.02286936453</v>
      </c>
      <c r="E731" s="58">
        <f>'% ages'!E119</f>
        <v>0.04864562511</v>
      </c>
      <c r="F731" s="62">
        <f>'% ages'!F119</f>
        <v>0.4701217115</v>
      </c>
      <c r="G731" s="60">
        <v>2019.0</v>
      </c>
    </row>
    <row r="732">
      <c r="A732" s="56" t="str">
        <f>'% ages'!A363</f>
        <v>PA</v>
      </c>
      <c r="B732" s="56" t="str">
        <f>'% ages'!B363</f>
        <v>Bethlehem</v>
      </c>
      <c r="C732" s="57">
        <f>'% ages'!K363</f>
        <v>372204</v>
      </c>
      <c r="D732" s="58">
        <f>'% ages'!L363</f>
        <v>0.02300107397</v>
      </c>
      <c r="E732" s="58">
        <f>'% ages'!M363</f>
        <v>0.09442488108</v>
      </c>
      <c r="F732" s="62">
        <f>'% ages'!N363</f>
        <v>0.2435912411</v>
      </c>
      <c r="G732" s="60">
        <v>2021.0</v>
      </c>
    </row>
    <row r="733">
      <c r="A733" s="56" t="str">
        <f>'% ages'!A403</f>
        <v>tx</v>
      </c>
      <c r="B733" s="56" t="str">
        <f>'% ages'!B403</f>
        <v>harker heights</v>
      </c>
      <c r="C733" s="57">
        <f>'% ages'!C403</f>
        <v>146700</v>
      </c>
      <c r="D733" s="58">
        <f>'% ages'!D403</f>
        <v>0.02309327037</v>
      </c>
      <c r="E733" s="58">
        <f>'% ages'!E403</f>
        <v>0.02538123318</v>
      </c>
      <c r="F733" s="62">
        <f>'% ages'!F403</f>
        <v>0.9098561209</v>
      </c>
      <c r="G733" s="60">
        <v>2019.0</v>
      </c>
    </row>
    <row r="734">
      <c r="A734" s="56" t="str">
        <f>'% ages'!A99</f>
        <v>fl</v>
      </c>
      <c r="B734" s="56" t="str">
        <f>'% ages'!B99</f>
        <v>clearwater</v>
      </c>
      <c r="C734" s="57">
        <f>'% ages'!C99</f>
        <v>962200</v>
      </c>
      <c r="D734" s="58">
        <f>'% ages'!D99</f>
        <v>0.02324733527</v>
      </c>
      <c r="E734" s="58">
        <f>'% ages'!E99</f>
        <v>0.0977673097</v>
      </c>
      <c r="F734" s="62">
        <f>'% ages'!F99</f>
        <v>0.2377822949</v>
      </c>
      <c r="G734" s="60">
        <v>2019.0</v>
      </c>
    </row>
    <row r="735">
      <c r="A735" s="56" t="str">
        <f>'% ages'!A172</f>
        <v>in</v>
      </c>
      <c r="B735" s="56" t="str">
        <f>'% ages'!B172</f>
        <v>brownsburg</v>
      </c>
      <c r="C735" s="57">
        <f>'% ages'!K172</f>
        <v>156548</v>
      </c>
      <c r="D735" s="58">
        <f>'% ages'!L172</f>
        <v>0.02327108357</v>
      </c>
      <c r="E735" s="58">
        <f>'% ages'!M172</f>
        <v>0.005084844428</v>
      </c>
      <c r="F735" s="62">
        <f>'% ages'!N172</f>
        <v>4.57655763</v>
      </c>
      <c r="G735" s="60">
        <v>2021.0</v>
      </c>
    </row>
    <row r="736">
      <c r="A736" s="56" t="str">
        <f>'% ages'!A162</f>
        <v>il</v>
      </c>
      <c r="B736" s="56" t="str">
        <f>'% ages'!B162</f>
        <v>chicago</v>
      </c>
      <c r="C736" s="57">
        <f>'% ages'!C162</f>
        <v>35234621</v>
      </c>
      <c r="D736" s="58">
        <f>'% ages'!D162</f>
        <v>0.02330435226</v>
      </c>
      <c r="E736" s="58">
        <f>'% ages'!E162</f>
        <v>0.006460951927</v>
      </c>
      <c r="F736" s="62">
        <f>'% ages'!F162</f>
        <v>3.60695336</v>
      </c>
      <c r="G736" s="60">
        <v>2019.0</v>
      </c>
    </row>
    <row r="737">
      <c r="A737" s="56" t="str">
        <f>'% ages'!A443</f>
        <v>VT</v>
      </c>
      <c r="B737" s="56" t="str">
        <f>'% ages'!B443</f>
        <v>Burlington</v>
      </c>
      <c r="C737" s="57">
        <f>'% ages'!C443</f>
        <v>384518</v>
      </c>
      <c r="D737" s="58">
        <f>'% ages'!D443</f>
        <v>0.02332348111</v>
      </c>
      <c r="E737" s="58">
        <f>'% ages'!E443</f>
        <v>0.0298565952</v>
      </c>
      <c r="F737" s="62">
        <f>'% ages'!F443</f>
        <v>0.7811835528</v>
      </c>
      <c r="G737" s="60">
        <v>2019.0</v>
      </c>
    </row>
    <row r="738">
      <c r="A738" s="56" t="str">
        <f>'% ages'!A166</f>
        <v>il</v>
      </c>
      <c r="B738" s="56" t="str">
        <f>'% ages'!B166</f>
        <v>naperville</v>
      </c>
      <c r="C738" s="57">
        <f>'% ages'!C166</f>
        <v>944438</v>
      </c>
      <c r="D738" s="58">
        <f>'% ages'!D166</f>
        <v>0.02341114118</v>
      </c>
      <c r="E738" s="58">
        <f>'% ages'!E166</f>
        <v>0.039813283</v>
      </c>
      <c r="F738" s="62">
        <f>'% ages'!F166</f>
        <v>0.5880233784</v>
      </c>
      <c r="G738" s="60">
        <v>2019.0</v>
      </c>
    </row>
    <row r="739">
      <c r="A739" s="56" t="str">
        <f>'% ages'!A252</f>
        <v>mn</v>
      </c>
      <c r="B739" s="56" t="str">
        <f>'% ages'!B252</f>
        <v>st. cloud</v>
      </c>
      <c r="C739" s="57">
        <f>'% ages'!K252</f>
        <v>456600</v>
      </c>
      <c r="D739" s="58">
        <f>'% ages'!L252</f>
        <v>0.02341442402</v>
      </c>
      <c r="E739" s="58">
        <f>'% ages'!M252</f>
        <v>-0.02183558202</v>
      </c>
      <c r="F739" s="62">
        <f>'% ages'!N252</f>
        <v>-1.072305927</v>
      </c>
      <c r="G739" s="60">
        <v>2021.0</v>
      </c>
    </row>
    <row r="740">
      <c r="A740" s="56" t="str">
        <f>'% ages'!A121</f>
        <v>FL</v>
      </c>
      <c r="B740" s="56" t="str">
        <f>'% ages'!B121</f>
        <v>Tampa</v>
      </c>
      <c r="C740" s="57">
        <f>'% ages'!C121</f>
        <v>3682004</v>
      </c>
      <c r="D740" s="58">
        <f>'% ages'!D121</f>
        <v>0.02353926113</v>
      </c>
      <c r="E740" s="58">
        <f>'% ages'!E121</f>
        <v>0.04180534198</v>
      </c>
      <c r="F740" s="62">
        <f>'% ages'!F121</f>
        <v>0.5630682591</v>
      </c>
      <c r="G740" s="60">
        <v>2019.0</v>
      </c>
    </row>
    <row r="741">
      <c r="A741" s="56" t="str">
        <f>'% ages'!A434</f>
        <v>va</v>
      </c>
      <c r="B741" s="56" t="str">
        <f>'% ages'!B434</f>
        <v>falls church</v>
      </c>
      <c r="C741" s="57">
        <f>'% ages'!C434</f>
        <v>222404</v>
      </c>
      <c r="D741" s="58">
        <f>'% ages'!D434</f>
        <v>0.02356237157</v>
      </c>
      <c r="E741" s="58">
        <f>'% ages'!E434</f>
        <v>0.09226847633</v>
      </c>
      <c r="F741" s="62">
        <f>'% ages'!F434</f>
        <v>0.2553675156</v>
      </c>
      <c r="G741" s="60">
        <v>2019.0</v>
      </c>
    </row>
    <row r="742">
      <c r="A742" s="56" t="str">
        <f>'% ages'!A335</f>
        <v>ny</v>
      </c>
      <c r="B742" s="56" t="str">
        <f>'% ages'!B335</f>
        <v>peekskill</v>
      </c>
      <c r="C742" s="57">
        <f>'% ages'!K335</f>
        <v>207470</v>
      </c>
      <c r="D742" s="58">
        <f>'% ages'!L335</f>
        <v>0.02356588788</v>
      </c>
      <c r="E742" s="58">
        <f>'% ages'!M335</f>
        <v>-0.001851417858</v>
      </c>
      <c r="F742" s="62">
        <f>'% ages'!N335</f>
        <v>-12.72856248</v>
      </c>
      <c r="G742" s="60">
        <v>2021.0</v>
      </c>
    </row>
    <row r="743">
      <c r="A743" s="56" t="str">
        <f>'% ages'!A283</f>
        <v>nc</v>
      </c>
      <c r="B743" s="56" t="str">
        <f>'% ages'!B283</f>
        <v>hickory</v>
      </c>
      <c r="C743" s="57">
        <f>'% ages'!O283</f>
        <v>333798</v>
      </c>
      <c r="D743" s="58">
        <f>'% ages'!P283</f>
        <v>0.02357782916</v>
      </c>
      <c r="E743" s="58">
        <f>'% ages'!Q283</f>
        <v>0.04205928261</v>
      </c>
      <c r="F743" s="62">
        <f>'% ages'!R283</f>
        <v>0.5605856234</v>
      </c>
      <c r="G743" s="60">
        <v>2022.0</v>
      </c>
    </row>
    <row r="744">
      <c r="A744" s="56" t="str">
        <f>'% ages'!A52</f>
        <v>ca</v>
      </c>
      <c r="B744" s="56" t="str">
        <f>'% ages'!B52</f>
        <v>orange</v>
      </c>
      <c r="C744" s="57">
        <f>'% ages'!K52</f>
        <v>1175696</v>
      </c>
      <c r="D744" s="58">
        <f>'% ages'!L52</f>
        <v>0.02375724599</v>
      </c>
      <c r="E744" s="58">
        <f>'% ages'!M52</f>
        <v>-0.002483270626</v>
      </c>
      <c r="F744" s="62">
        <f>'% ages'!N52</f>
        <v>-9.566917815</v>
      </c>
      <c r="G744" s="60">
        <v>2021.0</v>
      </c>
    </row>
    <row r="745">
      <c r="A745" s="56" t="str">
        <f>'% ages'!A393</f>
        <v>tx</v>
      </c>
      <c r="B745" s="56" t="str">
        <f>'% ages'!B393</f>
        <v>amarillo</v>
      </c>
      <c r="C745" s="57">
        <f>'% ages'!K393</f>
        <v>1042240</v>
      </c>
      <c r="D745" s="58">
        <f>'% ages'!L393</f>
        <v>0.02391593461</v>
      </c>
      <c r="E745" s="58">
        <f>'% ages'!M393</f>
        <v>0.01984535832</v>
      </c>
      <c r="F745" s="62">
        <f>'% ages'!N393</f>
        <v>1.205114779</v>
      </c>
      <c r="G745" s="60">
        <v>2021.0</v>
      </c>
    </row>
    <row r="746">
      <c r="A746" s="56" t="str">
        <f>'% ages'!A436</f>
        <v>va</v>
      </c>
      <c r="B746" s="56" t="str">
        <f>'% ages'!B436</f>
        <v>harrisonburg</v>
      </c>
      <c r="C746" s="57">
        <f>'% ages'!C436</f>
        <v>269171</v>
      </c>
      <c r="D746" s="58">
        <f>'% ages'!D436</f>
        <v>0.02396849139</v>
      </c>
      <c r="E746" s="58">
        <f>'% ages'!E436</f>
        <v>0.03812981989</v>
      </c>
      <c r="F746" s="62">
        <f>'% ages'!F436</f>
        <v>0.6286022715</v>
      </c>
      <c r="G746" s="60">
        <v>2019.0</v>
      </c>
    </row>
    <row r="747">
      <c r="A747" s="56" t="str">
        <f>'% ages'!A192</f>
        <v>LA</v>
      </c>
      <c r="B747" s="56" t="str">
        <f>'% ages'!B192</f>
        <v>Lake Charles</v>
      </c>
      <c r="C747" s="57">
        <f>'% ages'!G192</f>
        <v>507212</v>
      </c>
      <c r="D747" s="58">
        <f>'% ages'!H192</f>
        <v>0.02404217178</v>
      </c>
      <c r="E747" s="58">
        <f>'% ages'!I192</f>
        <v>0.005737128689</v>
      </c>
      <c r="F747" s="62">
        <f>'% ages'!J192</f>
        <v>4.19062794</v>
      </c>
      <c r="G747" s="60">
        <v>2020.0</v>
      </c>
    </row>
    <row r="748">
      <c r="A748" s="56" t="str">
        <f>'% ages'!A324</f>
        <v>NY</v>
      </c>
      <c r="B748" s="56" t="str">
        <f>'% ages'!B324</f>
        <v>Albany</v>
      </c>
      <c r="C748" s="57">
        <f>'% ages'!O324</f>
        <v>1324342</v>
      </c>
      <c r="D748" s="58">
        <f>'% ages'!P324</f>
        <v>0.0240553524</v>
      </c>
      <c r="E748" s="58">
        <f>'% ages'!Q324</f>
        <v>0.0444402326</v>
      </c>
      <c r="F748" s="62">
        <f>'% ages'!R324</f>
        <v>0.5412967258</v>
      </c>
      <c r="G748" s="60">
        <v>2022.0</v>
      </c>
    </row>
    <row r="749">
      <c r="A749" s="56" t="str">
        <f>'% ages'!A71</f>
        <v>ca</v>
      </c>
      <c r="B749" s="56" t="str">
        <f>'% ages'!B71</f>
        <v>visalia</v>
      </c>
      <c r="C749" s="57">
        <f>'% ages'!G71</f>
        <v>797947</v>
      </c>
      <c r="D749" s="58">
        <f>'% ages'!H71</f>
        <v>0.0241301968</v>
      </c>
      <c r="E749" s="58">
        <f>'% ages'!I71</f>
        <v>0.01944923521</v>
      </c>
      <c r="F749" s="62">
        <f>'% ages'!J71</f>
        <v>1.24067587</v>
      </c>
      <c r="G749" s="60">
        <v>2020.0</v>
      </c>
    </row>
    <row r="750">
      <c r="A750" s="56" t="str">
        <f>'% ages'!A216</f>
        <v>md</v>
      </c>
      <c r="B750" s="56" t="str">
        <f>'% ages'!B216</f>
        <v>gaithersburg</v>
      </c>
      <c r="C750" s="57">
        <f>'% ages'!C216</f>
        <v>222867</v>
      </c>
      <c r="D750" s="58">
        <f>'% ages'!D216</f>
        <v>0.02419814801</v>
      </c>
      <c r="E750" s="58">
        <f>'% ages'!E216</f>
        <v>0.04311007112</v>
      </c>
      <c r="F750" s="62">
        <f>'% ages'!F216</f>
        <v>0.5613107884</v>
      </c>
      <c r="G750" s="60">
        <v>2019.0</v>
      </c>
    </row>
    <row r="751">
      <c r="A751" s="56" t="str">
        <f>'% ages'!A75</f>
        <v>co</v>
      </c>
      <c r="B751" s="56" t="str">
        <f>'% ages'!B75</f>
        <v>aspen</v>
      </c>
      <c r="C751" s="57">
        <f>'% ages'!C75</f>
        <v>128550</v>
      </c>
      <c r="D751" s="58">
        <f>'% ages'!D75</f>
        <v>0.0244821702</v>
      </c>
      <c r="E751" s="58">
        <f>'% ages'!E75</f>
        <v>0.09402395951</v>
      </c>
      <c r="F751" s="62">
        <f>'% ages'!F75</f>
        <v>0.2603822507</v>
      </c>
      <c r="G751" s="60">
        <v>2019.0</v>
      </c>
    </row>
    <row r="752">
      <c r="A752" s="56" t="str">
        <f>'% ages'!A350</f>
        <v>oh</v>
      </c>
      <c r="B752" s="56" t="str">
        <f>'% ages'!B350</f>
        <v>toledo</v>
      </c>
      <c r="C752" s="57">
        <f>'% ages'!G350</f>
        <v>2083364</v>
      </c>
      <c r="D752" s="58">
        <f>'% ages'!H350</f>
        <v>0.02455787922</v>
      </c>
      <c r="E752" s="58">
        <f>'% ages'!I350</f>
        <v>0.04630552444</v>
      </c>
      <c r="F752" s="62">
        <f>'% ages'!J350</f>
        <v>0.5303444787</v>
      </c>
      <c r="G752" s="60">
        <v>2020.0</v>
      </c>
    </row>
    <row r="753">
      <c r="A753" s="56" t="str">
        <f>'% ages'!A261</f>
        <v>MO</v>
      </c>
      <c r="B753" s="56" t="str">
        <f>'% ages'!B261</f>
        <v>Rolla</v>
      </c>
      <c r="C753" s="57">
        <f>'% ages'!G261</f>
        <v>89683</v>
      </c>
      <c r="D753" s="58">
        <f>'% ages'!H261</f>
        <v>0.02464103001</v>
      </c>
      <c r="E753" s="58">
        <f>'% ages'!I261</f>
        <v>0.007035362762</v>
      </c>
      <c r="F753" s="62">
        <f>'% ages'!J261</f>
        <v>3.502453369</v>
      </c>
      <c r="G753" s="60">
        <v>2020.0</v>
      </c>
    </row>
    <row r="754">
      <c r="A754" s="56" t="str">
        <f>'% ages'!A442</f>
        <v>VT</v>
      </c>
      <c r="B754" s="56" t="str">
        <f>'% ages'!B442</f>
        <v>Brattleboro</v>
      </c>
      <c r="C754" s="57">
        <f>'% ages'!O442</f>
        <v>56850</v>
      </c>
      <c r="D754" s="58">
        <f>'% ages'!P442</f>
        <v>0.02466666377</v>
      </c>
      <c r="E754" s="58">
        <f>'% ages'!Q442</f>
        <v>0.06583807148</v>
      </c>
      <c r="F754" s="62">
        <f>'% ages'!R442</f>
        <v>0.3746565357</v>
      </c>
      <c r="G754" s="60">
        <v>2022.0</v>
      </c>
    </row>
    <row r="755">
      <c r="A755" s="56" t="str">
        <f>'% ages'!A148</f>
        <v>ia</v>
      </c>
      <c r="B755" s="56" t="str">
        <f>'% ages'!B148</f>
        <v>dubuque</v>
      </c>
      <c r="C755" s="57">
        <f>'% ages'!G148</f>
        <v>385295</v>
      </c>
      <c r="D755" s="58">
        <f>'% ages'!H148</f>
        <v>0.02473411921</v>
      </c>
      <c r="E755" s="58">
        <f>'% ages'!I148</f>
        <v>0.03461757487</v>
      </c>
      <c r="F755" s="62">
        <f>'% ages'!J148</f>
        <v>0.7144960127</v>
      </c>
      <c r="G755" s="60">
        <v>2020.0</v>
      </c>
    </row>
    <row r="756">
      <c r="A756" s="56" t="str">
        <f>'% ages'!A216</f>
        <v>md</v>
      </c>
      <c r="B756" s="56" t="str">
        <f>'% ages'!B216</f>
        <v>gaithersburg</v>
      </c>
      <c r="C756" s="57">
        <f>'% ages'!O216</f>
        <v>240273</v>
      </c>
      <c r="D756" s="58">
        <f>'% ages'!P216</f>
        <v>0.02474376308</v>
      </c>
      <c r="E756" s="58">
        <f>'% ages'!Q216</f>
        <v>0.01155967978</v>
      </c>
      <c r="F756" s="62">
        <f>'% ages'!R216</f>
        <v>2.140523229</v>
      </c>
      <c r="G756" s="60">
        <v>2022.0</v>
      </c>
    </row>
    <row r="757">
      <c r="A757" s="56" t="str">
        <f>'% ages'!A55</f>
        <v>CA</v>
      </c>
      <c r="B757" s="56" t="str">
        <f>'% ages'!B55</f>
        <v>Redding</v>
      </c>
      <c r="C757" s="57">
        <f>'% ages'!G55</f>
        <v>737760</v>
      </c>
      <c r="D757" s="58">
        <f>'% ages'!H55</f>
        <v>0.02474940622</v>
      </c>
      <c r="E757" s="58">
        <f>'% ages'!I55</f>
        <v>0.03656898681</v>
      </c>
      <c r="F757" s="62">
        <f>'% ages'!J55</f>
        <v>0.6767867634</v>
      </c>
      <c r="G757" s="60">
        <v>2020.0</v>
      </c>
    </row>
    <row r="758">
      <c r="A758" s="56" t="str">
        <f>'% ages'!A4</f>
        <v>ak</v>
      </c>
      <c r="B758" s="56" t="str">
        <f>'% ages'!B4</f>
        <v>juneau</v>
      </c>
      <c r="C758" s="57">
        <f>'% ages'!O4</f>
        <v>437900</v>
      </c>
      <c r="D758" s="58">
        <f>'% ages'!P4</f>
        <v>0.02478772784</v>
      </c>
      <c r="E758" s="58">
        <f>'% ages'!Q4</f>
        <v>0.03357438116</v>
      </c>
      <c r="F758" s="62">
        <f>'% ages'!R4</f>
        <v>0.738292918</v>
      </c>
      <c r="G758" s="60">
        <v>2022.0</v>
      </c>
    </row>
    <row r="759">
      <c r="A759" s="56" t="str">
        <f>'% ages'!A320</f>
        <v>nv</v>
      </c>
      <c r="B759" s="56" t="str">
        <f>'% ages'!B320</f>
        <v>henderson</v>
      </c>
      <c r="C759" s="57">
        <f>'% ages'!O320</f>
        <v>2536925</v>
      </c>
      <c r="D759" s="58">
        <f>'% ages'!P320</f>
        <v>0.02480506767</v>
      </c>
      <c r="E759" s="58">
        <f>'% ages'!Q320</f>
        <v>0.04906343452</v>
      </c>
      <c r="F759" s="62">
        <f>'% ages'!R320</f>
        <v>0.5055713671</v>
      </c>
      <c r="G759" s="60">
        <v>2022.0</v>
      </c>
    </row>
    <row r="760">
      <c r="A760" s="56" t="str">
        <f>'% ages'!A277</f>
        <v>nc</v>
      </c>
      <c r="B760" s="56" t="str">
        <f>'% ages'!B277</f>
        <v>durham</v>
      </c>
      <c r="C760" s="57">
        <f>'% ages'!G277</f>
        <v>1590915</v>
      </c>
      <c r="D760" s="58">
        <f>'% ages'!H277</f>
        <v>0.02480571844</v>
      </c>
      <c r="E760" s="58">
        <f>'% ages'!I277</f>
        <v>0.07028173768</v>
      </c>
      <c r="F760" s="62">
        <f>'% ages'!J277</f>
        <v>0.3529468573</v>
      </c>
      <c r="G760" s="60">
        <v>2020.0</v>
      </c>
    </row>
    <row r="761">
      <c r="A761" s="56" t="str">
        <f>'% ages'!A388</f>
        <v>tn</v>
      </c>
      <c r="B761" s="56" t="str">
        <f>'% ages'!B388</f>
        <v>knoxville</v>
      </c>
      <c r="C761" s="57">
        <f>'% ages'!K388</f>
        <v>1405650</v>
      </c>
      <c r="D761" s="58">
        <f>'% ages'!L388</f>
        <v>0.02481264086</v>
      </c>
      <c r="E761" s="58">
        <f>'% ages'!M388</f>
        <v>0.02523597161</v>
      </c>
      <c r="F761" s="62">
        <f>'% ages'!N388</f>
        <v>0.983225106</v>
      </c>
      <c r="G761" s="60">
        <v>2021.0</v>
      </c>
    </row>
    <row r="762">
      <c r="A762" s="56" t="str">
        <f>'% ages'!A455</f>
        <v>wi</v>
      </c>
      <c r="B762" s="56" t="str">
        <f>'% ages'!B455</f>
        <v>kenosha</v>
      </c>
      <c r="C762" s="57">
        <f>'% ages'!K455</f>
        <v>694575</v>
      </c>
      <c r="D762" s="58">
        <f>'% ages'!L455</f>
        <v>0.02495636162</v>
      </c>
      <c r="E762" s="58">
        <f>'% ages'!M455</f>
        <v>0.01434774164</v>
      </c>
      <c r="F762" s="62">
        <f>'% ages'!N455</f>
        <v>1.739393017</v>
      </c>
      <c r="G762" s="60">
        <v>2021.0</v>
      </c>
    </row>
    <row r="763">
      <c r="A763" s="56" t="str">
        <f>'% ages'!A376</f>
        <v>ri</v>
      </c>
      <c r="B763" s="56" t="str">
        <f>'% ages'!B376</f>
        <v>providence</v>
      </c>
      <c r="C763" s="57">
        <f>'% ages'!O376</f>
        <v>2287415</v>
      </c>
      <c r="D763" s="58">
        <f>'% ages'!P376</f>
        <v>0.02495992542</v>
      </c>
      <c r="E763" s="58">
        <f>'% ages'!Q376</f>
        <v>0.07521860103</v>
      </c>
      <c r="F763" s="62">
        <f>'% ages'!R376</f>
        <v>0.3318318219</v>
      </c>
      <c r="G763" s="60">
        <v>2022.0</v>
      </c>
    </row>
    <row r="764">
      <c r="A764" s="56" t="str">
        <f>'% ages'!A329</f>
        <v>ny</v>
      </c>
      <c r="B764" s="56" t="str">
        <f>'% ages'!B329</f>
        <v>ithaca</v>
      </c>
      <c r="C764" s="57">
        <f>'% ages'!O329</f>
        <v>312854</v>
      </c>
      <c r="D764" s="58">
        <f>'% ages'!P329</f>
        <v>0.0249808444</v>
      </c>
      <c r="E764" s="58">
        <f>'% ages'!Q329</f>
        <v>0.07341636407</v>
      </c>
      <c r="F764" s="62">
        <f>'% ages'!R329</f>
        <v>0.3402626202</v>
      </c>
      <c r="G764" s="60">
        <v>2022.0</v>
      </c>
    </row>
    <row r="765">
      <c r="A765" s="56" t="str">
        <f>'% ages'!A414</f>
        <v>tx</v>
      </c>
      <c r="B765" s="56" t="str">
        <f>'% ages'!B414</f>
        <v>midland</v>
      </c>
      <c r="C765" s="57">
        <f>'% ages'!K414</f>
        <v>858008</v>
      </c>
      <c r="D765" s="58">
        <f>'% ages'!L414</f>
        <v>0.02504298276</v>
      </c>
      <c r="E765" s="58">
        <f>'% ages'!M414</f>
        <v>-0.05074435002</v>
      </c>
      <c r="F765" s="62">
        <f>'% ages'!N414</f>
        <v>-0.4935127309</v>
      </c>
      <c r="G765" s="60">
        <v>2021.0</v>
      </c>
    </row>
    <row r="766">
      <c r="A766" s="56" t="str">
        <f>'% ages'!A102</f>
        <v>fl</v>
      </c>
      <c r="B766" s="56" t="str">
        <f>'% ages'!B102</f>
        <v>fort lauderdale</v>
      </c>
      <c r="C766" s="57">
        <f>'% ages'!K102</f>
        <v>3283234</v>
      </c>
      <c r="D766" s="58">
        <f>'% ages'!L102</f>
        <v>0.02506698642</v>
      </c>
      <c r="E766" s="58">
        <f>'% ages'!M102</f>
        <v>-0.01470223339</v>
      </c>
      <c r="F766" s="62">
        <f>'% ages'!N102</f>
        <v>-1.704978133</v>
      </c>
      <c r="G766" s="60">
        <v>2021.0</v>
      </c>
    </row>
    <row r="767">
      <c r="A767" s="56" t="str">
        <f>'% ages'!A439</f>
        <v>VA</v>
      </c>
      <c r="B767" s="56" t="str">
        <f>'% ages'!B439</f>
        <v>Norfolk</v>
      </c>
      <c r="C767" s="57">
        <f>'% ages'!G439</f>
        <v>1900819</v>
      </c>
      <c r="D767" s="58">
        <f>'% ages'!H439</f>
        <v>0.02510400035</v>
      </c>
      <c r="E767" s="58">
        <f>'% ages'!I439</f>
        <v>0.02405442036</v>
      </c>
      <c r="F767" s="62">
        <f>'% ages'!J439</f>
        <v>1.04363356</v>
      </c>
      <c r="G767" s="60">
        <v>2020.0</v>
      </c>
    </row>
    <row r="768">
      <c r="A768" s="56" t="str">
        <f>'% ages'!A251</f>
        <v>mn</v>
      </c>
      <c r="B768" s="56" t="str">
        <f>'% ages'!B251</f>
        <v>shakopee</v>
      </c>
      <c r="C768" s="57">
        <f>'% ages'!G251</f>
        <v>225800</v>
      </c>
      <c r="D768" s="58">
        <f>'% ages'!H251</f>
        <v>0.02512014952</v>
      </c>
      <c r="E768" s="58">
        <f>'% ages'!I251</f>
        <v>0.07071738763</v>
      </c>
      <c r="F768" s="62">
        <f>'% ages'!J251</f>
        <v>0.3552188558</v>
      </c>
      <c r="G768" s="60">
        <v>2020.0</v>
      </c>
    </row>
    <row r="769">
      <c r="A769" s="56" t="str">
        <f>'% ages'!A189</f>
        <v>LA</v>
      </c>
      <c r="B769" s="56" t="str">
        <f>'% ages'!B189</f>
        <v>Baton Rouge</v>
      </c>
      <c r="C769" s="57">
        <f>'% ages'!O189</f>
        <v>2351690</v>
      </c>
      <c r="D769" s="58">
        <f>'% ages'!P189</f>
        <v>0.02514359505</v>
      </c>
      <c r="E769" s="58">
        <f>'% ages'!Q189</f>
        <v>0.03503455949</v>
      </c>
      <c r="F769" s="62">
        <f>'% ages'!R189</f>
        <v>0.717679783</v>
      </c>
      <c r="G769" s="60">
        <v>2022.0</v>
      </c>
    </row>
    <row r="770">
      <c r="A770" s="56" t="str">
        <f>'% ages'!A42</f>
        <v>ca</v>
      </c>
      <c r="B770" s="56" t="str">
        <f>'% ages'!B42</f>
        <v>huntington beach</v>
      </c>
      <c r="C770" s="57">
        <f>'% ages'!K42</f>
        <v>1975721</v>
      </c>
      <c r="D770" s="58">
        <f>'% ages'!L42</f>
        <v>0.02514459196</v>
      </c>
      <c r="E770" s="58">
        <f>'% ages'!M42</f>
        <v>-0.06352234286</v>
      </c>
      <c r="F770" s="62">
        <f>'% ages'!N42</f>
        <v>-0.3958385479</v>
      </c>
      <c r="G770" s="60">
        <v>2021.0</v>
      </c>
    </row>
    <row r="771">
      <c r="A771" s="56" t="str">
        <f>'% ages'!A242</f>
        <v>mi</v>
      </c>
      <c r="B771" s="56" t="str">
        <f>'% ages'!B242</f>
        <v>southfield</v>
      </c>
      <c r="C771" s="57">
        <f>'% ages'!K242</f>
        <v>674748</v>
      </c>
      <c r="D771" s="58">
        <f>'% ages'!L242</f>
        <v>0.0252008511</v>
      </c>
      <c r="E771" s="58">
        <f>'% ages'!M242</f>
        <v>-0.002800459281</v>
      </c>
      <c r="F771" s="62">
        <f>'% ages'!N242</f>
        <v>-8.998827896</v>
      </c>
      <c r="G771" s="60">
        <v>2021.0</v>
      </c>
    </row>
    <row r="772">
      <c r="A772" s="56" t="str">
        <f>'% ages'!A171</f>
        <v>IN</v>
      </c>
      <c r="B772" s="56" t="str">
        <f>'% ages'!B171</f>
        <v>Bloomington</v>
      </c>
      <c r="C772" s="57">
        <f>'% ages'!C171</f>
        <v>308329</v>
      </c>
      <c r="D772" s="58">
        <f>'% ages'!D171</f>
        <v>0.02524132547</v>
      </c>
      <c r="E772" s="58">
        <f>'% ages'!E171</f>
        <v>0.04381742525</v>
      </c>
      <c r="F772" s="62">
        <f>'% ages'!F171</f>
        <v>0.5760567931</v>
      </c>
      <c r="G772" s="60">
        <v>2019.0</v>
      </c>
    </row>
    <row r="773">
      <c r="A773" s="56" t="str">
        <f>'% ages'!A451</f>
        <v>wa</v>
      </c>
      <c r="B773" s="56" t="str">
        <f>'% ages'!B451</f>
        <v>walla walla</v>
      </c>
      <c r="C773" s="57">
        <f>'% ages'!C451</f>
        <v>157680</v>
      </c>
      <c r="D773" s="58">
        <f>'% ages'!D451</f>
        <v>0.02536536714</v>
      </c>
      <c r="E773" s="58">
        <f>'% ages'!E451</f>
        <v>0.1416442603</v>
      </c>
      <c r="F773" s="62">
        <f>'% ages'!F451</f>
        <v>0.1790779738</v>
      </c>
      <c r="G773" s="60">
        <v>2019.0</v>
      </c>
    </row>
    <row r="774">
      <c r="A774" s="56" t="str">
        <f>'% ages'!A169</f>
        <v>IL</v>
      </c>
      <c r="B774" s="56" t="str">
        <f>'% ages'!B169</f>
        <v>Tinley Park</v>
      </c>
      <c r="C774" s="57">
        <f>'% ages'!C169</f>
        <v>402043</v>
      </c>
      <c r="D774" s="58">
        <f>'% ages'!D169</f>
        <v>0.02543243322</v>
      </c>
      <c r="E774" s="58">
        <f>'% ages'!E169</f>
        <v>0.01990869638</v>
      </c>
      <c r="F774" s="62">
        <f>'% ages'!F169</f>
        <v>1.277453467</v>
      </c>
      <c r="G774" s="60">
        <v>2019.0</v>
      </c>
    </row>
    <row r="775">
      <c r="A775" s="56" t="str">
        <f>'% ages'!A460</f>
        <v>wv</v>
      </c>
      <c r="B775" s="56" t="str">
        <f>'% ages'!B460</f>
        <v>charleston</v>
      </c>
      <c r="C775" s="57">
        <f>'% ages'!O460</f>
        <v>508009</v>
      </c>
      <c r="D775" s="58">
        <f>'% ages'!P460</f>
        <v>0.0255317855</v>
      </c>
      <c r="E775" s="58">
        <f>'% ages'!Q460</f>
        <v>0.003868127535</v>
      </c>
      <c r="F775" s="62">
        <f>'% ages'!R460</f>
        <v>6.600554216</v>
      </c>
      <c r="G775" s="60">
        <v>2022.0</v>
      </c>
    </row>
    <row r="776">
      <c r="A776" s="56" t="str">
        <f>'% ages'!A461</f>
        <v>wv</v>
      </c>
      <c r="B776" s="56" t="str">
        <f>'% ages'!B461</f>
        <v>huntington</v>
      </c>
      <c r="C776" s="57">
        <f>'% ages'!C461</f>
        <v>343821</v>
      </c>
      <c r="D776" s="58">
        <f>'% ages'!D461</f>
        <v>0.0255361939</v>
      </c>
      <c r="E776" s="58">
        <f>'% ages'!E461</f>
        <v>0.164745515</v>
      </c>
      <c r="F776" s="62">
        <f>'% ages'!F461</f>
        <v>0.1550038791</v>
      </c>
      <c r="G776" s="60">
        <v>2019.0</v>
      </c>
    </row>
    <row r="777">
      <c r="A777" s="56" t="str">
        <f>'% ages'!A203</f>
        <v>ma</v>
      </c>
      <c r="B777" s="56" t="str">
        <f>'% ages'!B203</f>
        <v>framingham</v>
      </c>
      <c r="C777" s="57">
        <f>'% ages'!G203</f>
        <v>370156</v>
      </c>
      <c r="D777" s="58">
        <f>'% ages'!H203</f>
        <v>0.02571704869</v>
      </c>
      <c r="E777" s="58">
        <f>'% ages'!I203</f>
        <v>0.02381904053</v>
      </c>
      <c r="F777" s="62">
        <f>'% ages'!J203</f>
        <v>1.079684493</v>
      </c>
      <c r="G777" s="60">
        <v>2020.0</v>
      </c>
    </row>
    <row r="778">
      <c r="A778" s="56" t="str">
        <f>'% ages'!A429</f>
        <v>ut</v>
      </c>
      <c r="B778" s="56" t="str">
        <f>'% ages'!B429</f>
        <v>provo</v>
      </c>
      <c r="C778" s="57">
        <f>'% ages'!O429</f>
        <v>479134</v>
      </c>
      <c r="D778" s="58">
        <f>'% ages'!P429</f>
        <v>0.02572248147</v>
      </c>
      <c r="E778" s="58">
        <f>'% ages'!Q429</f>
        <v>0.07280862906</v>
      </c>
      <c r="F778" s="62">
        <f>'% ages'!R429</f>
        <v>0.3532889138</v>
      </c>
      <c r="G778" s="60">
        <v>2022.0</v>
      </c>
    </row>
    <row r="779">
      <c r="A779" s="56" t="str">
        <f>'% ages'!A209</f>
        <v>ma</v>
      </c>
      <c r="B779" s="56" t="str">
        <f>'% ages'!B209</f>
        <v>springfield</v>
      </c>
      <c r="C779" s="57">
        <f>'% ages'!C209</f>
        <v>1138621</v>
      </c>
      <c r="D779" s="58">
        <f>'% ages'!D209</f>
        <v>0.02572779031</v>
      </c>
      <c r="E779" s="58">
        <f>'% ages'!E209</f>
        <v>0.05686258369</v>
      </c>
      <c r="F779" s="62">
        <f>'% ages'!F209</f>
        <v>0.4524555277</v>
      </c>
      <c r="G779" s="60">
        <v>2019.0</v>
      </c>
    </row>
    <row r="780">
      <c r="A780" s="56" t="str">
        <f>'% ages'!A93</f>
        <v>CT</v>
      </c>
      <c r="B780" s="56" t="str">
        <f>'% ages'!B93</f>
        <v>Westport</v>
      </c>
      <c r="C780" s="57">
        <f>'% ages'!G93</f>
        <v>222962</v>
      </c>
      <c r="D780" s="58">
        <f>'% ages'!H93</f>
        <v>0.02585909748</v>
      </c>
      <c r="E780" s="58">
        <f>'% ages'!I93</f>
        <v>1.629246098</v>
      </c>
      <c r="F780" s="62">
        <f>'% ages'!J93</f>
        <v>0.01587181796</v>
      </c>
      <c r="G780" s="60">
        <v>2020.0</v>
      </c>
    </row>
    <row r="781">
      <c r="A781" s="56" t="str">
        <f>'% ages'!A305</f>
        <v>NJ</v>
      </c>
      <c r="B781" s="56" t="str">
        <f>'% ages'!B305</f>
        <v>Clifton</v>
      </c>
      <c r="C781" s="57">
        <f>'% ages'!G305</f>
        <v>519000</v>
      </c>
      <c r="D781" s="58">
        <f>'% ages'!H305</f>
        <v>0.02591734415</v>
      </c>
      <c r="E781" s="58">
        <f>'% ages'!I305</f>
        <v>0.01533308547</v>
      </c>
      <c r="F781" s="62">
        <f>'% ages'!J305</f>
        <v>1.690288898</v>
      </c>
      <c r="G781" s="60">
        <v>2020.0</v>
      </c>
    </row>
    <row r="782">
      <c r="A782" s="56" t="str">
        <f>'% ages'!A468</f>
        <v>wy</v>
      </c>
      <c r="B782" s="56" t="str">
        <f>'% ages'!B468</f>
        <v>sheridan</v>
      </c>
      <c r="C782" s="57">
        <f>'% ages'!G468</f>
        <v>76658</v>
      </c>
      <c r="D782" s="58">
        <f>'% ages'!H468</f>
        <v>0.02594792272</v>
      </c>
      <c r="E782" s="58">
        <f>'% ages'!I468</f>
        <v>-0.03073178485</v>
      </c>
      <c r="F782" s="62">
        <f>'% ages'!J468</f>
        <v>-0.8443350377</v>
      </c>
      <c r="G782" s="60">
        <v>2020.0</v>
      </c>
    </row>
    <row r="783">
      <c r="A783" s="56" t="str">
        <f>'% ages'!A224</f>
        <v>ME</v>
      </c>
      <c r="B783" s="56" t="str">
        <f>'% ages'!B224</f>
        <v>Bangor</v>
      </c>
      <c r="C783" s="57">
        <f>'% ages'!C224</f>
        <v>239673</v>
      </c>
      <c r="D783" s="58">
        <f>'% ages'!D224</f>
        <v>0.02597099893</v>
      </c>
      <c r="E783" s="58">
        <f>'% ages'!E224</f>
        <v>0.03553676203</v>
      </c>
      <c r="F783" s="62">
        <f>'% ages'!F224</f>
        <v>0.7308206331</v>
      </c>
      <c r="G783" s="60">
        <v>2019.0</v>
      </c>
    </row>
    <row r="784">
      <c r="A784" s="56" t="str">
        <f>'% ages'!A17</f>
        <v>ar</v>
      </c>
      <c r="B784" s="56" t="str">
        <f>'% ages'!B17</f>
        <v>jonesboro</v>
      </c>
      <c r="C784" s="57">
        <f>'% ages'!O17</f>
        <v>474725</v>
      </c>
      <c r="D784" s="58">
        <f>'% ages'!P17</f>
        <v>0.02606378654</v>
      </c>
      <c r="E784" s="58">
        <f>'% ages'!Q17</f>
        <v>0.05151793991</v>
      </c>
      <c r="F784" s="62">
        <f>'% ages'!R17</f>
        <v>0.5059167075</v>
      </c>
      <c r="G784" s="60">
        <v>2022.0</v>
      </c>
    </row>
    <row r="785">
      <c r="A785" s="56" t="str">
        <f>'% ages'!A445</f>
        <v>wa</v>
      </c>
      <c r="B785" s="56" t="str">
        <f>'% ages'!B445</f>
        <v>renton</v>
      </c>
      <c r="C785" s="57">
        <f>'% ages'!O445</f>
        <v>1111653</v>
      </c>
      <c r="D785" s="58">
        <f>'% ages'!P445</f>
        <v>0.02613779392</v>
      </c>
      <c r="E785" s="58">
        <f>'% ages'!Q445</f>
        <v>0.02516997125</v>
      </c>
      <c r="F785" s="62">
        <f>'% ages'!R445</f>
        <v>1.038451481</v>
      </c>
      <c r="G785" s="60">
        <v>2022.0</v>
      </c>
    </row>
    <row r="786">
      <c r="A786" s="56" t="str">
        <f>'% ages'!A465</f>
        <v>wy</v>
      </c>
      <c r="B786" s="56" t="str">
        <f>'% ages'!B465</f>
        <v>casper</v>
      </c>
      <c r="C786" s="57">
        <f>'% ages'!O465</f>
        <v>397348</v>
      </c>
      <c r="D786" s="58">
        <f>'% ages'!P465</f>
        <v>0.02614693394</v>
      </c>
      <c r="E786" s="58">
        <f>'% ages'!Q465</f>
        <v>0.07398244283</v>
      </c>
      <c r="F786" s="62">
        <f>'% ages'!R465</f>
        <v>0.3534207974</v>
      </c>
      <c r="G786" s="60">
        <v>2022.0</v>
      </c>
    </row>
    <row r="787">
      <c r="A787" s="56" t="str">
        <f>'% ages'!A43</f>
        <v>ca</v>
      </c>
      <c r="B787" s="56" t="str">
        <f>'% ages'!B43</f>
        <v>la mesa</v>
      </c>
      <c r="C787" s="57">
        <f>'% ages'!K43</f>
        <v>525950</v>
      </c>
      <c r="D787" s="58">
        <f>'% ages'!L43</f>
        <v>0.02615777823</v>
      </c>
      <c r="E787" s="58">
        <f>'% ages'!M43</f>
        <v>0.0256064638</v>
      </c>
      <c r="F787" s="62">
        <f>'% ages'!N43</f>
        <v>1.021530283</v>
      </c>
      <c r="G787" s="60">
        <v>2021.0</v>
      </c>
    </row>
    <row r="788">
      <c r="A788" s="56" t="str">
        <f>'% ages'!A426</f>
        <v>tx</v>
      </c>
      <c r="B788" s="56" t="str">
        <f>'% ages'!B426</f>
        <v>waco</v>
      </c>
      <c r="C788" s="57">
        <f>'% ages'!O426</f>
        <v>1142011</v>
      </c>
      <c r="D788" s="58">
        <f>'% ages'!P426</f>
        <v>0.02619531608</v>
      </c>
      <c r="E788" s="58">
        <f>'% ages'!Q426</f>
        <v>0.03825592062</v>
      </c>
      <c r="F788" s="62">
        <f>'% ages'!R426</f>
        <v>0.684738876</v>
      </c>
      <c r="G788" s="60">
        <v>2022.0</v>
      </c>
    </row>
    <row r="789">
      <c r="A789" s="56" t="str">
        <f>'% ages'!A136</f>
        <v>GA</v>
      </c>
      <c r="B789" s="56" t="str">
        <f>'% ages'!B136</f>
        <v>Rome</v>
      </c>
      <c r="C789" s="57">
        <f>'% ages'!C136</f>
        <v>208430</v>
      </c>
      <c r="D789" s="58">
        <f>'% ages'!D136</f>
        <v>0.02626981926</v>
      </c>
      <c r="E789" s="58">
        <f>'% ages'!E136</f>
        <v>0.0280181316</v>
      </c>
      <c r="F789" s="62">
        <f>'% ages'!F136</f>
        <v>0.9376006808</v>
      </c>
      <c r="G789" s="60">
        <v>2019.0</v>
      </c>
    </row>
    <row r="790">
      <c r="A790" s="56" t="str">
        <f>'% ages'!A454</f>
        <v>wi</v>
      </c>
      <c r="B790" s="56" t="str">
        <f>'% ages'!B454</f>
        <v>green bay</v>
      </c>
      <c r="C790" s="57">
        <f>'% ages'!K454</f>
        <v>719201</v>
      </c>
      <c r="D790" s="58">
        <f>'% ages'!L454</f>
        <v>0.02627158668</v>
      </c>
      <c r="E790" s="58">
        <f>'% ages'!M454</f>
        <v>0.02133620091</v>
      </c>
      <c r="F790" s="62">
        <f>'% ages'!N454</f>
        <v>1.231315115</v>
      </c>
      <c r="G790" s="60">
        <v>2021.0</v>
      </c>
    </row>
    <row r="791">
      <c r="A791" s="56" t="str">
        <f>'% ages'!A109</f>
        <v>fl</v>
      </c>
      <c r="B791" s="56" t="str">
        <f>'% ages'!B109</f>
        <v>margate</v>
      </c>
      <c r="C791" s="57">
        <f>'% ages'!K109</f>
        <v>570584</v>
      </c>
      <c r="D791" s="58">
        <f>'% ages'!L109</f>
        <v>0.02634504191</v>
      </c>
      <c r="E791" s="58">
        <f>'% ages'!M109</f>
        <v>0.03311082419</v>
      </c>
      <c r="F791" s="62">
        <f>'% ages'!N109</f>
        <v>0.7956625229</v>
      </c>
      <c r="G791" s="60">
        <v>2021.0</v>
      </c>
    </row>
    <row r="792">
      <c r="A792" s="56" t="str">
        <f>'% ages'!A97</f>
        <v>de</v>
      </c>
      <c r="B792" s="56" t="str">
        <f>'% ages'!B97</f>
        <v>wilmington</v>
      </c>
      <c r="C792" s="57">
        <f>'% ages'!O97</f>
        <v>1527136</v>
      </c>
      <c r="D792" s="58">
        <f>'% ages'!P97</f>
        <v>0.02649081845</v>
      </c>
      <c r="E792" s="58">
        <f>'% ages'!Q97</f>
        <v>0.0562770212</v>
      </c>
      <c r="F792" s="62">
        <f>'% ages'!R97</f>
        <v>0.4707217598</v>
      </c>
      <c r="G792" s="60">
        <v>2022.0</v>
      </c>
    </row>
    <row r="793">
      <c r="A793" s="56" t="str">
        <f>'% ages'!A175</f>
        <v>in</v>
      </c>
      <c r="B793" s="56" t="str">
        <f>'% ages'!B175</f>
        <v>indianapolis</v>
      </c>
      <c r="C793" s="57">
        <f>'% ages'!G175</f>
        <v>6569927</v>
      </c>
      <c r="D793" s="58">
        <f>'% ages'!H175</f>
        <v>0.02655942367</v>
      </c>
      <c r="E793" s="58">
        <f>'% ages'!I175</f>
        <v>0.03228347078</v>
      </c>
      <c r="F793" s="62">
        <f>'% ages'!J175</f>
        <v>0.8226941847</v>
      </c>
      <c r="G793" s="60">
        <v>2020.0</v>
      </c>
    </row>
    <row r="794">
      <c r="A794" s="56" t="str">
        <f>'% ages'!A22</f>
        <v>az</v>
      </c>
      <c r="B794" s="56" t="str">
        <f>'% ages'!B22</f>
        <v>nogales</v>
      </c>
      <c r="C794" s="57">
        <f>'% ages'!C22</f>
        <v>173248</v>
      </c>
      <c r="D794" s="58">
        <f>'% ages'!D22</f>
        <v>0.02656425803</v>
      </c>
      <c r="E794" s="58">
        <f>'% ages'!E22</f>
        <v>0.04409695628</v>
      </c>
      <c r="F794" s="62">
        <f>'% ages'!F22</f>
        <v>0.602405705</v>
      </c>
      <c r="G794" s="60">
        <v>2019.0</v>
      </c>
    </row>
    <row r="795">
      <c r="A795" s="56" t="str">
        <f>'% ages'!A208</f>
        <v>ma</v>
      </c>
      <c r="B795" s="56" t="str">
        <f>'% ages'!B208</f>
        <v>quincy</v>
      </c>
      <c r="C795" s="57">
        <f>'% ages'!O208</f>
        <v>835708</v>
      </c>
      <c r="D795" s="58">
        <f>'% ages'!P208</f>
        <v>0.02657244271</v>
      </c>
      <c r="E795" s="58">
        <f>'% ages'!Q208</f>
        <v>0.01498111662</v>
      </c>
      <c r="F795" s="62">
        <f>'% ages'!R208</f>
        <v>1.773729115</v>
      </c>
      <c r="G795" s="60">
        <v>2022.0</v>
      </c>
    </row>
    <row r="796">
      <c r="A796" s="56" t="str">
        <f>'% ages'!A125</f>
        <v>GA</v>
      </c>
      <c r="B796" s="56" t="str">
        <f>'% ages'!B125</f>
        <v>Athens-Clarke County</v>
      </c>
      <c r="C796" s="57">
        <f>'% ages'!K125</f>
        <v>584000</v>
      </c>
      <c r="D796" s="58">
        <f>'% ages'!L125</f>
        <v>0.02663103701</v>
      </c>
      <c r="E796" s="58">
        <f>'% ages'!M125</f>
        <v>0.01709847621</v>
      </c>
      <c r="F796" s="62">
        <f>'% ages'!N125</f>
        <v>1.557509376</v>
      </c>
      <c r="G796" s="60">
        <v>2021.0</v>
      </c>
    </row>
    <row r="797">
      <c r="A797" s="56" t="str">
        <f>'% ages'!A95</f>
        <v>DE</v>
      </c>
      <c r="B797" s="56" t="str">
        <f>'% ages'!B95</f>
        <v>Dover</v>
      </c>
      <c r="C797" s="57">
        <f>'% ages'!G95</f>
        <v>446400</v>
      </c>
      <c r="D797" s="58">
        <f>'% ages'!H95</f>
        <v>0.02667064974</v>
      </c>
      <c r="E797" s="58">
        <f>'% ages'!I95</f>
        <v>0.03941476933</v>
      </c>
      <c r="F797" s="62">
        <f>'% ages'!J95</f>
        <v>0.6766663916</v>
      </c>
      <c r="G797" s="60">
        <v>2020.0</v>
      </c>
    </row>
    <row r="798">
      <c r="A798" s="56" t="str">
        <f>'% ages'!A353</f>
        <v>ok</v>
      </c>
      <c r="B798" s="56" t="str">
        <f>'% ages'!B353</f>
        <v>oklahoma city</v>
      </c>
      <c r="C798" s="57">
        <f>'% ages'!O353</f>
        <v>4067883</v>
      </c>
      <c r="D798" s="58">
        <f>'% ages'!P353</f>
        <v>0.02669327173</v>
      </c>
      <c r="E798" s="58">
        <f>'% ages'!Q353</f>
        <v>0.06793237307</v>
      </c>
      <c r="F798" s="62">
        <f>'% ages'!R353</f>
        <v>0.3929388967</v>
      </c>
      <c r="G798" s="60">
        <v>2022.0</v>
      </c>
    </row>
    <row r="799">
      <c r="A799" s="56" t="str">
        <f>'% ages'!A393</f>
        <v>tx</v>
      </c>
      <c r="B799" s="56" t="str">
        <f>'% ages'!B393</f>
        <v>amarillo</v>
      </c>
      <c r="C799" s="57">
        <f>'% ages'!O393</f>
        <v>1192469</v>
      </c>
      <c r="D799" s="58">
        <f>'% ages'!P393</f>
        <v>0.02672405866</v>
      </c>
      <c r="E799" s="58">
        <f>'% ages'!Q393</f>
        <v>0.1141834031</v>
      </c>
      <c r="F799" s="62">
        <f>'% ages'!R393</f>
        <v>0.2340450358</v>
      </c>
      <c r="G799" s="60">
        <v>2022.0</v>
      </c>
    </row>
    <row r="800">
      <c r="A800" s="56" t="str">
        <f>'% ages'!A434</f>
        <v>va</v>
      </c>
      <c r="B800" s="56" t="str">
        <f>'% ages'!B434</f>
        <v>falls church</v>
      </c>
      <c r="C800" s="57">
        <f>'% ages'!G434</f>
        <v>258276</v>
      </c>
      <c r="D800" s="58">
        <f>'% ages'!H434</f>
        <v>0.02673290446</v>
      </c>
      <c r="E800" s="58">
        <f>'% ages'!I434</f>
        <v>0.1078766277</v>
      </c>
      <c r="F800" s="62">
        <f>'% ages'!J434</f>
        <v>0.2478099755</v>
      </c>
      <c r="G800" s="60">
        <v>2020.0</v>
      </c>
    </row>
    <row r="801">
      <c r="A801" s="56" t="str">
        <f>'% ages'!A446</f>
        <v>wa</v>
      </c>
      <c r="B801" s="56" t="str">
        <f>'% ages'!B446</f>
        <v>richland</v>
      </c>
      <c r="C801" s="57">
        <f>'% ages'!G446</f>
        <v>381535</v>
      </c>
      <c r="D801" s="58">
        <f>'% ages'!H446</f>
        <v>0.02673711349</v>
      </c>
      <c r="E801" s="58">
        <f>'% ages'!I446</f>
        <v>0.1012009667</v>
      </c>
      <c r="F801" s="62">
        <f>'% ages'!J446</f>
        <v>0.2641982025</v>
      </c>
      <c r="G801" s="60">
        <v>2020.0</v>
      </c>
    </row>
    <row r="802">
      <c r="A802" s="56" t="str">
        <f>'% ages'!A46</f>
        <v>ca</v>
      </c>
      <c r="B802" s="56" t="str">
        <f>'% ages'!B46</f>
        <v>manhattan beach</v>
      </c>
      <c r="C802" s="57">
        <f>'% ages'!C46</f>
        <v>754167</v>
      </c>
      <c r="D802" s="58">
        <f>'% ages'!D46</f>
        <v>0.02688760244</v>
      </c>
      <c r="E802" s="58">
        <f>'% ages'!E46</f>
        <v>0.07513616604</v>
      </c>
      <c r="F802" s="62">
        <f>'% ages'!F46</f>
        <v>0.3578516693</v>
      </c>
      <c r="G802" s="60">
        <v>2019.0</v>
      </c>
    </row>
    <row r="803">
      <c r="A803" s="56" t="str">
        <f>'% ages'!A440</f>
        <v>VA</v>
      </c>
      <c r="B803" s="56" t="str">
        <f>'% ages'!B440</f>
        <v>Richmond</v>
      </c>
      <c r="C803" s="57">
        <f>'% ages'!C440</f>
        <v>2494646</v>
      </c>
      <c r="D803" s="58">
        <f>'% ages'!D440</f>
        <v>0.02697625076</v>
      </c>
      <c r="E803" s="58">
        <f>'% ages'!E440</f>
        <v>-0.02265328936</v>
      </c>
      <c r="F803" s="62">
        <f>'% ages'!F440</f>
        <v>-1.190831509</v>
      </c>
      <c r="G803" s="60">
        <v>2019.0</v>
      </c>
    </row>
    <row r="804">
      <c r="A804" s="56" t="str">
        <f>'% ages'!A53</f>
        <v>ca</v>
      </c>
      <c r="B804" s="56" t="str">
        <f>'% ages'!B53</f>
        <v>pasadena</v>
      </c>
      <c r="C804" s="57">
        <f>'% ages'!K53</f>
        <v>2190000</v>
      </c>
      <c r="D804" s="58">
        <f>'% ages'!L53</f>
        <v>0.02710697974</v>
      </c>
      <c r="E804" s="58">
        <f>'% ages'!M53</f>
        <v>-0.01747404403</v>
      </c>
      <c r="F804" s="62">
        <f>'% ages'!N53</f>
        <v>-1.551271113</v>
      </c>
      <c r="G804" s="60">
        <v>2021.0</v>
      </c>
    </row>
    <row r="805">
      <c r="A805" s="56" t="str">
        <f>'% ages'!A212</f>
        <v>MD</v>
      </c>
      <c r="B805" s="56" t="str">
        <f>'% ages'!B212</f>
        <v>Annapolis</v>
      </c>
      <c r="C805" s="57">
        <f>'% ages'!G212</f>
        <v>518216</v>
      </c>
      <c r="D805" s="58">
        <f>'% ages'!H212</f>
        <v>0.02712801505</v>
      </c>
      <c r="E805" s="58">
        <f>'% ages'!I212</f>
        <v>-0.00007095858467</v>
      </c>
      <c r="F805" s="62">
        <f>'% ages'!J212</f>
        <v>-382.3077246</v>
      </c>
      <c r="G805" s="60">
        <v>2020.0</v>
      </c>
    </row>
    <row r="806">
      <c r="A806" s="56" t="str">
        <f>'% ages'!A102</f>
        <v>fl</v>
      </c>
      <c r="B806" s="56" t="str">
        <f>'% ages'!B102</f>
        <v>fort lauderdale</v>
      </c>
      <c r="C806" s="57">
        <f>'% ages'!G102</f>
        <v>3461212</v>
      </c>
      <c r="D806" s="58">
        <f>'% ages'!H102</f>
        <v>0.02714309977</v>
      </c>
      <c r="E806" s="58">
        <f>'% ages'!I102</f>
        <v>0.04174286299</v>
      </c>
      <c r="F806" s="62">
        <f>'% ages'!J102</f>
        <v>0.6502452831</v>
      </c>
      <c r="G806" s="60">
        <v>2020.0</v>
      </c>
    </row>
    <row r="807">
      <c r="A807" s="56" t="str">
        <f>'% ages'!A419</f>
        <v>tx</v>
      </c>
      <c r="B807" s="56" t="str">
        <f>'% ages'!B419</f>
        <v>plano</v>
      </c>
      <c r="C807" s="57">
        <f>'% ages'!G419</f>
        <v>2077996</v>
      </c>
      <c r="D807" s="58">
        <f>'% ages'!H419</f>
        <v>0.02717169717</v>
      </c>
      <c r="E807" s="58">
        <f>'% ages'!I419</f>
        <v>0.05238352081</v>
      </c>
      <c r="F807" s="62">
        <f>'% ages'!J419</f>
        <v>0.5187069665</v>
      </c>
      <c r="G807" s="60">
        <v>2020.0</v>
      </c>
    </row>
    <row r="808">
      <c r="A808" s="56" t="str">
        <f>'% ages'!A237</f>
        <v>mi</v>
      </c>
      <c r="B808" s="56" t="str">
        <f>'% ages'!B237</f>
        <v>kalamazoo</v>
      </c>
      <c r="C808" s="57">
        <f>'% ages'!C237</f>
        <v>828339</v>
      </c>
      <c r="D808" s="58">
        <f>'% ages'!D237</f>
        <v>0.02727254589</v>
      </c>
      <c r="E808" s="58">
        <f>'% ages'!E237</f>
        <v>0.07251459411</v>
      </c>
      <c r="F808" s="62">
        <f>'% ages'!F237</f>
        <v>0.3760973391</v>
      </c>
      <c r="G808" s="60">
        <v>2019.0</v>
      </c>
    </row>
    <row r="809">
      <c r="A809" s="56" t="str">
        <f>'% ages'!A129</f>
        <v>GA</v>
      </c>
      <c r="B809" s="56" t="str">
        <f>'% ages'!B129</f>
        <v>Columbus</v>
      </c>
      <c r="C809" s="57">
        <f>'% ages'!K129</f>
        <v>722182</v>
      </c>
      <c r="D809" s="58">
        <f>'% ages'!L129</f>
        <v>0.02727719862</v>
      </c>
      <c r="E809" s="58">
        <f>'% ages'!M129</f>
        <v>0.01105169375</v>
      </c>
      <c r="F809" s="62">
        <f>'% ages'!N129</f>
        <v>2.468146442</v>
      </c>
      <c r="G809" s="60">
        <v>2021.0</v>
      </c>
    </row>
    <row r="810">
      <c r="A810" s="56" t="str">
        <f>'% ages'!A239</f>
        <v>mi</v>
      </c>
      <c r="B810" s="56" t="str">
        <f>'% ages'!B239</f>
        <v>marquette</v>
      </c>
      <c r="C810" s="57">
        <f>'% ages'!K239</f>
        <v>141220</v>
      </c>
      <c r="D810" s="58">
        <f>'% ages'!L239</f>
        <v>0.02734765331</v>
      </c>
      <c r="E810" s="58">
        <f>'% ages'!M239</f>
        <v>0.04677679674</v>
      </c>
      <c r="F810" s="62">
        <f>'% ages'!N239</f>
        <v>0.5846414295</v>
      </c>
      <c r="G810" s="60">
        <v>2021.0</v>
      </c>
    </row>
    <row r="811">
      <c r="A811" s="56" t="str">
        <f>'% ages'!A68</f>
        <v>CA</v>
      </c>
      <c r="B811" s="56" t="str">
        <f>'% ages'!B68</f>
        <v>Santa Rosa</v>
      </c>
      <c r="C811" s="57">
        <f>'% ages'!K68</f>
        <v>1635875</v>
      </c>
      <c r="D811" s="58">
        <f>'% ages'!L68</f>
        <v>0.02742042687</v>
      </c>
      <c r="E811" s="58">
        <f>'% ages'!M68</f>
        <v>0.04305560817</v>
      </c>
      <c r="F811" s="62">
        <f>'% ages'!N68</f>
        <v>0.6368607491</v>
      </c>
      <c r="G811" s="60">
        <v>2021.0</v>
      </c>
    </row>
    <row r="812">
      <c r="A812" s="56" t="str">
        <f>'% ages'!A425</f>
        <v>tx</v>
      </c>
      <c r="B812" s="56" t="str">
        <f>'% ages'!B425</f>
        <v>tyler</v>
      </c>
      <c r="C812" s="57">
        <f>'% ages'!G425</f>
        <v>763522</v>
      </c>
      <c r="D812" s="58">
        <f>'% ages'!H425</f>
        <v>0.02742389245</v>
      </c>
      <c r="E812" s="58">
        <f>'% ages'!I425</f>
        <v>0.04715928631</v>
      </c>
      <c r="F812" s="62">
        <f>'% ages'!J425</f>
        <v>0.5815162739</v>
      </c>
      <c r="G812" s="60">
        <v>2020.0</v>
      </c>
    </row>
    <row r="813">
      <c r="A813" s="56" t="str">
        <f>'% ages'!A411</f>
        <v>tx</v>
      </c>
      <c r="B813" s="56" t="str">
        <f>'% ages'!B411</f>
        <v>mckinney</v>
      </c>
      <c r="C813" s="57">
        <f>'% ages'!K411</f>
        <v>1090792</v>
      </c>
      <c r="D813" s="58">
        <f>'% ages'!L411</f>
        <v>0.0274765106</v>
      </c>
      <c r="E813" s="58">
        <f>'% ages'!M411</f>
        <v>0.00917547075</v>
      </c>
      <c r="F813" s="62">
        <f>'% ages'!N411</f>
        <v>2.994561407</v>
      </c>
      <c r="G813" s="60">
        <v>2021.0</v>
      </c>
    </row>
    <row r="814">
      <c r="A814" s="56" t="str">
        <f>'% ages'!A40</f>
        <v>CA</v>
      </c>
      <c r="B814" s="56" t="str">
        <f>'% ages'!B40</f>
        <v>Fremont</v>
      </c>
      <c r="C814" s="57">
        <f>'% ages'!K40</f>
        <v>2551000</v>
      </c>
      <c r="D814" s="58">
        <f>'% ages'!L40</f>
        <v>0.02749900288</v>
      </c>
      <c r="E814" s="58">
        <f>'% ages'!M40</f>
        <v>-0.007002150038</v>
      </c>
      <c r="F814" s="62">
        <f>'% ages'!N40</f>
        <v>-3.927222743</v>
      </c>
      <c r="G814" s="60">
        <v>2021.0</v>
      </c>
    </row>
    <row r="815">
      <c r="A815" s="56" t="str">
        <f>'% ages'!A232</f>
        <v>mi</v>
      </c>
      <c r="B815" s="56" t="str">
        <f>'% ages'!B232</f>
        <v>battle creek</v>
      </c>
      <c r="C815" s="57">
        <f>'% ages'!C232</f>
        <v>519663</v>
      </c>
      <c r="D815" s="58">
        <f>'% ages'!D232</f>
        <v>0.02757082711</v>
      </c>
      <c r="E815" s="58">
        <f>'% ages'!E232</f>
        <v>0.0400235949</v>
      </c>
      <c r="F815" s="62">
        <f>'% ages'!F232</f>
        <v>0.6888643356</v>
      </c>
      <c r="G815" s="60">
        <v>2019.0</v>
      </c>
    </row>
    <row r="816">
      <c r="A816" s="56" t="str">
        <f>'% ages'!A36</f>
        <v>ca</v>
      </c>
      <c r="B816" s="56" t="str">
        <f>'% ages'!B36</f>
        <v>davis</v>
      </c>
      <c r="C816" s="57">
        <f>'% ages'!C36</f>
        <v>519866</v>
      </c>
      <c r="D816" s="58">
        <f>'% ages'!D36</f>
        <v>0.02757926055</v>
      </c>
      <c r="E816" s="58">
        <f>'% ages'!E36</f>
        <v>-0.03702085699</v>
      </c>
      <c r="F816" s="62">
        <f>'% ages'!F36</f>
        <v>-0.7449654812</v>
      </c>
      <c r="G816" s="60">
        <v>2019.0</v>
      </c>
    </row>
    <row r="817">
      <c r="A817" s="56" t="str">
        <f>'% ages'!A184</f>
        <v>ky</v>
      </c>
      <c r="B817" s="56" t="str">
        <f>'% ages'!B184</f>
        <v>lexington</v>
      </c>
      <c r="C817" s="57">
        <f>'% ages'!G184</f>
        <v>2135462</v>
      </c>
      <c r="D817" s="58">
        <f>'% ages'!H184</f>
        <v>0.02760097231</v>
      </c>
      <c r="E817" s="58">
        <f>'% ages'!I184</f>
        <v>0.02028273869</v>
      </c>
      <c r="F817" s="62">
        <f>'% ages'!J184</f>
        <v>1.36081092</v>
      </c>
      <c r="G817" s="60">
        <v>2020.0</v>
      </c>
    </row>
    <row r="818">
      <c r="A818" s="56" t="str">
        <f>'% ages'!A432</f>
        <v>va</v>
      </c>
      <c r="B818" s="56" t="str">
        <f>'% ages'!B432</f>
        <v>Alexandria</v>
      </c>
      <c r="C818" s="57">
        <f>'% ages'!G432</f>
        <v>1796384</v>
      </c>
      <c r="D818" s="58">
        <f>'% ages'!H432</f>
        <v>0.02761540881</v>
      </c>
      <c r="E818" s="58">
        <f>'% ages'!I432</f>
        <v>0.01005558862</v>
      </c>
      <c r="F818" s="62">
        <f>'% ages'!J432</f>
        <v>2.746274718</v>
      </c>
      <c r="G818" s="60">
        <v>2020.0</v>
      </c>
    </row>
    <row r="819">
      <c r="A819" s="56" t="str">
        <f>'% ages'!A250</f>
        <v>mn</v>
      </c>
      <c r="B819" s="56" t="str">
        <f>'% ages'!B250</f>
        <v>richfield</v>
      </c>
      <c r="C819" s="57">
        <f>'% ages'!G250</f>
        <v>234700</v>
      </c>
      <c r="D819" s="58">
        <f>'% ages'!H250</f>
        <v>0.02761592334</v>
      </c>
      <c r="E819" s="58">
        <f>'% ages'!I250</f>
        <v>0.001335500288</v>
      </c>
      <c r="F819" s="62">
        <f>'% ages'!J250</f>
        <v>20.67833573</v>
      </c>
      <c r="G819" s="60">
        <v>2020.0</v>
      </c>
    </row>
    <row r="820">
      <c r="A820" s="56" t="str">
        <f>'% ages'!A446</f>
        <v>wa</v>
      </c>
      <c r="B820" s="56" t="str">
        <f>'% ages'!B446</f>
        <v>richland</v>
      </c>
      <c r="C820" s="57">
        <f>'% ages'!O446</f>
        <v>427687</v>
      </c>
      <c r="D820" s="58">
        <f>'% ages'!P446</f>
        <v>0.02762646565</v>
      </c>
      <c r="E820" s="58">
        <f>'% ages'!Q446</f>
        <v>0.2072634971</v>
      </c>
      <c r="F820" s="62">
        <f>'% ages'!R446</f>
        <v>0.1332915156</v>
      </c>
      <c r="G820" s="60">
        <v>2022.0</v>
      </c>
    </row>
    <row r="821">
      <c r="A821" s="56" t="str">
        <f>'% ages'!A388</f>
        <v>tn</v>
      </c>
      <c r="B821" s="56" t="str">
        <f>'% ages'!B388</f>
        <v>knoxville</v>
      </c>
      <c r="C821" s="57">
        <f>'% ages'!G388</f>
        <v>1533720</v>
      </c>
      <c r="D821" s="58">
        <f>'% ages'!H388</f>
        <v>0.02782670414</v>
      </c>
      <c r="E821" s="58">
        <f>'% ages'!I388</f>
        <v>0.01936553528</v>
      </c>
      <c r="F821" s="62">
        <f>'% ages'!J388</f>
        <v>1.436918925</v>
      </c>
      <c r="G821" s="60">
        <v>2020.0</v>
      </c>
    </row>
    <row r="822">
      <c r="A822" s="56" t="str">
        <f>'% ages'!A230</f>
        <v>MI</v>
      </c>
      <c r="B822" s="56" t="str">
        <f>'% ages'!B230</f>
        <v>Ann Arbor</v>
      </c>
      <c r="C822" s="57">
        <f>'% ages'!G230</f>
        <v>803429</v>
      </c>
      <c r="D822" s="58">
        <f>'% ages'!H230</f>
        <v>0.0278502752</v>
      </c>
      <c r="E822" s="58">
        <f>'% ages'!I230</f>
        <v>0.035760679</v>
      </c>
      <c r="F822" s="62">
        <f>'% ages'!J230</f>
        <v>0.7787960402</v>
      </c>
      <c r="G822" s="60">
        <v>2020.0</v>
      </c>
    </row>
    <row r="823">
      <c r="A823" s="56" t="str">
        <f>'% ages'!A398</f>
        <v>TX</v>
      </c>
      <c r="B823" s="56" t="str">
        <f>'% ages'!B398</f>
        <v>Corpus Christi</v>
      </c>
      <c r="C823" s="57">
        <f>'% ages'!C398</f>
        <v>2093222</v>
      </c>
      <c r="D823" s="58">
        <f>'% ages'!D398</f>
        <v>0.02786163111</v>
      </c>
      <c r="E823" s="58">
        <f>'% ages'!E398</f>
        <v>0.05823325303</v>
      </c>
      <c r="F823" s="62">
        <f>'% ages'!F398</f>
        <v>0.4784488184</v>
      </c>
      <c r="G823" s="60">
        <v>2019.0</v>
      </c>
    </row>
    <row r="824">
      <c r="A824" s="56" t="str">
        <f>'% ages'!A118</f>
        <v>fl</v>
      </c>
      <c r="B824" s="56" t="str">
        <f>'% ages'!B118</f>
        <v>st petersburg</v>
      </c>
      <c r="C824" s="57">
        <f>'% ages'!C118</f>
        <v>3030791</v>
      </c>
      <c r="D824" s="58">
        <f>'% ages'!D118</f>
        <v>0.02786752493</v>
      </c>
      <c r="E824" s="58">
        <f>'% ages'!E118</f>
        <v>0.05436839269</v>
      </c>
      <c r="F824" s="62">
        <f>'% ages'!F118</f>
        <v>0.5125684897</v>
      </c>
      <c r="G824" s="60">
        <v>2019.0</v>
      </c>
    </row>
    <row r="825">
      <c r="A825" s="56" t="str">
        <f>'% ages'!A420</f>
        <v>TX</v>
      </c>
      <c r="B825" s="56" t="str">
        <f>'% ages'!B420</f>
        <v>San Antonio</v>
      </c>
      <c r="C825" s="57">
        <f>'% ages'!G420</f>
        <v>12720465</v>
      </c>
      <c r="D825" s="58">
        <f>'% ages'!H420</f>
        <v>0.02789306826</v>
      </c>
      <c r="E825" s="58">
        <f>'% ages'!I420</f>
        <v>0.002905234685</v>
      </c>
      <c r="F825" s="62">
        <f>'% ages'!J420</f>
        <v>9.600969039</v>
      </c>
      <c r="G825" s="60">
        <v>2020.0</v>
      </c>
    </row>
    <row r="826">
      <c r="A826" s="56" t="str">
        <f>'% ages'!A342</f>
        <v>ny</v>
      </c>
      <c r="B826" s="56" t="str">
        <f>'% ages'!B342</f>
        <v>troy</v>
      </c>
      <c r="C826" s="57">
        <f>'% ages'!G342</f>
        <v>562615</v>
      </c>
      <c r="D826" s="58">
        <f>'% ages'!H342</f>
        <v>0.02789926838</v>
      </c>
      <c r="E826" s="58">
        <f>'% ages'!I342</f>
        <v>0.01631975185</v>
      </c>
      <c r="F826" s="62">
        <f>'% ages'!J342</f>
        <v>1.709539988</v>
      </c>
      <c r="G826" s="60">
        <v>2020.0</v>
      </c>
    </row>
    <row r="827">
      <c r="A827" s="56" t="str">
        <f>'% ages'!A185</f>
        <v>ky</v>
      </c>
      <c r="B827" s="56" t="str">
        <f>'% ages'!B185</f>
        <v>louisville</v>
      </c>
      <c r="C827" s="57">
        <f>'% ages'!O185</f>
        <v>5317500</v>
      </c>
      <c r="D827" s="58">
        <f>'% ages'!P185</f>
        <v>0.02790193212</v>
      </c>
      <c r="E827" s="58">
        <f>'% ages'!Q185</f>
        <v>0.1497726143</v>
      </c>
      <c r="F827" s="62">
        <f>'% ages'!R185</f>
        <v>0.1862952867</v>
      </c>
      <c r="G827" s="60">
        <v>2022.0</v>
      </c>
    </row>
    <row r="828">
      <c r="A828" s="56" t="str">
        <f>'% ages'!A93</f>
        <v>CT</v>
      </c>
      <c r="B828" s="56" t="str">
        <f>'% ages'!B93</f>
        <v>Westport</v>
      </c>
      <c r="C828" s="57">
        <f>'% ages'!K93</f>
        <v>246962</v>
      </c>
      <c r="D828" s="58">
        <f>'% ages'!L93</f>
        <v>0.02792061186</v>
      </c>
      <c r="E828" s="58">
        <f>'% ages'!M93</f>
        <v>0.009298615662</v>
      </c>
      <c r="F828" s="62">
        <f>'% ages'!N93</f>
        <v>3.002663286</v>
      </c>
      <c r="G828" s="60">
        <v>2021.0</v>
      </c>
    </row>
    <row r="829">
      <c r="A829" s="56" t="str">
        <f>'% ages'!A5</f>
        <v>al</v>
      </c>
      <c r="B829" s="56" t="str">
        <f>'% ages'!B5</f>
        <v>anniston</v>
      </c>
      <c r="C829" s="57">
        <f>'% ages'!G5</f>
        <v>223500</v>
      </c>
      <c r="D829" s="58">
        <f>'% ages'!H5</f>
        <v>0.02798297233</v>
      </c>
      <c r="E829" s="58">
        <f>'% ages'!I5</f>
        <v>0.01124424593</v>
      </c>
      <c r="F829" s="62">
        <f>'% ages'!J5</f>
        <v>2.488648194</v>
      </c>
      <c r="G829" s="60">
        <v>2020.0</v>
      </c>
    </row>
    <row r="830">
      <c r="A830" s="56" t="str">
        <f>'% ages'!A242</f>
        <v>mi</v>
      </c>
      <c r="B830" s="56" t="str">
        <f>'% ages'!B242</f>
        <v>southfield</v>
      </c>
      <c r="C830" s="57">
        <f>'% ages'!C242</f>
        <v>723624</v>
      </c>
      <c r="D830" s="58">
        <f>'% ages'!D242</f>
        <v>0.0279867042</v>
      </c>
      <c r="E830" s="58">
        <f>'% ages'!E242</f>
        <v>0.0527331625</v>
      </c>
      <c r="F830" s="62">
        <f>'% ages'!F242</f>
        <v>0.5307230379</v>
      </c>
      <c r="G830" s="60">
        <v>2019.0</v>
      </c>
    </row>
    <row r="831">
      <c r="A831" s="56" t="str">
        <f>'% ages'!A284</f>
        <v>nc</v>
      </c>
      <c r="B831" s="56" t="str">
        <f>'% ages'!B284</f>
        <v>high point</v>
      </c>
      <c r="C831" s="57">
        <f>'% ages'!C284</f>
        <v>771118</v>
      </c>
      <c r="D831" s="58">
        <f>'% ages'!D284</f>
        <v>0.02801151544</v>
      </c>
      <c r="E831" s="58">
        <f>'% ages'!E284</f>
        <v>0.02498095187</v>
      </c>
      <c r="F831" s="62">
        <f>'% ages'!F284</f>
        <v>1.121314976</v>
      </c>
      <c r="G831" s="60">
        <v>2019.0</v>
      </c>
    </row>
    <row r="832">
      <c r="A832" s="56" t="str">
        <f>'% ages'!A404</f>
        <v>tx</v>
      </c>
      <c r="B832" s="56" t="str">
        <f>'% ages'!B404</f>
        <v>houston</v>
      </c>
      <c r="C832" s="57">
        <f>'% ages'!K404</f>
        <v>25211648</v>
      </c>
      <c r="D832" s="58">
        <f>'% ages'!L404</f>
        <v>0.02801670726</v>
      </c>
      <c r="E832" s="58">
        <f>'% ages'!M404</f>
        <v>0.06836640246</v>
      </c>
      <c r="F832" s="62">
        <f>'% ages'!N404</f>
        <v>0.409802275</v>
      </c>
      <c r="G832" s="60">
        <v>2021.0</v>
      </c>
    </row>
    <row r="833">
      <c r="A833" s="56" t="str">
        <f>'% ages'!A10</f>
        <v>al</v>
      </c>
      <c r="B833" s="56" t="str">
        <f>'% ages'!B10</f>
        <v>huntsville</v>
      </c>
      <c r="C833" s="57">
        <f>'% ages'!O10</f>
        <v>1544834</v>
      </c>
      <c r="D833" s="58">
        <f>'% ages'!P10</f>
        <v>0.02802374913</v>
      </c>
      <c r="E833" s="58">
        <f>'% ages'!Q10</f>
        <v>0.01099374149</v>
      </c>
      <c r="F833" s="62">
        <f>'% ages'!R10</f>
        <v>2.54906386</v>
      </c>
      <c r="G833" s="60">
        <v>2022.0</v>
      </c>
    </row>
    <row r="834">
      <c r="A834" s="56" t="str">
        <f>'% ages'!A177</f>
        <v>KS</v>
      </c>
      <c r="B834" s="56" t="str">
        <f>'% ages'!B177</f>
        <v>Coffeyville</v>
      </c>
      <c r="C834" s="57">
        <f>'% ages'!C177</f>
        <v>70678</v>
      </c>
      <c r="D834" s="58">
        <f>'% ages'!D177</f>
        <v>0.028222781</v>
      </c>
      <c r="E834" s="58">
        <f>'% ages'!E177</f>
        <v>0.04165320306</v>
      </c>
      <c r="F834" s="62">
        <f>'% ages'!F177</f>
        <v>0.6775656834</v>
      </c>
      <c r="G834" s="60">
        <v>2019.0</v>
      </c>
    </row>
    <row r="835">
      <c r="A835" s="56" t="str">
        <f>'% ages'!A274</f>
        <v>nc</v>
      </c>
      <c r="B835" s="56" t="str">
        <f>'% ages'!B274</f>
        <v>cary</v>
      </c>
      <c r="C835" s="57">
        <f>'% ages'!O274</f>
        <v>740743</v>
      </c>
      <c r="D835" s="58">
        <f>'% ages'!P274</f>
        <v>0.02832205124</v>
      </c>
      <c r="E835" s="58">
        <f>'% ages'!Q274</f>
        <v>0.0525145225</v>
      </c>
      <c r="F835" s="62">
        <f>'% ages'!R274</f>
        <v>0.5393184569</v>
      </c>
      <c r="G835" s="60">
        <v>2022.0</v>
      </c>
    </row>
    <row r="836">
      <c r="A836" s="56" t="str">
        <f>'% ages'!A299</f>
        <v>NH</v>
      </c>
      <c r="B836" s="56" t="str">
        <f>'% ages'!B299</f>
        <v>Keene</v>
      </c>
      <c r="C836" s="57">
        <f>'% ages'!K299</f>
        <v>216972</v>
      </c>
      <c r="D836" s="58">
        <f>'% ages'!L299</f>
        <v>0.02840774964</v>
      </c>
      <c r="E836" s="58">
        <f>'% ages'!M299</f>
        <v>-0.03508637615</v>
      </c>
      <c r="F836" s="62">
        <f>'% ages'!N299</f>
        <v>-0.8096518579</v>
      </c>
      <c r="G836" s="60">
        <v>2021.0</v>
      </c>
    </row>
    <row r="837">
      <c r="A837" s="56" t="str">
        <f>'% ages'!A144</f>
        <v>IA</v>
      </c>
      <c r="B837" s="56" t="str">
        <f>'% ages'!B144</f>
        <v>Cedar Rapids</v>
      </c>
      <c r="C837" s="57">
        <f>'% ages'!K144</f>
        <v>1184946</v>
      </c>
      <c r="D837" s="58">
        <f>'% ages'!L144</f>
        <v>0.02861541587</v>
      </c>
      <c r="E837" s="58">
        <f>'% ages'!M144</f>
        <v>0.03070174603</v>
      </c>
      <c r="F837" s="62">
        <f>'% ages'!N144</f>
        <v>0.9320452277</v>
      </c>
      <c r="G837" s="60">
        <v>2021.0</v>
      </c>
    </row>
    <row r="838">
      <c r="A838" s="56" t="str">
        <f>'% ages'!A194</f>
        <v>la</v>
      </c>
      <c r="B838" s="56" t="str">
        <f>'% ages'!B194</f>
        <v>shreveport</v>
      </c>
      <c r="C838" s="57">
        <f>'% ages'!C194</f>
        <v>1669100</v>
      </c>
      <c r="D838" s="58">
        <f>'% ages'!D194</f>
        <v>0.02863082853</v>
      </c>
      <c r="E838" s="58">
        <f>'% ages'!E194</f>
        <v>0.005995549108</v>
      </c>
      <c r="F838" s="62">
        <f>'% ages'!F194</f>
        <v>4.77534718</v>
      </c>
      <c r="G838" s="60">
        <v>2019.0</v>
      </c>
    </row>
    <row r="839">
      <c r="A839" s="56" t="str">
        <f>'% ages'!A287</f>
        <v>nc</v>
      </c>
      <c r="B839" s="56" t="str">
        <f>'% ages'!B287</f>
        <v>wilmington</v>
      </c>
      <c r="C839" s="57">
        <f>'% ages'!O287</f>
        <v>1028188</v>
      </c>
      <c r="D839" s="58">
        <f>'% ages'!P287</f>
        <v>0.02869178607</v>
      </c>
      <c r="E839" s="58">
        <f>'% ages'!Q287</f>
        <v>0.09862047922</v>
      </c>
      <c r="F839" s="62">
        <f>'% ages'!R287</f>
        <v>0.2909313187</v>
      </c>
      <c r="G839" s="60">
        <v>2022.0</v>
      </c>
    </row>
    <row r="840">
      <c r="A840" s="56" t="str">
        <f>'% ages'!A9</f>
        <v>al</v>
      </c>
      <c r="B840" s="56" t="str">
        <f>'% ages'!B9</f>
        <v>gadsden</v>
      </c>
      <c r="C840" s="57">
        <f>'% ages'!C9</f>
        <v>303191</v>
      </c>
      <c r="D840" s="58">
        <f>'% ages'!D9</f>
        <v>0.02872291859</v>
      </c>
      <c r="E840" s="58">
        <f>'% ages'!E9</f>
        <v>-0.006074237744</v>
      </c>
      <c r="F840" s="62">
        <f>'% ages'!F9</f>
        <v>-4.728645766</v>
      </c>
      <c r="G840" s="60">
        <v>2019.0</v>
      </c>
    </row>
    <row r="841">
      <c r="A841" s="56" t="str">
        <f>'% ages'!A174</f>
        <v>IN</v>
      </c>
      <c r="B841" s="56" t="str">
        <f>'% ages'!B174</f>
        <v>Fort Wayne</v>
      </c>
      <c r="C841" s="57">
        <f>'% ages'!K174</f>
        <v>1861068</v>
      </c>
      <c r="D841" s="58">
        <f>'% ages'!L174</f>
        <v>0.02873392781</v>
      </c>
      <c r="E841" s="58">
        <f>'% ages'!M174</f>
        <v>0.0348469348</v>
      </c>
      <c r="F841" s="62">
        <f>'% ages'!N174</f>
        <v>0.8245754748</v>
      </c>
      <c r="G841" s="60">
        <v>2021.0</v>
      </c>
    </row>
    <row r="842">
      <c r="A842" s="56" t="str">
        <f>'% ages'!A221</f>
        <v>MD</v>
      </c>
      <c r="B842" s="56" t="str">
        <f>'% ages'!B221</f>
        <v>Salisbury</v>
      </c>
      <c r="C842" s="57">
        <f>'% ages'!G221</f>
        <v>351440</v>
      </c>
      <c r="D842" s="58">
        <f>'% ages'!H221</f>
        <v>0.02875370947</v>
      </c>
      <c r="E842" s="58">
        <f>'% ages'!I221</f>
        <v>0.03080184165</v>
      </c>
      <c r="F842" s="62">
        <f>'% ages'!J221</f>
        <v>0.9335061781</v>
      </c>
      <c r="G842" s="60">
        <v>2020.0</v>
      </c>
    </row>
    <row r="843">
      <c r="A843" s="56" t="str">
        <f>'% ages'!A175</f>
        <v>in</v>
      </c>
      <c r="B843" s="56" t="str">
        <f>'% ages'!B175</f>
        <v>indianapolis</v>
      </c>
      <c r="C843" s="57">
        <f>'% ages'!K175</f>
        <v>7308099</v>
      </c>
      <c r="D843" s="58">
        <f>'% ages'!L175</f>
        <v>0.028779181</v>
      </c>
      <c r="E843" s="58">
        <f>'% ages'!M175</f>
        <v>0.06558865609</v>
      </c>
      <c r="F843" s="62">
        <f>'% ages'!N175</f>
        <v>0.4387829041</v>
      </c>
      <c r="G843" s="60">
        <v>2021.0</v>
      </c>
    </row>
    <row r="844">
      <c r="A844" s="56" t="str">
        <f>'% ages'!A334</f>
        <v>ny</v>
      </c>
      <c r="B844" s="56" t="str">
        <f>'% ages'!B334</f>
        <v>newburgh</v>
      </c>
      <c r="C844" s="57">
        <f>'% ages'!O334</f>
        <v>427126</v>
      </c>
      <c r="D844" s="58">
        <f>'% ages'!P334</f>
        <v>0.02883774943</v>
      </c>
      <c r="E844" s="58">
        <f>'% ages'!Q334</f>
        <v>0.06446682198</v>
      </c>
      <c r="F844" s="62">
        <f>'% ages'!R334</f>
        <v>0.44732699</v>
      </c>
      <c r="G844" s="60">
        <v>2022.0</v>
      </c>
    </row>
    <row r="845">
      <c r="A845" s="56" t="str">
        <f>'% ages'!A152</f>
        <v>ID</v>
      </c>
      <c r="B845" s="56" t="str">
        <f>'% ages'!B152</f>
        <v>Boise</v>
      </c>
      <c r="C845" s="57">
        <f>'% ages'!C152</f>
        <v>1828641</v>
      </c>
      <c r="D845" s="58">
        <f>'% ages'!D152</f>
        <v>0.02885762126</v>
      </c>
      <c r="E845" s="58">
        <f>'% ages'!E152</f>
        <v>0.1155716735</v>
      </c>
      <c r="F845" s="62">
        <f>'% ages'!F152</f>
        <v>0.2496945867</v>
      </c>
      <c r="G845" s="60">
        <v>2019.0</v>
      </c>
    </row>
    <row r="846">
      <c r="A846" s="56" t="str">
        <f>'% ages'!A244</f>
        <v>mn</v>
      </c>
      <c r="B846" s="56" t="str">
        <f>'% ages'!B244</f>
        <v>Bloomington</v>
      </c>
      <c r="C846" s="57">
        <f>'% ages'!O244</f>
        <v>821166</v>
      </c>
      <c r="D846" s="58">
        <f>'% ages'!P244</f>
        <v>0.02907464243</v>
      </c>
      <c r="E846" s="58">
        <f>'% ages'!Q244</f>
        <v>0.1004327144</v>
      </c>
      <c r="F846" s="62">
        <f>'% ages'!R244</f>
        <v>0.2894937432</v>
      </c>
      <c r="G846" s="60">
        <v>2022.0</v>
      </c>
    </row>
    <row r="847">
      <c r="A847" s="56" t="str">
        <f>'% ages'!A21</f>
        <v>az</v>
      </c>
      <c r="B847" s="56" t="str">
        <f>'% ages'!B21</f>
        <v>kingman</v>
      </c>
      <c r="C847" s="57">
        <f>'% ages'!C21</f>
        <v>301927</v>
      </c>
      <c r="D847" s="58">
        <f>'% ages'!D21</f>
        <v>0.02909262634</v>
      </c>
      <c r="E847" s="58">
        <f>'% ages'!E21</f>
        <v>0.03236945577</v>
      </c>
      <c r="F847" s="62">
        <f>'% ages'!F21</f>
        <v>0.8987678553</v>
      </c>
      <c r="G847" s="60">
        <v>2019.0</v>
      </c>
    </row>
    <row r="848">
      <c r="A848" s="56" t="str">
        <f>'% ages'!A402</f>
        <v>tx</v>
      </c>
      <c r="B848" s="56" t="str">
        <f>'% ages'!B402</f>
        <v>garland</v>
      </c>
      <c r="C848" s="57">
        <f>'% ages'!O402</f>
        <v>1763211</v>
      </c>
      <c r="D848" s="58">
        <f>'% ages'!P402</f>
        <v>0.02911734375</v>
      </c>
      <c r="E848" s="58">
        <f>'% ages'!Q402</f>
        <v>0.08527170872</v>
      </c>
      <c r="F848" s="62">
        <f>'% ages'!R402</f>
        <v>0.3414654659</v>
      </c>
      <c r="G848" s="60">
        <v>2022.0</v>
      </c>
    </row>
    <row r="849">
      <c r="A849" s="56" t="str">
        <f>'% ages'!A305</f>
        <v>NJ</v>
      </c>
      <c r="B849" s="56" t="str">
        <f>'% ages'!B305</f>
        <v>Clifton</v>
      </c>
      <c r="C849" s="57">
        <f>'% ages'!K305</f>
        <v>598400</v>
      </c>
      <c r="D849" s="58">
        <f>'% ages'!L305</f>
        <v>0.0291274423</v>
      </c>
      <c r="E849" s="58">
        <f>'% ages'!M305</f>
        <v>0.03187362409</v>
      </c>
      <c r="F849" s="62">
        <f>'% ages'!N305</f>
        <v>0.9138415579</v>
      </c>
      <c r="G849" s="60">
        <v>2021.0</v>
      </c>
    </row>
    <row r="850">
      <c r="A850" s="56" t="str">
        <f>'% ages'!A229</f>
        <v>ME</v>
      </c>
      <c r="B850" s="56" t="str">
        <f>'% ages'!B229</f>
        <v>Waterville</v>
      </c>
      <c r="C850" s="57">
        <f>'% ages'!G229</f>
        <v>116483</v>
      </c>
      <c r="D850" s="58">
        <f>'% ages'!H229</f>
        <v>0.02914385379</v>
      </c>
      <c r="E850" s="58">
        <f>'% ages'!I229</f>
        <v>0.04199017116</v>
      </c>
      <c r="F850" s="62">
        <f>'% ages'!J229</f>
        <v>0.6940637055</v>
      </c>
      <c r="G850" s="60">
        <v>2020.0</v>
      </c>
    </row>
    <row r="851">
      <c r="A851" s="56" t="str">
        <f>'% ages'!A190</f>
        <v>la</v>
      </c>
      <c r="B851" s="56" t="str">
        <f>'% ages'!B190</f>
        <v>bossier city</v>
      </c>
      <c r="C851" s="57">
        <f>'% ages'!O190</f>
        <v>621035</v>
      </c>
      <c r="D851" s="58">
        <f>'% ages'!P190</f>
        <v>0.02916891684</v>
      </c>
      <c r="E851" s="58">
        <f>'% ages'!Q190</f>
        <v>0.03707626351</v>
      </c>
      <c r="F851" s="62">
        <f>'% ages'!R190</f>
        <v>0.7867275198</v>
      </c>
      <c r="G851" s="60">
        <v>2022.0</v>
      </c>
    </row>
    <row r="852">
      <c r="A852" s="56" t="str">
        <f>'% ages'!A98</f>
        <v>fl</v>
      </c>
      <c r="B852" s="56" t="str">
        <f>'% ages'!B98</f>
        <v>boynton beach</v>
      </c>
      <c r="C852" s="57">
        <f>'% ages'!C98</f>
        <v>882635</v>
      </c>
      <c r="D852" s="58">
        <f>'% ages'!D98</f>
        <v>0.02916909705</v>
      </c>
      <c r="E852" s="58">
        <f>'% ages'!E98</f>
        <v>0.04156954486</v>
      </c>
      <c r="F852" s="62">
        <f>'% ages'!F98</f>
        <v>0.701693924</v>
      </c>
      <c r="G852" s="60">
        <v>2019.0</v>
      </c>
    </row>
    <row r="853">
      <c r="A853" s="56" t="str">
        <f>'% ages'!A220</f>
        <v>MD</v>
      </c>
      <c r="B853" s="56" t="str">
        <f>'% ages'!B220</f>
        <v>Rockville</v>
      </c>
      <c r="C853" s="57">
        <f>'% ages'!O220</f>
        <v>375520</v>
      </c>
      <c r="D853" s="58">
        <f>'% ages'!P220</f>
        <v>0.02923581418</v>
      </c>
      <c r="E853" s="58">
        <f>'% ages'!Q220</f>
        <v>0.03056358149</v>
      </c>
      <c r="F853" s="62">
        <f>'% ages'!R220</f>
        <v>0.9565572084</v>
      </c>
      <c r="G853" s="60">
        <v>2022.0</v>
      </c>
    </row>
    <row r="854">
      <c r="A854" s="56" t="str">
        <f>'% ages'!A26</f>
        <v>az</v>
      </c>
      <c r="B854" s="56" t="str">
        <f>'% ages'!B26</f>
        <v>sierra vista</v>
      </c>
      <c r="C854" s="57">
        <f>'% ages'!C26</f>
        <v>349982</v>
      </c>
      <c r="D854" s="58">
        <f>'% ages'!D26</f>
        <v>0.02928364586</v>
      </c>
      <c r="E854" s="58">
        <f>'% ages'!E26</f>
        <v>0.09858833814</v>
      </c>
      <c r="F854" s="62">
        <f>'% ages'!F26</f>
        <v>0.2970295109</v>
      </c>
      <c r="G854" s="60">
        <v>2019.0</v>
      </c>
    </row>
    <row r="855">
      <c r="A855" s="56" t="str">
        <f>'% ages'!A149</f>
        <v>ia</v>
      </c>
      <c r="B855" s="56" t="str">
        <f>'% ages'!B149</f>
        <v>iowa city</v>
      </c>
      <c r="C855" s="57">
        <f>'% ages'!G149</f>
        <v>424005</v>
      </c>
      <c r="D855" s="58">
        <f>'% ages'!H149</f>
        <v>0.02940416491</v>
      </c>
      <c r="E855" s="58">
        <f>'% ages'!I149</f>
        <v>0.01773721234</v>
      </c>
      <c r="F855" s="62">
        <f>'% ages'!J149</f>
        <v>1.657766978</v>
      </c>
      <c r="G855" s="60">
        <v>2020.0</v>
      </c>
    </row>
    <row r="856">
      <c r="A856" s="56" t="str">
        <f>'% ages'!A301</f>
        <v>nh</v>
      </c>
      <c r="B856" s="56" t="str">
        <f>'% ages'!B301</f>
        <v>nashua</v>
      </c>
      <c r="C856" s="57">
        <f>'% ages'!G301</f>
        <v>907956</v>
      </c>
      <c r="D856" s="58">
        <f>'% ages'!H301</f>
        <v>0.02953543262</v>
      </c>
      <c r="E856" s="58">
        <f>'% ages'!I301</f>
        <v>-0.008582793378</v>
      </c>
      <c r="F856" s="62">
        <f>'% ages'!J301</f>
        <v>-3.441237756</v>
      </c>
      <c r="G856" s="60">
        <v>2020.0</v>
      </c>
    </row>
    <row r="857">
      <c r="A857" s="56" t="str">
        <f>'% ages'!A301</f>
        <v>nh</v>
      </c>
      <c r="B857" s="56" t="str">
        <f>'% ages'!B301</f>
        <v>nashua</v>
      </c>
      <c r="C857" s="57">
        <f>'% ages'!C301</f>
        <v>882190</v>
      </c>
      <c r="D857" s="58">
        <f>'% ages'!D301</f>
        <v>0.02954514034</v>
      </c>
      <c r="E857" s="58">
        <f>'% ages'!E301</f>
        <v>0.0404081583</v>
      </c>
      <c r="F857" s="62">
        <f>'% ages'!F301</f>
        <v>0.7311677044</v>
      </c>
      <c r="G857" s="60">
        <v>2019.0</v>
      </c>
    </row>
    <row r="858">
      <c r="A858" s="56" t="str">
        <f>'% ages'!A278</f>
        <v>nc</v>
      </c>
      <c r="B858" s="56" t="str">
        <f>'% ages'!B278</f>
        <v>elizabeth city</v>
      </c>
      <c r="C858" s="57">
        <f>'% ages'!C278</f>
        <v>193498</v>
      </c>
      <c r="D858" s="58">
        <f>'% ages'!D278</f>
        <v>0.0295453376</v>
      </c>
      <c r="E858" s="58">
        <f>'% ages'!E278</f>
        <v>-0.04656905969</v>
      </c>
      <c r="F858" s="62">
        <f>'% ages'!F278</f>
        <v>-0.6344413607</v>
      </c>
      <c r="G858" s="60">
        <v>2019.0</v>
      </c>
    </row>
    <row r="859">
      <c r="A859" s="56" t="str">
        <f>'% ages'!A124</f>
        <v>GA</v>
      </c>
      <c r="B859" s="56" t="str">
        <f>'% ages'!B124</f>
        <v>Albany</v>
      </c>
      <c r="C859" s="57">
        <f>'% ages'!C124</f>
        <v>558606</v>
      </c>
      <c r="D859" s="58">
        <f>'% ages'!D124</f>
        <v>0.02956221247</v>
      </c>
      <c r="E859" s="58">
        <f>'% ages'!E124</f>
        <v>0.01232217305</v>
      </c>
      <c r="F859" s="62">
        <f>'% ages'!F124</f>
        <v>2.399107069</v>
      </c>
      <c r="G859" s="60">
        <v>2019.0</v>
      </c>
    </row>
    <row r="860">
      <c r="A860" s="56" t="str">
        <f>'% ages'!A73</f>
        <v>CA</v>
      </c>
      <c r="B860" s="56" t="str">
        <f>'% ages'!B73</f>
        <v>Yreka</v>
      </c>
      <c r="C860" s="57">
        <f>'% ages'!K73</f>
        <v>91159.82</v>
      </c>
      <c r="D860" s="58">
        <f>'% ages'!L73</f>
        <v>0.02956253245</v>
      </c>
      <c r="E860" s="58">
        <f>'% ages'!M73</f>
        <v>0.07295093737</v>
      </c>
      <c r="F860" s="62">
        <f>'% ages'!N73</f>
        <v>0.4052385551</v>
      </c>
      <c r="G860" s="60">
        <v>2021.0</v>
      </c>
    </row>
    <row r="861">
      <c r="A861" s="56" t="str">
        <f>'% ages'!A210</f>
        <v>MA</v>
      </c>
      <c r="B861" s="56" t="str">
        <f>'% ages'!B210</f>
        <v>Worcester</v>
      </c>
      <c r="C861" s="57">
        <f>'% ages'!C210</f>
        <v>1423364</v>
      </c>
      <c r="D861" s="58">
        <f>'% ages'!D210</f>
        <v>0.02961493206</v>
      </c>
      <c r="E861" s="58">
        <f>'% ages'!E210</f>
        <v>0.03350455445</v>
      </c>
      <c r="F861" s="62">
        <f>'% ages'!F210</f>
        <v>0.8839076521</v>
      </c>
      <c r="G861" s="60">
        <v>2019.0</v>
      </c>
    </row>
    <row r="862">
      <c r="A862" s="56" t="str">
        <f>'% ages'!A103</f>
        <v>FL</v>
      </c>
      <c r="B862" s="56" t="str">
        <f>'% ages'!B103</f>
        <v>Fort Walton Beach</v>
      </c>
      <c r="C862" s="57">
        <f>'% ages'!O103</f>
        <v>200650</v>
      </c>
      <c r="D862" s="58">
        <f>'% ages'!P103</f>
        <v>0.02967880039</v>
      </c>
      <c r="E862" s="58">
        <f>'% ages'!Q103</f>
        <v>0.03336686694</v>
      </c>
      <c r="F862" s="62">
        <f>'% ages'!R103</f>
        <v>0.8894691984</v>
      </c>
      <c r="G862" s="60">
        <v>2022.0</v>
      </c>
    </row>
    <row r="863">
      <c r="A863" s="56" t="str">
        <f>'% ages'!A118</f>
        <v>fl</v>
      </c>
      <c r="B863" s="56" t="str">
        <f>'% ages'!B118</f>
        <v>st petersburg</v>
      </c>
      <c r="C863" s="57">
        <f>'% ages'!G118</f>
        <v>3317807</v>
      </c>
      <c r="D863" s="58">
        <f>'% ages'!H118</f>
        <v>0.02967948655</v>
      </c>
      <c r="E863" s="58">
        <f>'% ages'!I118</f>
        <v>0.0574488975</v>
      </c>
      <c r="F863" s="62">
        <f>'% ages'!J118</f>
        <v>0.5166241277</v>
      </c>
      <c r="G863" s="60">
        <v>2020.0</v>
      </c>
    </row>
    <row r="864">
      <c r="A864" s="56" t="str">
        <f>'% ages'!A36</f>
        <v>ca</v>
      </c>
      <c r="B864" s="56" t="str">
        <f>'% ages'!B36</f>
        <v>davis</v>
      </c>
      <c r="C864" s="57">
        <f>'% ages'!G36</f>
        <v>575786</v>
      </c>
      <c r="D864" s="58">
        <f>'% ages'!H36</f>
        <v>0.02972603422</v>
      </c>
      <c r="E864" s="58">
        <f>'% ages'!I36</f>
        <v>0.1117361416</v>
      </c>
      <c r="F864" s="62">
        <f>'% ages'!J36</f>
        <v>0.2660377725</v>
      </c>
      <c r="G864" s="60">
        <v>2020.0</v>
      </c>
    </row>
    <row r="865">
      <c r="A865" s="56" t="str">
        <f>'% ages'!A122</f>
        <v>FL</v>
      </c>
      <c r="B865" s="56" t="str">
        <f>'% ages'!B122</f>
        <v>Temple Terrace</v>
      </c>
      <c r="C865" s="57">
        <f>'% ages'!O122</f>
        <v>295357</v>
      </c>
      <c r="D865" s="58">
        <f>'% ages'!P122</f>
        <v>0.02977006784</v>
      </c>
      <c r="E865" s="58">
        <f>'% ages'!Q122</f>
        <v>-0.0448848208</v>
      </c>
      <c r="F865" s="62">
        <f>'% ages'!R122</f>
        <v>-0.6632546884</v>
      </c>
      <c r="G865" s="60">
        <v>2022.0</v>
      </c>
    </row>
    <row r="866">
      <c r="A866" s="56" t="str">
        <f>'% ages'!A364</f>
        <v>pa</v>
      </c>
      <c r="B866" s="56" t="str">
        <f>'% ages'!B364</f>
        <v>butler</v>
      </c>
      <c r="C866" s="57">
        <f>'% ages'!K364</f>
        <v>65189</v>
      </c>
      <c r="D866" s="58">
        <f>'% ages'!L364</f>
        <v>0.02980688555</v>
      </c>
      <c r="E866" s="58">
        <f>'% ages'!M364</f>
        <v>0.1653051326</v>
      </c>
      <c r="F866" s="62">
        <f>'% ages'!N364</f>
        <v>0.1803143379</v>
      </c>
      <c r="G866" s="60">
        <v>2021.0</v>
      </c>
    </row>
    <row r="867">
      <c r="A867" s="56" t="str">
        <f>'% ages'!A8</f>
        <v>al</v>
      </c>
      <c r="B867" s="56" t="str">
        <f>'% ages'!B8</f>
        <v>dothan</v>
      </c>
      <c r="C867" s="57">
        <f>'% ages'!C8</f>
        <v>585623</v>
      </c>
      <c r="D867" s="58">
        <f>'% ages'!D8</f>
        <v>0.02988415853</v>
      </c>
      <c r="E867" s="58">
        <f>'% ages'!E8</f>
        <v>0.007434580474</v>
      </c>
      <c r="F867" s="62">
        <f>'% ages'!F8</f>
        <v>4.019615987</v>
      </c>
      <c r="G867" s="60">
        <v>2019.0</v>
      </c>
    </row>
    <row r="868">
      <c r="A868" s="56" t="str">
        <f>'% ages'!A43</f>
        <v>ca</v>
      </c>
      <c r="B868" s="56" t="str">
        <f>'% ages'!B43</f>
        <v>la mesa</v>
      </c>
      <c r="C868" s="57">
        <f>'% ages'!C43</f>
        <v>543380</v>
      </c>
      <c r="D868" s="58">
        <f>'% ages'!D43</f>
        <v>0.03005156904</v>
      </c>
      <c r="E868" s="58">
        <f>'% ages'!E43</f>
        <v>0.02036437642</v>
      </c>
      <c r="F868" s="62">
        <f>'% ages'!F43</f>
        <v>1.475693064</v>
      </c>
      <c r="G868" s="60">
        <v>2019.0</v>
      </c>
    </row>
    <row r="869">
      <c r="A869" s="56" t="str">
        <f>'% ages'!A335</f>
        <v>ny</v>
      </c>
      <c r="B869" s="56" t="str">
        <f>'% ages'!B335</f>
        <v>peekskill</v>
      </c>
      <c r="C869" s="57">
        <f>'% ages'!C335</f>
        <v>264062</v>
      </c>
      <c r="D869" s="58">
        <f>'% ages'!D335</f>
        <v>0.03009247388</v>
      </c>
      <c r="E869" s="58">
        <f>'% ages'!E335</f>
        <v>0.03598628856</v>
      </c>
      <c r="F869" s="62">
        <f>'% ages'!F335</f>
        <v>0.8362205464</v>
      </c>
      <c r="G869" s="60">
        <v>2019.0</v>
      </c>
    </row>
    <row r="870">
      <c r="A870" s="56" t="str">
        <f>'% ages'!A384</f>
        <v>sd</v>
      </c>
      <c r="B870" s="56" t="str">
        <f>'% ages'!B384</f>
        <v>sioux falls</v>
      </c>
      <c r="C870" s="57">
        <f>'% ages'!O384</f>
        <v>1314157</v>
      </c>
      <c r="D870" s="58">
        <f>'% ages'!P384</f>
        <v>0.03021891981</v>
      </c>
      <c r="E870" s="58">
        <f>'% ages'!Q384</f>
        <v>0.07379438629</v>
      </c>
      <c r="F870" s="62">
        <f>'% ages'!R384</f>
        <v>0.4095016074</v>
      </c>
      <c r="G870" s="60">
        <v>2022.0</v>
      </c>
    </row>
    <row r="871">
      <c r="A871" s="56" t="str">
        <f>'% ages'!A133</f>
        <v>ga</v>
      </c>
      <c r="B871" s="56" t="str">
        <f>'% ages'!B133</f>
        <v>marietta</v>
      </c>
      <c r="C871" s="57">
        <f>'% ages'!G133</f>
        <v>501097</v>
      </c>
      <c r="D871" s="58">
        <f>'% ages'!H133</f>
        <v>0.03025935094</v>
      </c>
      <c r="E871" s="58">
        <f>'% ages'!I133</f>
        <v>0.03445456489</v>
      </c>
      <c r="F871" s="62">
        <f>'% ages'!J133</f>
        <v>0.8782392417</v>
      </c>
      <c r="G871" s="60">
        <v>2020.0</v>
      </c>
    </row>
    <row r="872">
      <c r="A872" s="56" t="str">
        <f>'% ages'!A285</f>
        <v>nc</v>
      </c>
      <c r="B872" s="56" t="str">
        <f>'% ages'!B285</f>
        <v>morehead city</v>
      </c>
      <c r="C872" s="57">
        <f>'% ages'!C285</f>
        <v>124254</v>
      </c>
      <c r="D872" s="58">
        <f>'% ages'!D285</f>
        <v>0.03038593914</v>
      </c>
      <c r="E872" s="58">
        <f>'% ages'!E285</f>
        <v>-0.0819478948</v>
      </c>
      <c r="F872" s="62">
        <f>'% ages'!F285</f>
        <v>-0.3707958479</v>
      </c>
      <c r="G872" s="60">
        <v>2019.0</v>
      </c>
    </row>
    <row r="873">
      <c r="A873" s="56" t="str">
        <f>'% ages'!A375</f>
        <v>ri</v>
      </c>
      <c r="B873" s="56" t="str">
        <f>'% ages'!B375</f>
        <v>pawtucket</v>
      </c>
      <c r="C873" s="57">
        <f>'% ages'!G375</f>
        <v>721591</v>
      </c>
      <c r="D873" s="58">
        <f>'% ages'!H375</f>
        <v>0.03047557225</v>
      </c>
      <c r="E873" s="58">
        <f>'% ages'!I375</f>
        <v>0.02240389888</v>
      </c>
      <c r="F873" s="62">
        <f>'% ages'!J375</f>
        <v>1.360279852</v>
      </c>
      <c r="G873" s="60">
        <v>2020.0</v>
      </c>
    </row>
    <row r="874">
      <c r="A874" s="56" t="str">
        <f>'% ages'!A134</f>
        <v>ga</v>
      </c>
      <c r="B874" s="56" t="str">
        <f>'% ages'!B134</f>
        <v>milledgeville</v>
      </c>
      <c r="C874" s="57">
        <f>'% ages'!C134</f>
        <v>130480</v>
      </c>
      <c r="D874" s="58">
        <f>'% ages'!D134</f>
        <v>0.03049319851</v>
      </c>
      <c r="E874" s="58">
        <f>'% ages'!E134</f>
        <v>0.01754519835</v>
      </c>
      <c r="F874" s="62">
        <f>'% ages'!F134</f>
        <v>1.737979696</v>
      </c>
      <c r="G874" s="60">
        <v>2019.0</v>
      </c>
    </row>
    <row r="875">
      <c r="A875" s="56" t="str">
        <f>'% ages'!A149</f>
        <v>ia</v>
      </c>
      <c r="B875" s="56" t="str">
        <f>'% ages'!B149</f>
        <v>iowa city</v>
      </c>
      <c r="C875" s="57">
        <f>'% ages'!O149</f>
        <v>478963</v>
      </c>
      <c r="D875" s="58">
        <f>'% ages'!P149</f>
        <v>0.03057107932</v>
      </c>
      <c r="E875" s="58">
        <f>'% ages'!Q149</f>
        <v>0.006238321906</v>
      </c>
      <c r="F875" s="62">
        <f>'% ages'!R149</f>
        <v>4.900529306</v>
      </c>
      <c r="G875" s="60">
        <v>2022.0</v>
      </c>
    </row>
    <row r="876">
      <c r="A876" s="56" t="str">
        <f>'% ages'!A142</f>
        <v>hi</v>
      </c>
      <c r="B876" s="56" t="str">
        <f>'% ages'!B142</f>
        <v>honolulu</v>
      </c>
      <c r="C876" s="57">
        <f>'% ages'!K142</f>
        <v>8420965</v>
      </c>
      <c r="D876" s="58">
        <f>'% ages'!L142</f>
        <v>0.0306201501</v>
      </c>
      <c r="E876" s="58">
        <f>'% ages'!M142</f>
        <v>0.008470372662</v>
      </c>
      <c r="F876" s="62">
        <f>'% ages'!N142</f>
        <v>3.614970831</v>
      </c>
      <c r="G876" s="60">
        <v>2021.0</v>
      </c>
    </row>
    <row r="877">
      <c r="A877" s="56" t="str">
        <f>'% ages'!A347</f>
        <v>oh</v>
      </c>
      <c r="B877" s="56" t="str">
        <f>'% ages'!B347</f>
        <v>dayton</v>
      </c>
      <c r="C877" s="57">
        <f>'% ages'!G347</f>
        <v>793911</v>
      </c>
      <c r="D877" s="58">
        <f>'% ages'!H347</f>
        <v>0.03062364444</v>
      </c>
      <c r="E877" s="58">
        <f>'% ages'!I347</f>
        <v>0.002960915555</v>
      </c>
      <c r="F877" s="62">
        <f>'% ages'!J347</f>
        <v>10.34262676</v>
      </c>
      <c r="G877" s="60">
        <v>2020.0</v>
      </c>
    </row>
    <row r="878">
      <c r="A878" s="56" t="str">
        <f>'% ages'!A255</f>
        <v>MO</v>
      </c>
      <c r="B878" s="56" t="str">
        <f>'% ages'!B255</f>
        <v>Cape Girardeau</v>
      </c>
      <c r="C878" s="57">
        <f>'% ages'!O255</f>
        <v>296149</v>
      </c>
      <c r="D878" s="58">
        <f>'% ages'!P255</f>
        <v>0.03063223639</v>
      </c>
      <c r="E878" s="58">
        <f>'% ages'!Q255</f>
        <v>0.001309038263</v>
      </c>
      <c r="F878" s="62">
        <f>'% ages'!R255</f>
        <v>23.40056609</v>
      </c>
      <c r="G878" s="60">
        <v>2022.0</v>
      </c>
    </row>
    <row r="879">
      <c r="A879" s="56" t="str">
        <f>'% ages'!A128</f>
        <v>GA</v>
      </c>
      <c r="B879" s="56" t="str">
        <f>'% ages'!B128</f>
        <v>Carrollton</v>
      </c>
      <c r="C879" s="57">
        <f>'% ages'!G128</f>
        <v>240664</v>
      </c>
      <c r="D879" s="58">
        <f>'% ages'!H128</f>
        <v>0.03065086084</v>
      </c>
      <c r="E879" s="58">
        <f>'% ages'!I128</f>
        <v>0.04887695278</v>
      </c>
      <c r="F879" s="62">
        <f>'% ages'!J128</f>
        <v>0.6271025318</v>
      </c>
      <c r="G879" s="60">
        <v>2020.0</v>
      </c>
    </row>
    <row r="880">
      <c r="A880" s="56" t="str">
        <f>'% ages'!A259</f>
        <v>MO</v>
      </c>
      <c r="B880" s="56" t="str">
        <f>'% ages'!B259</f>
        <v>Kansas City</v>
      </c>
      <c r="C880" s="57">
        <f>'% ages'!G259</f>
        <v>7348246</v>
      </c>
      <c r="D880" s="58">
        <f>'% ages'!H259</f>
        <v>0.03069913147</v>
      </c>
      <c r="E880" s="58">
        <f>'% ages'!I259</f>
        <v>0.02512602664</v>
      </c>
      <c r="F880" s="62">
        <f>'% ages'!J259</f>
        <v>1.221806054</v>
      </c>
      <c r="G880" s="60">
        <v>2020.0</v>
      </c>
    </row>
    <row r="881">
      <c r="A881" s="56" t="str">
        <f>'% ages'!A255</f>
        <v>MO</v>
      </c>
      <c r="B881" s="56" t="str">
        <f>'% ages'!B255</f>
        <v>Cape Girardeau</v>
      </c>
      <c r="C881" s="57">
        <f>'% ages'!C255</f>
        <v>259968</v>
      </c>
      <c r="D881" s="58">
        <f>'% ages'!D255</f>
        <v>0.03074936678</v>
      </c>
      <c r="E881" s="58">
        <f>'% ages'!E255</f>
        <v>0.002276670063</v>
      </c>
      <c r="F881" s="62">
        <f>'% ages'!F255</f>
        <v>13.5062903</v>
      </c>
      <c r="G881" s="60">
        <v>2019.0</v>
      </c>
    </row>
    <row r="882">
      <c r="A882" s="56" t="str">
        <f>'% ages'!A217</f>
        <v>md</v>
      </c>
      <c r="B882" s="56" t="str">
        <f>'% ages'!B217</f>
        <v>hagerstown</v>
      </c>
      <c r="C882" s="57">
        <f>'% ages'!C217</f>
        <v>432327</v>
      </c>
      <c r="D882" s="58">
        <f>'% ages'!D217</f>
        <v>0.03083584529</v>
      </c>
      <c r="E882" s="58">
        <f>'% ages'!E217</f>
        <v>0.05221277398</v>
      </c>
      <c r="F882" s="62">
        <f>'% ages'!F217</f>
        <v>0.5905804832</v>
      </c>
      <c r="G882" s="60">
        <v>2019.0</v>
      </c>
    </row>
    <row r="883">
      <c r="A883" s="56" t="str">
        <f>'% ages'!A127</f>
        <v>GA</v>
      </c>
      <c r="B883" s="56" t="str">
        <f>'% ages'!B127</f>
        <v>Calhoun</v>
      </c>
      <c r="C883" s="57">
        <f>'% ages'!O127</f>
        <v>143577</v>
      </c>
      <c r="D883" s="58">
        <f>'% ages'!P127</f>
        <v>0.03083661365</v>
      </c>
      <c r="E883" s="58">
        <f>'% ages'!Q127</f>
        <v>0.07607864056</v>
      </c>
      <c r="F883" s="62">
        <f>'% ages'!R127</f>
        <v>0.4053255082</v>
      </c>
      <c r="G883" s="60">
        <v>2022.0</v>
      </c>
    </row>
    <row r="884">
      <c r="A884" s="56" t="str">
        <f>'% ages'!A272</f>
        <v>mt</v>
      </c>
      <c r="B884" s="56" t="str">
        <f>'% ages'!B272</f>
        <v>missoula</v>
      </c>
      <c r="C884" s="57">
        <f>'% ages'!O272</f>
        <v>606808</v>
      </c>
      <c r="D884" s="58">
        <f>'% ages'!P272</f>
        <v>0.03086967603</v>
      </c>
      <c r="E884" s="58">
        <f>'% ages'!Q272</f>
        <v>0.2349156141</v>
      </c>
      <c r="F884" s="62">
        <f>'% ages'!R272</f>
        <v>0.1314075105</v>
      </c>
      <c r="G884" s="60">
        <v>2022.0</v>
      </c>
    </row>
    <row r="885">
      <c r="A885" s="56" t="str">
        <f>'% ages'!A265</f>
        <v>mo</v>
      </c>
      <c r="B885" s="56" t="str">
        <f>'% ages'!B265</f>
        <v>university city</v>
      </c>
      <c r="C885" s="57">
        <f>'% ages'!K265</f>
        <v>279115</v>
      </c>
      <c r="D885" s="58">
        <f>'% ages'!L265</f>
        <v>0.03090611049</v>
      </c>
      <c r="E885" s="58">
        <f>'% ages'!M265</f>
        <v>0.01707732366</v>
      </c>
      <c r="F885" s="62">
        <f>'% ages'!N265</f>
        <v>1.809774828</v>
      </c>
      <c r="G885" s="60">
        <v>2021.0</v>
      </c>
    </row>
    <row r="886">
      <c r="A886" s="56" t="str">
        <f>'% ages'!A391</f>
        <v>TN</v>
      </c>
      <c r="B886" s="56" t="str">
        <f>'% ages'!B391</f>
        <v>Nashville</v>
      </c>
      <c r="C886" s="57">
        <f>'% ages'!K391</f>
        <v>6403000</v>
      </c>
      <c r="D886" s="58">
        <f>'% ages'!L391</f>
        <v>0.0309623872</v>
      </c>
      <c r="E886" s="58">
        <f>'% ages'!M391</f>
        <v>0.01413351226</v>
      </c>
      <c r="F886" s="62">
        <f>'% ages'!N391</f>
        <v>2.190707209</v>
      </c>
      <c r="G886" s="60">
        <v>2021.0</v>
      </c>
    </row>
    <row r="887">
      <c r="A887" s="56" t="str">
        <f>'% ages'!A424</f>
        <v>TX</v>
      </c>
      <c r="B887" s="56" t="str">
        <f>'% ages'!B424</f>
        <v>Texarkana</v>
      </c>
      <c r="C887" s="57">
        <f>'% ages'!C424</f>
        <v>268938</v>
      </c>
      <c r="D887" s="58">
        <f>'% ages'!D424</f>
        <v>0.03101625407</v>
      </c>
      <c r="E887" s="58">
        <f>'% ages'!E424</f>
        <v>0.08428470253</v>
      </c>
      <c r="F887" s="62">
        <f>'% ages'!F424</f>
        <v>0.3679938724</v>
      </c>
      <c r="G887" s="60">
        <v>2019.0</v>
      </c>
    </row>
    <row r="888">
      <c r="A888" s="56" t="str">
        <f>'% ages'!A420</f>
        <v>TX</v>
      </c>
      <c r="B888" s="56" t="str">
        <f>'% ages'!B420</f>
        <v>San Antonio</v>
      </c>
      <c r="C888" s="57">
        <f>'% ages'!C420</f>
        <v>13733402</v>
      </c>
      <c r="D888" s="58">
        <f>'% ages'!D420</f>
        <v>0.03104923021</v>
      </c>
      <c r="E888" s="58">
        <f>'% ages'!E420</f>
        <v>0.05075623676</v>
      </c>
      <c r="F888" s="62">
        <f>'% ages'!F420</f>
        <v>0.611732315</v>
      </c>
      <c r="G888" s="60">
        <v>2019.0</v>
      </c>
    </row>
    <row r="889">
      <c r="A889" s="56" t="str">
        <f>'% ages'!A388</f>
        <v>tn</v>
      </c>
      <c r="B889" s="56" t="str">
        <f>'% ages'!B388</f>
        <v>knoxville</v>
      </c>
      <c r="C889" s="57">
        <f>'% ages'!C388</f>
        <v>1661170</v>
      </c>
      <c r="D889" s="58">
        <f>'% ages'!D388</f>
        <v>0.03107565577</v>
      </c>
      <c r="E889" s="58">
        <f>'% ages'!E388</f>
        <v>0.0339306406</v>
      </c>
      <c r="F889" s="62">
        <f>'% ages'!F388</f>
        <v>0.9158582104</v>
      </c>
      <c r="G889" s="60">
        <v>2019.0</v>
      </c>
    </row>
    <row r="890">
      <c r="A890" s="56" t="str">
        <f>'% ages'!A408</f>
        <v>tx</v>
      </c>
      <c r="B890" s="56" t="str">
        <f>'% ages'!B408</f>
        <v>live oak</v>
      </c>
      <c r="C890" s="57">
        <f>'% ages'!K408</f>
        <v>142259</v>
      </c>
      <c r="D890" s="58">
        <f>'% ages'!L408</f>
        <v>0.03117894773</v>
      </c>
      <c r="E890" s="58">
        <f>'% ages'!M408</f>
        <v>-0.1166462686</v>
      </c>
      <c r="F890" s="62">
        <f>'% ages'!N408</f>
        <v>-0.2672948574</v>
      </c>
      <c r="G890" s="60">
        <v>2021.0</v>
      </c>
    </row>
    <row r="891">
      <c r="A891" s="56" t="str">
        <f>'% ages'!A317</f>
        <v>nm</v>
      </c>
      <c r="B891" s="56" t="str">
        <f>'% ages'!B317</f>
        <v>roswell</v>
      </c>
      <c r="C891" s="57">
        <f>'% ages'!C317</f>
        <v>367695</v>
      </c>
      <c r="D891" s="58">
        <f>'% ages'!D317</f>
        <v>0.03132235193</v>
      </c>
      <c r="E891" s="58">
        <f>'% ages'!E317</f>
        <v>0.1498900391</v>
      </c>
      <c r="F891" s="62">
        <f>'% ages'!F317</f>
        <v>0.208968869</v>
      </c>
      <c r="G891" s="60">
        <v>2019.0</v>
      </c>
    </row>
    <row r="892">
      <c r="A892" s="56" t="str">
        <f>'% ages'!A346</f>
        <v>oh</v>
      </c>
      <c r="B892" s="56" t="str">
        <f>'% ages'!B346</f>
        <v>cleveland</v>
      </c>
      <c r="C892" s="57">
        <f>'% ages'!C346</f>
        <v>6306221</v>
      </c>
      <c r="D892" s="58">
        <f>'% ages'!D346</f>
        <v>0.03132320895</v>
      </c>
      <c r="E892" s="58">
        <f>'% ages'!E346</f>
        <v>0.04288430185</v>
      </c>
      <c r="F892" s="62">
        <f>'% ages'!F346</f>
        <v>0.7304120061</v>
      </c>
      <c r="G892" s="60">
        <v>2019.0</v>
      </c>
    </row>
    <row r="893">
      <c r="A893" s="56" t="str">
        <f>'% ages'!A239</f>
        <v>mi</v>
      </c>
      <c r="B893" s="56" t="str">
        <f>'% ages'!B239</f>
        <v>marquette</v>
      </c>
      <c r="C893" s="57">
        <f>'% ages'!G239</f>
        <v>156940</v>
      </c>
      <c r="D893" s="58">
        <f>'% ages'!H239</f>
        <v>0.03134449384</v>
      </c>
      <c r="E893" s="58">
        <f>'% ages'!I239</f>
        <v>0.03215727634</v>
      </c>
      <c r="F893" s="62">
        <f>'% ages'!J239</f>
        <v>0.9747247717</v>
      </c>
      <c r="G893" s="60">
        <v>2020.0</v>
      </c>
    </row>
    <row r="894">
      <c r="A894" s="56" t="str">
        <f>'% ages'!A96</f>
        <v>de</v>
      </c>
      <c r="B894" s="56" t="str">
        <f>'% ages'!B96</f>
        <v>newark</v>
      </c>
      <c r="C894" s="57">
        <f>'% ages'!C96</f>
        <v>446185</v>
      </c>
      <c r="D894" s="58">
        <f>'% ages'!D96</f>
        <v>0.0313741856</v>
      </c>
      <c r="E894" s="58">
        <f>'% ages'!E96</f>
        <v>0.06084880434</v>
      </c>
      <c r="F894" s="62">
        <f>'% ages'!F96</f>
        <v>0.5156089087</v>
      </c>
      <c r="G894" s="60">
        <v>2019.0</v>
      </c>
    </row>
    <row r="895">
      <c r="A895" s="56" t="str">
        <f>'% ages'!A367</f>
        <v>pa</v>
      </c>
      <c r="B895" s="56" t="str">
        <f>'% ages'!B367</f>
        <v>harrisburg</v>
      </c>
      <c r="C895" s="57">
        <f>'% ages'!G367</f>
        <v>600387</v>
      </c>
      <c r="D895" s="58">
        <f>'% ages'!H367</f>
        <v>0.03141430208</v>
      </c>
      <c r="E895" s="58">
        <f>'% ages'!I367</f>
        <v>0.04955173805</v>
      </c>
      <c r="F895" s="62">
        <f>'% ages'!J367</f>
        <v>0.6339697318</v>
      </c>
      <c r="G895" s="60">
        <v>2020.0</v>
      </c>
    </row>
    <row r="896">
      <c r="A896" s="56" t="str">
        <f>'% ages'!A330</f>
        <v>ny</v>
      </c>
      <c r="B896" s="56" t="str">
        <f>'% ages'!B330</f>
        <v>kingston</v>
      </c>
      <c r="C896" s="57">
        <f>'% ages'!O330</f>
        <v>375693</v>
      </c>
      <c r="D896" s="58">
        <f>'% ages'!P330</f>
        <v>0.03152749136</v>
      </c>
      <c r="E896" s="58">
        <f>'% ages'!Q330</f>
        <v>0.08258410088</v>
      </c>
      <c r="F896" s="62">
        <f>'% ages'!R330</f>
        <v>0.3817622402</v>
      </c>
      <c r="G896" s="60">
        <v>2022.0</v>
      </c>
    </row>
    <row r="897">
      <c r="A897" s="56" t="str">
        <f>'% ages'!A437</f>
        <v>va</v>
      </c>
      <c r="B897" s="56" t="str">
        <f>'% ages'!B437</f>
        <v>lynchburg</v>
      </c>
      <c r="C897" s="57">
        <f>'% ages'!O437</f>
        <v>1227711</v>
      </c>
      <c r="D897" s="58">
        <f>'% ages'!P437</f>
        <v>0.03165960227</v>
      </c>
      <c r="E897" s="58">
        <f>'% ages'!Q437</f>
        <v>0.06227233351</v>
      </c>
      <c r="F897" s="62">
        <f>'% ages'!R437</f>
        <v>0.5084055869</v>
      </c>
      <c r="G897" s="60">
        <v>2022.0</v>
      </c>
    </row>
    <row r="898">
      <c r="A898" s="56" t="str">
        <f>'% ages'!A246</f>
        <v>mn</v>
      </c>
      <c r="B898" s="56" t="str">
        <f>'% ages'!B246</f>
        <v>fridley</v>
      </c>
      <c r="C898" s="57">
        <f>'% ages'!O246</f>
        <v>234820</v>
      </c>
      <c r="D898" s="58">
        <f>'% ages'!P246</f>
        <v>0.03167174253</v>
      </c>
      <c r="E898" s="58">
        <f>'% ages'!Q246</f>
        <v>0.05761653152</v>
      </c>
      <c r="F898" s="62">
        <f>'% ages'!R246</f>
        <v>0.5496988744</v>
      </c>
      <c r="G898" s="60">
        <v>2022.0</v>
      </c>
    </row>
    <row r="899">
      <c r="A899" s="56" t="str">
        <f>'% ages'!A92</f>
        <v>CT</v>
      </c>
      <c r="B899" s="56" t="str">
        <f>'% ages'!B92</f>
        <v>Waterbury</v>
      </c>
      <c r="C899" s="57">
        <f>'% ages'!K92</f>
        <v>1063416</v>
      </c>
      <c r="D899" s="58">
        <f>'% ages'!L92</f>
        <v>0.03174847513</v>
      </c>
      <c r="E899" s="58">
        <f>'% ages'!M92</f>
        <v>0.0141020755</v>
      </c>
      <c r="F899" s="62">
        <f>'% ages'!N92</f>
        <v>2.25133351</v>
      </c>
      <c r="G899" s="60">
        <v>2021.0</v>
      </c>
    </row>
    <row r="900">
      <c r="A900" s="56" t="str">
        <f>'% ages'!A146</f>
        <v>ia</v>
      </c>
      <c r="B900" s="56" t="str">
        <f>'% ages'!B146</f>
        <v>decorah</v>
      </c>
      <c r="C900" s="57">
        <f>'% ages'!C146</f>
        <v>61279</v>
      </c>
      <c r="D900" s="58">
        <f>'% ages'!D146</f>
        <v>0.03178358181</v>
      </c>
      <c r="E900" s="58">
        <f>'% ages'!E146</f>
        <v>0.02731021328</v>
      </c>
      <c r="F900" s="62">
        <f>'% ages'!F146</f>
        <v>1.163798374</v>
      </c>
      <c r="G900" s="60">
        <v>2019.0</v>
      </c>
    </row>
    <row r="901">
      <c r="A901" s="56" t="str">
        <f>'% ages'!A209</f>
        <v>ma</v>
      </c>
      <c r="B901" s="56" t="str">
        <f>'% ages'!B209</f>
        <v>springfield</v>
      </c>
      <c r="C901" s="57">
        <f>'% ages'!O209</f>
        <v>1600729</v>
      </c>
      <c r="D901" s="58">
        <f>'% ages'!P209</f>
        <v>0.03180607591</v>
      </c>
      <c r="E901" s="58">
        <f>'% ages'!Q209</f>
        <v>0.05710012321</v>
      </c>
      <c r="F901" s="62">
        <f>'% ages'!R209</f>
        <v>0.5570228945</v>
      </c>
      <c r="G901" s="60">
        <v>2022.0</v>
      </c>
    </row>
    <row r="902">
      <c r="A902" s="56" t="str">
        <f>'% ages'!A249</f>
        <v>mn</v>
      </c>
      <c r="B902" s="56" t="str">
        <f>'% ages'!B249</f>
        <v>minneapolis</v>
      </c>
      <c r="C902" s="57">
        <f>'% ages'!C249</f>
        <v>5527000</v>
      </c>
      <c r="D902" s="58">
        <f>'% ages'!D249</f>
        <v>0.03182509155</v>
      </c>
      <c r="E902" s="58">
        <f>'% ages'!E249</f>
        <v>0.0238905316</v>
      </c>
      <c r="F902" s="62">
        <f>'% ages'!F249</f>
        <v>1.332121532</v>
      </c>
      <c r="G902" s="60">
        <v>2019.0</v>
      </c>
    </row>
    <row r="903">
      <c r="A903" s="56" t="str">
        <f>'% ages'!A259</f>
        <v>MO</v>
      </c>
      <c r="B903" s="56" t="str">
        <f>'% ages'!B259</f>
        <v>Kansas City</v>
      </c>
      <c r="C903" s="57">
        <f>'% ages'!K259</f>
        <v>7865577</v>
      </c>
      <c r="D903" s="58">
        <f>'% ages'!L259</f>
        <v>0.03188167121</v>
      </c>
      <c r="E903" s="58">
        <f>'% ages'!M259</f>
        <v>0.06868895907</v>
      </c>
      <c r="F903" s="62">
        <f>'% ages'!N259</f>
        <v>0.4641454995</v>
      </c>
      <c r="G903" s="60">
        <v>2021.0</v>
      </c>
    </row>
    <row r="904">
      <c r="A904" s="56" t="str">
        <f>'% ages'!A389</f>
        <v>tn</v>
      </c>
      <c r="B904" s="56" t="str">
        <f>'% ages'!B389</f>
        <v>memphis</v>
      </c>
      <c r="C904" s="57">
        <f>'% ages'!K389</f>
        <v>8699484</v>
      </c>
      <c r="D904" s="58">
        <f>'% ages'!L389</f>
        <v>0.0318919407</v>
      </c>
      <c r="E904" s="58">
        <f>'% ages'!M389</f>
        <v>-0.004024407698</v>
      </c>
      <c r="F904" s="62">
        <f>'% ages'!N389</f>
        <v>-7.924629684</v>
      </c>
      <c r="G904" s="60">
        <v>2021.0</v>
      </c>
    </row>
    <row r="905">
      <c r="A905" s="56" t="str">
        <f>'% ages'!A156</f>
        <v>id</v>
      </c>
      <c r="B905" s="56" t="str">
        <f>'% ages'!B156</f>
        <v>mountain home</v>
      </c>
      <c r="C905" s="57">
        <f>'% ages'!O156</f>
        <v>113527</v>
      </c>
      <c r="D905" s="58">
        <f>'% ages'!P156</f>
        <v>0.03197518527</v>
      </c>
      <c r="E905" s="58">
        <f>'% ages'!Q156</f>
        <v>0.1759106991</v>
      </c>
      <c r="F905" s="62">
        <f>'% ages'!R156</f>
        <v>0.1817694173</v>
      </c>
      <c r="G905" s="60">
        <v>2022.0</v>
      </c>
    </row>
    <row r="906">
      <c r="A906" s="56" t="str">
        <f>'% ages'!A328</f>
        <v>ny</v>
      </c>
      <c r="B906" s="56" t="str">
        <f>'% ages'!B328</f>
        <v>clarkstown</v>
      </c>
      <c r="C906" s="57">
        <f>'% ages'!K328</f>
        <v>1058754</v>
      </c>
      <c r="D906" s="58">
        <f>'% ages'!L328</f>
        <v>0.032018429</v>
      </c>
      <c r="E906" s="58">
        <f>'% ages'!M328</f>
        <v>0.01079914345</v>
      </c>
      <c r="F906" s="62">
        <f>'% ages'!N328</f>
        <v>2.964904498</v>
      </c>
      <c r="G906" s="60">
        <v>2021.0</v>
      </c>
    </row>
    <row r="907">
      <c r="A907" s="56" t="str">
        <f>'% ages'!A168</f>
        <v>il</v>
      </c>
      <c r="B907" s="56" t="str">
        <f>'% ages'!B168</f>
        <v>rockford</v>
      </c>
      <c r="C907" s="57">
        <f>'% ages'!K168</f>
        <v>2057278</v>
      </c>
      <c r="D907" s="58">
        <f>'% ages'!L168</f>
        <v>0.03202879381</v>
      </c>
      <c r="E907" s="58">
        <f>'% ages'!M168</f>
        <v>0.007827050532</v>
      </c>
      <c r="F907" s="62">
        <f>'% ages'!N168</f>
        <v>4.092064268</v>
      </c>
      <c r="G907" s="60">
        <v>2021.0</v>
      </c>
    </row>
    <row r="908">
      <c r="A908" s="56" t="str">
        <f>'% ages'!A438</f>
        <v>va</v>
      </c>
      <c r="B908" s="56" t="str">
        <f>'% ages'!B438</f>
        <v>manassas</v>
      </c>
      <c r="C908" s="57">
        <f>'% ages'!K438</f>
        <v>531485</v>
      </c>
      <c r="D908" s="58">
        <f>'% ages'!L438</f>
        <v>0.03205802334</v>
      </c>
      <c r="E908" s="58">
        <f>'% ages'!M438</f>
        <v>0.04729655719</v>
      </c>
      <c r="F908" s="62">
        <f>'% ages'!N438</f>
        <v>0.6778088141</v>
      </c>
      <c r="G908" s="60">
        <v>2021.0</v>
      </c>
    </row>
    <row r="909">
      <c r="A909" s="56" t="str">
        <f>'% ages'!A366</f>
        <v>PA</v>
      </c>
      <c r="B909" s="56" t="str">
        <f>'% ages'!B366</f>
        <v>Erie</v>
      </c>
      <c r="C909" s="57">
        <f>'% ages'!C366</f>
        <v>962007</v>
      </c>
      <c r="D909" s="58">
        <f>'% ages'!D366</f>
        <v>0.03206053705</v>
      </c>
      <c r="E909" s="58">
        <f>'% ages'!E366</f>
        <v>0.02680795738</v>
      </c>
      <c r="F909" s="62">
        <f>'% ages'!F366</f>
        <v>1.195933603</v>
      </c>
      <c r="G909" s="60">
        <v>2019.0</v>
      </c>
    </row>
    <row r="910">
      <c r="A910" s="56" t="str">
        <f>'% ages'!A151</f>
        <v>ia</v>
      </c>
      <c r="B910" s="56" t="str">
        <f>'% ages'!B151</f>
        <v>waterloo</v>
      </c>
      <c r="C910" s="57">
        <f>'% ages'!G151</f>
        <v>472581</v>
      </c>
      <c r="D910" s="58">
        <f>'% ages'!H151</f>
        <v>0.03210853093</v>
      </c>
      <c r="E910" s="58">
        <f>'% ages'!I151</f>
        <v>0.03891056788</v>
      </c>
      <c r="F910" s="62">
        <f>'% ages'!J151</f>
        <v>0.825187929</v>
      </c>
      <c r="G910" s="60">
        <v>2020.0</v>
      </c>
    </row>
    <row r="911">
      <c r="A911" s="56" t="str">
        <f>'% ages'!A398</f>
        <v>TX</v>
      </c>
      <c r="B911" s="56" t="str">
        <f>'% ages'!B398</f>
        <v>Corpus Christi</v>
      </c>
      <c r="C911" s="57">
        <f>'% ages'!O398</f>
        <v>2280182</v>
      </c>
      <c r="D911" s="58">
        <f>'% ages'!P398</f>
        <v>0.03211666207</v>
      </c>
      <c r="E911" s="58">
        <f>'% ages'!Q398</f>
        <v>0.1276229292</v>
      </c>
      <c r="F911" s="62">
        <f>'% ages'!R398</f>
        <v>0.2516527575</v>
      </c>
      <c r="G911" s="60">
        <v>2022.0</v>
      </c>
    </row>
    <row r="912">
      <c r="A912" s="56" t="str">
        <f>'% ages'!A378</f>
        <v>ri</v>
      </c>
      <c r="B912" s="56" t="str">
        <f>'% ages'!B378</f>
        <v>woonsocket</v>
      </c>
      <c r="C912" s="57">
        <f>'% ages'!O378</f>
        <v>325163</v>
      </c>
      <c r="D912" s="58">
        <f>'% ages'!P378</f>
        <v>0.03216709721</v>
      </c>
      <c r="E912" s="58">
        <f>'% ages'!Q378</f>
        <v>-0.002011227361</v>
      </c>
      <c r="F912" s="62">
        <f>'% ages'!R378</f>
        <v>-15.99376472</v>
      </c>
      <c r="G912" s="60">
        <v>2022.0</v>
      </c>
    </row>
    <row r="913">
      <c r="A913" s="56" t="str">
        <f>'% ages'!A143</f>
        <v>IA</v>
      </c>
      <c r="B913" s="56" t="str">
        <f>'% ages'!B143</f>
        <v>Ames</v>
      </c>
      <c r="C913" s="57">
        <f>'% ages'!O143</f>
        <v>341229</v>
      </c>
      <c r="D913" s="58">
        <f>'% ages'!P143</f>
        <v>0.03220311759</v>
      </c>
      <c r="E913" s="58">
        <f>'% ages'!Q143</f>
        <v>0.005513033974</v>
      </c>
      <c r="F913" s="62">
        <f>'% ages'!R143</f>
        <v>5.841269569</v>
      </c>
      <c r="G913" s="60">
        <v>2022.0</v>
      </c>
    </row>
    <row r="914">
      <c r="A914" s="56" t="str">
        <f>'% ages'!A300</f>
        <v>nh</v>
      </c>
      <c r="B914" s="56" t="str">
        <f>'% ages'!B300</f>
        <v>manchester</v>
      </c>
      <c r="C914" s="57">
        <f>'% ages'!C300</f>
        <v>790210</v>
      </c>
      <c r="D914" s="58">
        <f>'% ages'!D300</f>
        <v>0.03229364532</v>
      </c>
      <c r="E914" s="58">
        <f>'% ages'!E300</f>
        <v>0.02318917175</v>
      </c>
      <c r="F914" s="62">
        <f>'% ages'!F300</f>
        <v>1.392617454</v>
      </c>
      <c r="G914" s="60">
        <v>2019.0</v>
      </c>
    </row>
    <row r="915">
      <c r="A915" s="56" t="str">
        <f>'% ages'!A421</f>
        <v>tx</v>
      </c>
      <c r="B915" s="56" t="str">
        <f>'% ages'!B421</f>
        <v>selma</v>
      </c>
      <c r="C915" s="57">
        <f>'% ages'!C421</f>
        <v>125395</v>
      </c>
      <c r="D915" s="58">
        <f>'% ages'!D421</f>
        <v>0.03234637696</v>
      </c>
      <c r="E915" s="58">
        <f>'% ages'!E421</f>
        <v>0.01923939202</v>
      </c>
      <c r="F915" s="62">
        <f>'% ages'!F421</f>
        <v>1.681257751</v>
      </c>
      <c r="G915" s="60">
        <v>2019.0</v>
      </c>
    </row>
    <row r="916">
      <c r="A916" s="56" t="str">
        <f>'% ages'!A39</f>
        <v>ca</v>
      </c>
      <c r="B916" s="56" t="str">
        <f>'% ages'!B39</f>
        <v>fontana</v>
      </c>
      <c r="C916" s="57">
        <f>'% ages'!G39</f>
        <v>1911670</v>
      </c>
      <c r="D916" s="58">
        <f>'% ages'!H39</f>
        <v>0.03240275166</v>
      </c>
      <c r="E916" s="58">
        <f>'% ages'!I39</f>
        <v>0.0427124413</v>
      </c>
      <c r="F916" s="62">
        <f>'% ages'!J39</f>
        <v>0.7586256058</v>
      </c>
      <c r="G916" s="60">
        <v>2020.0</v>
      </c>
    </row>
    <row r="917">
      <c r="A917" s="56" t="str">
        <f>'% ages'!A298</f>
        <v>nh</v>
      </c>
      <c r="B917" s="56" t="str">
        <f>'% ages'!B298</f>
        <v>Dover</v>
      </c>
      <c r="C917" s="57">
        <f>'% ages'!C298</f>
        <v>347800</v>
      </c>
      <c r="D917" s="58">
        <f>'% ages'!D298</f>
        <v>0.03241356654</v>
      </c>
      <c r="E917" s="58">
        <f>'% ages'!E298</f>
        <v>0.03213334126</v>
      </c>
      <c r="F917" s="62">
        <f>'% ages'!F298</f>
        <v>1.008720702</v>
      </c>
      <c r="G917" s="60">
        <v>2019.0</v>
      </c>
    </row>
    <row r="918">
      <c r="A918" s="56" t="str">
        <f>'% ages'!A296</f>
        <v>ne</v>
      </c>
      <c r="B918" s="56" t="str">
        <f>'% ages'!B296</f>
        <v>omaha</v>
      </c>
      <c r="C918" s="57">
        <f>'% ages'!O296</f>
        <v>5343455</v>
      </c>
      <c r="D918" s="58">
        <f>'% ages'!P296</f>
        <v>0.03246636522</v>
      </c>
      <c r="E918" s="58">
        <f>'% ages'!Q296</f>
        <v>0.03475658902</v>
      </c>
      <c r="F918" s="62">
        <f>'% ages'!R296</f>
        <v>0.9341067733</v>
      </c>
      <c r="G918" s="60">
        <v>2022.0</v>
      </c>
    </row>
    <row r="919">
      <c r="A919" s="56" t="str">
        <f>'% ages'!A363</f>
        <v>PA</v>
      </c>
      <c r="B919" s="56" t="str">
        <f>'% ages'!B363</f>
        <v>Bethlehem</v>
      </c>
      <c r="C919" s="57">
        <f>'% ages'!O363</f>
        <v>537579</v>
      </c>
      <c r="D919" s="58">
        <f>'% ages'!P363</f>
        <v>0.03247381289</v>
      </c>
      <c r="E919" s="58">
        <f>'% ages'!Q363</f>
        <v>0.06156191652</v>
      </c>
      <c r="F919" s="62">
        <f>'% ages'!R363</f>
        <v>0.5274984069</v>
      </c>
      <c r="G919" s="60">
        <v>2022.0</v>
      </c>
    </row>
    <row r="920">
      <c r="A920" s="56" t="str">
        <f>'% ages'!A302</f>
        <v>NJ</v>
      </c>
      <c r="B920" s="56" t="str">
        <f>'% ages'!B302</f>
        <v>Bergenfield</v>
      </c>
      <c r="C920" s="57">
        <f>'% ages'!K302</f>
        <v>250000</v>
      </c>
      <c r="D920" s="58">
        <f>'% ages'!L302</f>
        <v>0.03247892118</v>
      </c>
      <c r="E920" s="58">
        <f>'% ages'!M302</f>
        <v>0.02311922983</v>
      </c>
      <c r="F920" s="62">
        <f>'% ages'!N302</f>
        <v>1.404844427</v>
      </c>
      <c r="G920" s="60">
        <v>2021.0</v>
      </c>
    </row>
    <row r="921">
      <c r="A921" s="56" t="str">
        <f>'% ages'!A99</f>
        <v>fl</v>
      </c>
      <c r="B921" s="56" t="str">
        <f>'% ages'!B99</f>
        <v>clearwater</v>
      </c>
      <c r="C921" s="57">
        <f>'% ages'!O99</f>
        <v>1539176</v>
      </c>
      <c r="D921" s="58">
        <f>'% ages'!P99</f>
        <v>0.03256872723</v>
      </c>
      <c r="E921" s="58">
        <f>'% ages'!Q99</f>
        <v>0.07146944822</v>
      </c>
      <c r="F921" s="62">
        <f>'% ages'!R99</f>
        <v>0.4557013947</v>
      </c>
      <c r="G921" s="60">
        <v>2022.0</v>
      </c>
    </row>
    <row r="922">
      <c r="A922" s="56" t="str">
        <f>'% ages'!A23</f>
        <v>az</v>
      </c>
      <c r="B922" s="56" t="str">
        <f>'% ages'!B23</f>
        <v>phoenix</v>
      </c>
      <c r="C922" s="57">
        <f>'% ages'!O23</f>
        <v>19307000</v>
      </c>
      <c r="D922" s="58">
        <f>'% ages'!P23</f>
        <v>0.03261692221</v>
      </c>
      <c r="E922" s="58">
        <f>'% ages'!Q23</f>
        <v>0.1256363934</v>
      </c>
      <c r="F922" s="62">
        <f>'% ages'!R23</f>
        <v>0.2596136465</v>
      </c>
      <c r="G922" s="60">
        <v>2022.0</v>
      </c>
    </row>
    <row r="923">
      <c r="A923" s="56" t="str">
        <f>'% ages'!A374</f>
        <v>ri</v>
      </c>
      <c r="B923" s="56" t="str">
        <f>'% ages'!B374</f>
        <v>bristol</v>
      </c>
      <c r="C923" s="57">
        <f>'% ages'!G374</f>
        <v>218684</v>
      </c>
      <c r="D923" s="58">
        <f>'% ages'!H374</f>
        <v>0.03270594738</v>
      </c>
      <c r="E923" s="58">
        <f>'% ages'!I374</f>
        <v>0.00844921128</v>
      </c>
      <c r="F923" s="62">
        <f>'% ages'!J374</f>
        <v>3.870887625</v>
      </c>
      <c r="G923" s="60">
        <v>2020.0</v>
      </c>
    </row>
    <row r="924">
      <c r="A924" s="56" t="str">
        <f>'% ages'!A296</f>
        <v>ne</v>
      </c>
      <c r="B924" s="56" t="str">
        <f>'% ages'!B296</f>
        <v>omaha</v>
      </c>
      <c r="C924" s="57">
        <f>'% ages'!K296</f>
        <v>5221588</v>
      </c>
      <c r="D924" s="58">
        <f>'% ages'!L296</f>
        <v>0.03276542498</v>
      </c>
      <c r="E924" s="58">
        <f>'% ages'!M296</f>
        <v>0.04947036544</v>
      </c>
      <c r="F924" s="62">
        <f>'% ages'!N296</f>
        <v>0.6623242963</v>
      </c>
      <c r="G924" s="60">
        <v>2021.0</v>
      </c>
    </row>
    <row r="925">
      <c r="A925" s="56" t="str">
        <f>'% ages'!A2</f>
        <v>ak</v>
      </c>
      <c r="B925" s="56" t="str">
        <f>'% ages'!B2</f>
        <v>anchorage</v>
      </c>
      <c r="C925" s="57">
        <f>'% ages'!C2</f>
        <v>3440983</v>
      </c>
      <c r="D925" s="58">
        <f>'% ages'!D2</f>
        <v>0.03276575983</v>
      </c>
      <c r="E925" s="58">
        <f>'% ages'!E2</f>
        <v>0.008162774431</v>
      </c>
      <c r="F925" s="62">
        <f>'% ages'!F2</f>
        <v>4.014046953</v>
      </c>
      <c r="G925" s="60">
        <v>2019.0</v>
      </c>
    </row>
    <row r="926">
      <c r="A926" s="56" t="str">
        <f>'% ages'!A357</f>
        <v>OR</v>
      </c>
      <c r="B926" s="56" t="str">
        <f>'% ages'!B357</f>
        <v>Eugene</v>
      </c>
      <c r="C926" s="57">
        <f>'% ages'!K357</f>
        <v>1883740</v>
      </c>
      <c r="D926" s="58">
        <f>'% ages'!L357</f>
        <v>0.03280698545</v>
      </c>
      <c r="E926" s="58">
        <f>'% ages'!M357</f>
        <v>0.0408526948</v>
      </c>
      <c r="F926" s="62">
        <f>'% ages'!N357</f>
        <v>0.8030556028</v>
      </c>
      <c r="G926" s="60">
        <v>2021.0</v>
      </c>
    </row>
    <row r="927">
      <c r="A927" s="56" t="str">
        <f>'% ages'!A450</f>
        <v>wa</v>
      </c>
      <c r="B927" s="56" t="str">
        <f>'% ages'!B450</f>
        <v>vancouver</v>
      </c>
      <c r="C927" s="57">
        <f>'% ages'!K450</f>
        <v>1879129</v>
      </c>
      <c r="D927" s="58">
        <f>'% ages'!L450</f>
        <v>0.0328283438</v>
      </c>
      <c r="E927" s="58">
        <f>'% ages'!M450</f>
        <v>0.06073227299</v>
      </c>
      <c r="F927" s="62">
        <f>'% ages'!N450</f>
        <v>0.5405419916</v>
      </c>
      <c r="G927" s="60">
        <v>2021.0</v>
      </c>
    </row>
    <row r="928">
      <c r="A928" s="56" t="str">
        <f>'% ages'!A56</f>
        <v>ca</v>
      </c>
      <c r="B928" s="56" t="str">
        <f>'% ages'!B56</f>
        <v>redondo beach</v>
      </c>
      <c r="C928" s="57">
        <f>'% ages'!G56</f>
        <v>1285791</v>
      </c>
      <c r="D928" s="58">
        <f>'% ages'!H56</f>
        <v>0.0328293205</v>
      </c>
      <c r="E928" s="58">
        <f>'% ages'!I56</f>
        <v>0.05043818087</v>
      </c>
      <c r="F928" s="62">
        <f>'% ages'!J56</f>
        <v>0.6508823263</v>
      </c>
      <c r="G928" s="60">
        <v>2020.0</v>
      </c>
    </row>
    <row r="929">
      <c r="A929" s="56" t="str">
        <f>'% ages'!A10</f>
        <v>al</v>
      </c>
      <c r="B929" s="56" t="str">
        <f>'% ages'!B10</f>
        <v>huntsville</v>
      </c>
      <c r="C929" s="57">
        <f>'% ages'!K10</f>
        <v>1754158</v>
      </c>
      <c r="D929" s="58">
        <f>'% ages'!L10</f>
        <v>0.03286680169</v>
      </c>
      <c r="E929" s="58">
        <f>'% ages'!M10</f>
        <v>0.06524418483</v>
      </c>
      <c r="F929" s="62">
        <f>'% ages'!N10</f>
        <v>0.503750668</v>
      </c>
      <c r="G929" s="60">
        <v>2021.0</v>
      </c>
    </row>
    <row r="930">
      <c r="A930" s="56" t="str">
        <f>'% ages'!A12</f>
        <v>al</v>
      </c>
      <c r="B930" s="56" t="str">
        <f>'% ages'!B12</f>
        <v>montgomery</v>
      </c>
      <c r="C930" s="57">
        <f>'% ages'!C12</f>
        <v>1581600</v>
      </c>
      <c r="D930" s="58">
        <f>'% ages'!D12</f>
        <v>0.03306655686</v>
      </c>
      <c r="E930" s="58">
        <f>'% ages'!E12</f>
        <v>0.04856078963</v>
      </c>
      <c r="F930" s="62">
        <f>'% ages'!F12</f>
        <v>0.6809312021</v>
      </c>
      <c r="G930" s="60">
        <v>2019.0</v>
      </c>
    </row>
    <row r="931">
      <c r="A931" s="56" t="str">
        <f>'% ages'!A221</f>
        <v>MD</v>
      </c>
      <c r="B931" s="56" t="str">
        <f>'% ages'!B221</f>
        <v>Salisbury</v>
      </c>
      <c r="C931" s="57">
        <f>'% ages'!K221</f>
        <v>416107</v>
      </c>
      <c r="D931" s="58">
        <f>'% ages'!L221</f>
        <v>0.03309301207</v>
      </c>
      <c r="E931" s="58">
        <f>'% ages'!M221</f>
        <v>0.04653236916</v>
      </c>
      <c r="F931" s="62">
        <f>'% ages'!N221</f>
        <v>0.7111826169</v>
      </c>
      <c r="G931" s="60">
        <v>2021.0</v>
      </c>
    </row>
    <row r="932">
      <c r="A932" s="56" t="str">
        <f>'% ages'!A410</f>
        <v>tx</v>
      </c>
      <c r="B932" s="56" t="str">
        <f>'% ages'!B410</f>
        <v>mcallen</v>
      </c>
      <c r="C932" s="57">
        <f>'% ages'!G410</f>
        <v>1133967</v>
      </c>
      <c r="D932" s="58">
        <f>'% ages'!H410</f>
        <v>0.03318073069</v>
      </c>
      <c r="E932" s="58">
        <f>'% ages'!I410</f>
        <v>0.01160007899</v>
      </c>
      <c r="F932" s="62">
        <f>'% ages'!J410</f>
        <v>2.860388341</v>
      </c>
      <c r="G932" s="60">
        <v>2020.0</v>
      </c>
    </row>
    <row r="933">
      <c r="A933" s="56" t="str">
        <f>'% ages'!A404</f>
        <v>tx</v>
      </c>
      <c r="B933" s="56" t="str">
        <f>'% ages'!B404</f>
        <v>houston</v>
      </c>
      <c r="C933" s="57">
        <f>'% ages'!O404</f>
        <v>30722788</v>
      </c>
      <c r="D933" s="58">
        <f>'% ages'!P404</f>
        <v>0.0332105684</v>
      </c>
      <c r="E933" s="58">
        <f>'% ages'!Q404</f>
        <v>0.04134187371</v>
      </c>
      <c r="F933" s="62">
        <f>'% ages'!R404</f>
        <v>0.8033155108</v>
      </c>
      <c r="G933" s="60">
        <v>2022.0</v>
      </c>
    </row>
    <row r="934">
      <c r="A934" s="56" t="str">
        <f>'% ages'!A319</f>
        <v>nv</v>
      </c>
      <c r="B934" s="56" t="str">
        <f>'% ages'!B319</f>
        <v>carson city</v>
      </c>
      <c r="C934" s="57">
        <f>'% ages'!C319</f>
        <v>622324</v>
      </c>
      <c r="D934" s="58">
        <f>'% ages'!D319</f>
        <v>0.03325094562</v>
      </c>
      <c r="E934" s="58">
        <f>'% ages'!E319</f>
        <v>-0.05592379096</v>
      </c>
      <c r="F934" s="62">
        <f>'% ages'!F319</f>
        <v>-0.5945760302</v>
      </c>
      <c r="G934" s="60">
        <v>2019.0</v>
      </c>
    </row>
    <row r="935">
      <c r="A935" s="56" t="str">
        <f>'% ages'!A405</f>
        <v>tx</v>
      </c>
      <c r="B935" s="56" t="str">
        <f>'% ages'!B405</f>
        <v>irving</v>
      </c>
      <c r="C935" s="57">
        <f>'% ages'!K405</f>
        <v>2354608</v>
      </c>
      <c r="D935" s="58">
        <f>'% ages'!L405</f>
        <v>0.03330501158</v>
      </c>
      <c r="E935" s="58">
        <f>'% ages'!M405</f>
        <v>-0.004930604282</v>
      </c>
      <c r="F935" s="62">
        <f>'% ages'!N405</f>
        <v>-6.754752496</v>
      </c>
      <c r="G935" s="60">
        <v>2021.0</v>
      </c>
    </row>
    <row r="936">
      <c r="A936" s="56" t="str">
        <f>'% ages'!A125</f>
        <v>GA</v>
      </c>
      <c r="B936" s="56" t="str">
        <f>'% ages'!B125</f>
        <v>Athens-Clarke County</v>
      </c>
      <c r="C936" s="57">
        <f>'% ages'!O125</f>
        <v>751300</v>
      </c>
      <c r="D936" s="58">
        <f>'% ages'!P125</f>
        <v>0.03337138491</v>
      </c>
      <c r="E936" s="58">
        <f>'% ages'!Q125</f>
        <v>0.03176183872</v>
      </c>
      <c r="F936" s="62">
        <f>'% ages'!R125</f>
        <v>1.050675473</v>
      </c>
      <c r="G936" s="60">
        <v>2022.0</v>
      </c>
    </row>
    <row r="937">
      <c r="A937" s="56" t="str">
        <f>'% ages'!A223</f>
        <v>ME</v>
      </c>
      <c r="B937" s="56" t="str">
        <f>'% ages'!B223</f>
        <v>Augusta</v>
      </c>
      <c r="C937" s="57">
        <f>'% ages'!C223</f>
        <v>169107</v>
      </c>
      <c r="D937" s="58">
        <f>'% ages'!D223</f>
        <v>0.03340525075</v>
      </c>
      <c r="E937" s="58">
        <f>'% ages'!E223</f>
        <v>0.04679047004</v>
      </c>
      <c r="F937" s="62">
        <f>'% ages'!F223</f>
        <v>0.7139327885</v>
      </c>
      <c r="G937" s="60">
        <v>2019.0</v>
      </c>
    </row>
    <row r="938">
      <c r="A938" s="56" t="str">
        <f>'% ages'!A404</f>
        <v>tx</v>
      </c>
      <c r="B938" s="56" t="str">
        <f>'% ages'!B404</f>
        <v>houston</v>
      </c>
      <c r="C938" s="57">
        <f>'% ages'!G404</f>
        <v>29102964</v>
      </c>
      <c r="D938" s="58">
        <f>'% ages'!H404</f>
        <v>0.03342186857</v>
      </c>
      <c r="E938" s="58">
        <f>'% ages'!I404</f>
        <v>0.01186395844</v>
      </c>
      <c r="F938" s="62">
        <f>'% ages'!J404</f>
        <v>2.81709252</v>
      </c>
      <c r="G938" s="60">
        <v>2020.0</v>
      </c>
    </row>
    <row r="939">
      <c r="A939" s="56" t="str">
        <f>'% ages'!A135</f>
        <v>ga</v>
      </c>
      <c r="B939" s="56" t="str">
        <f>'% ages'!B135</f>
        <v>perry</v>
      </c>
      <c r="C939" s="57">
        <f>'% ages'!G135</f>
        <v>140600</v>
      </c>
      <c r="D939" s="58">
        <f>'% ages'!H135</f>
        <v>0.03342843557</v>
      </c>
      <c r="E939" s="58">
        <f>'% ages'!I135</f>
        <v>0.0354047707</v>
      </c>
      <c r="F939" s="62">
        <f>'% ages'!J135</f>
        <v>0.9441788466</v>
      </c>
      <c r="G939" s="60">
        <v>2020.0</v>
      </c>
    </row>
    <row r="940">
      <c r="A940" s="56" t="str">
        <f>'% ages'!A38</f>
        <v>ca</v>
      </c>
      <c r="B940" s="56" t="str">
        <f>'% ages'!B38</f>
        <v>eureka</v>
      </c>
      <c r="C940" s="57">
        <f>'% ages'!G38</f>
        <v>486730</v>
      </c>
      <c r="D940" s="58">
        <f>'% ages'!H38</f>
        <v>0.03348086154</v>
      </c>
      <c r="E940" s="58">
        <f>'% ages'!I38</f>
        <v>0.01533214624</v>
      </c>
      <c r="F940" s="62">
        <f>'% ages'!J38</f>
        <v>2.183703508</v>
      </c>
      <c r="G940" s="60">
        <v>2020.0</v>
      </c>
    </row>
    <row r="941">
      <c r="A941" s="56" t="str">
        <f>'% ages'!A449</f>
        <v>wa</v>
      </c>
      <c r="B941" s="56" t="str">
        <f>'% ages'!B449</f>
        <v>tukwila</v>
      </c>
      <c r="C941" s="57">
        <f>'% ages'!O449</f>
        <v>612402</v>
      </c>
      <c r="D941" s="58">
        <f>'% ages'!P449</f>
        <v>0.03348899321</v>
      </c>
      <c r="E941" s="58">
        <f>'% ages'!Q449</f>
        <v>0.02826378331</v>
      </c>
      <c r="F941" s="62">
        <f>'% ages'!R449</f>
        <v>1.184872982</v>
      </c>
      <c r="G941" s="60">
        <v>2022.0</v>
      </c>
    </row>
    <row r="942">
      <c r="A942" s="56" t="str">
        <f>'% ages'!A343</f>
        <v>NY</v>
      </c>
      <c r="B942" s="56" t="str">
        <f>'% ages'!B343</f>
        <v>White Plains</v>
      </c>
      <c r="C942" s="57">
        <f>'% ages'!O343</f>
        <v>1344453</v>
      </c>
      <c r="D942" s="58">
        <f>'% ages'!P343</f>
        <v>0.03352163702</v>
      </c>
      <c r="E942" s="58">
        <f>'% ages'!Q343</f>
        <v>0.01774906736</v>
      </c>
      <c r="F942" s="62">
        <f>'% ages'!R343</f>
        <v>1.888642166</v>
      </c>
      <c r="G942" s="60">
        <v>2022.0</v>
      </c>
    </row>
    <row r="943">
      <c r="A943" s="56" t="str">
        <f>'% ages'!A115</f>
        <v>fl</v>
      </c>
      <c r="B943" s="56" t="str">
        <f>'% ages'!B115</f>
        <v>panama city</v>
      </c>
      <c r="C943" s="57">
        <f>'% ages'!C115</f>
        <v>403941</v>
      </c>
      <c r="D943" s="58">
        <f>'% ages'!D115</f>
        <v>0.03356110584</v>
      </c>
      <c r="E943" s="58">
        <f>'% ages'!E115</f>
        <v>0.0353560884</v>
      </c>
      <c r="F943" s="62">
        <f>'% ages'!F115</f>
        <v>0.9492313023</v>
      </c>
      <c r="G943" s="60">
        <v>2019.0</v>
      </c>
    </row>
    <row r="944">
      <c r="A944" s="56" t="str">
        <f>'% ages'!A382</f>
        <v>sd</v>
      </c>
      <c r="B944" s="56" t="str">
        <f>'% ages'!B382</f>
        <v>aberdeen</v>
      </c>
      <c r="C944" s="57">
        <f>'% ages'!C382</f>
        <v>163150</v>
      </c>
      <c r="D944" s="58">
        <f>'% ages'!D382</f>
        <v>0.0335976112</v>
      </c>
      <c r="E944" s="58">
        <f>'% ages'!E382</f>
        <v>0.01787413772</v>
      </c>
      <c r="F944" s="62">
        <f>'% ages'!F382</f>
        <v>1.879677315</v>
      </c>
      <c r="G944" s="60">
        <v>2019.0</v>
      </c>
    </row>
    <row r="945">
      <c r="A945" s="56" t="str">
        <f>'% ages'!A174</f>
        <v>IN</v>
      </c>
      <c r="B945" s="56" t="str">
        <f>'% ages'!B174</f>
        <v>Fort Wayne</v>
      </c>
      <c r="C945" s="57">
        <f>'% ages'!G174</f>
        <v>2111887</v>
      </c>
      <c r="D945" s="58">
        <f>'% ages'!H174</f>
        <v>0.03370545863</v>
      </c>
      <c r="E945" s="58">
        <f>'% ages'!I174</f>
        <v>0.0462005546</v>
      </c>
      <c r="F945" s="62">
        <f>'% ages'!J174</f>
        <v>0.729546624</v>
      </c>
      <c r="G945" s="60">
        <v>2020.0</v>
      </c>
    </row>
    <row r="946">
      <c r="A946" s="56" t="str">
        <f>'% ages'!A263</f>
        <v>mo</v>
      </c>
      <c r="B946" s="56" t="str">
        <f>'% ages'!B263</f>
        <v>saint louis</v>
      </c>
      <c r="C946" s="57">
        <f>'% ages'!O263</f>
        <v>4369384</v>
      </c>
      <c r="D946" s="58">
        <f>'% ages'!P263</f>
        <v>0.03379974271</v>
      </c>
      <c r="E946" s="58">
        <f>'% ages'!Q263</f>
        <v>0.06197306844</v>
      </c>
      <c r="F946" s="62">
        <f>'% ages'!R263</f>
        <v>0.5453940488</v>
      </c>
      <c r="G946" s="60">
        <v>2022.0</v>
      </c>
    </row>
    <row r="947">
      <c r="A947" s="56" t="str">
        <f>'% ages'!A450</f>
        <v>wa</v>
      </c>
      <c r="B947" s="56" t="str">
        <f>'% ages'!B450</f>
        <v>vancouver</v>
      </c>
      <c r="C947" s="57">
        <f>'% ages'!G450</f>
        <v>1873882</v>
      </c>
      <c r="D947" s="58">
        <f>'% ages'!H450</f>
        <v>0.03384463992</v>
      </c>
      <c r="E947" s="58">
        <f>'% ages'!I450</f>
        <v>-0.05290255367</v>
      </c>
      <c r="F947" s="62">
        <f>'% ages'!J450</f>
        <v>-0.6397543706</v>
      </c>
      <c r="G947" s="60">
        <v>2020.0</v>
      </c>
    </row>
    <row r="948">
      <c r="A948" s="56" t="str">
        <f>'% ages'!A3</f>
        <v>AK</v>
      </c>
      <c r="B948" s="56" t="str">
        <f>'% ages'!B3</f>
        <v>Fairbanks</v>
      </c>
      <c r="C948" s="57">
        <f>'% ages'!O3</f>
        <v>248734</v>
      </c>
      <c r="D948" s="58">
        <f>'% ages'!P3</f>
        <v>0.0338657531</v>
      </c>
      <c r="E948" s="58">
        <f>'% ages'!Q3</f>
        <v>0.06677230041</v>
      </c>
      <c r="F948" s="62">
        <f>'% ages'!R3</f>
        <v>0.5071826625</v>
      </c>
      <c r="G948" s="60">
        <v>2022.0</v>
      </c>
    </row>
    <row r="949">
      <c r="A949" s="56" t="str">
        <f>'% ages'!A284</f>
        <v>nc</v>
      </c>
      <c r="B949" s="56" t="str">
        <f>'% ages'!B284</f>
        <v>high point</v>
      </c>
      <c r="C949" s="57">
        <f>'% ages'!K284</f>
        <v>1002201</v>
      </c>
      <c r="D949" s="58">
        <f>'% ages'!L284</f>
        <v>0.03413054515</v>
      </c>
      <c r="E949" s="58">
        <f>'% ages'!M284</f>
        <v>-0.01233829734</v>
      </c>
      <c r="F949" s="62">
        <f>'% ages'!N284</f>
        <v>-2.766228129</v>
      </c>
      <c r="G949" s="60">
        <v>2021.0</v>
      </c>
    </row>
    <row r="950">
      <c r="A950" s="56" t="str">
        <f>'% ages'!A467</f>
        <v>WY</v>
      </c>
      <c r="B950" s="56" t="str">
        <f>'% ages'!B467</f>
        <v>Cody</v>
      </c>
      <c r="C950" s="57">
        <f>'% ages'!G467</f>
        <v>109840</v>
      </c>
      <c r="D950" s="58">
        <f>'% ages'!H467</f>
        <v>0.0342302144</v>
      </c>
      <c r="E950" s="58">
        <f>'% ages'!I467</f>
        <v>-0.03053294844</v>
      </c>
      <c r="F950" s="62">
        <f>'% ages'!J467</f>
        <v>-1.121091023</v>
      </c>
      <c r="G950" s="60">
        <v>2020.0</v>
      </c>
    </row>
    <row r="951">
      <c r="A951" s="56" t="str">
        <f>'% ages'!A342</f>
        <v>ny</v>
      </c>
      <c r="B951" s="56" t="str">
        <f>'% ages'!B342</f>
        <v>troy</v>
      </c>
      <c r="C951" s="57">
        <f>'% ages'!K342</f>
        <v>712235</v>
      </c>
      <c r="D951" s="58">
        <f>'% ages'!L342</f>
        <v>0.0343600876</v>
      </c>
      <c r="E951" s="58">
        <f>'% ages'!M342</f>
        <v>0.0144946512</v>
      </c>
      <c r="F951" s="62">
        <f>'% ages'!N342</f>
        <v>2.370535664</v>
      </c>
      <c r="G951" s="60">
        <v>2021.0</v>
      </c>
    </row>
    <row r="952">
      <c r="A952" s="56" t="str">
        <f>'% ages'!A427</f>
        <v>tx</v>
      </c>
      <c r="B952" s="56" t="str">
        <f>'% ages'!B427</f>
        <v>wichita falls</v>
      </c>
      <c r="C952" s="57">
        <f>'% ages'!C427</f>
        <v>839891</v>
      </c>
      <c r="D952" s="58">
        <f>'% ages'!D427</f>
        <v>0.03436545225</v>
      </c>
      <c r="E952" s="58">
        <f>'% ages'!E427</f>
        <v>0.03405004628</v>
      </c>
      <c r="F952" s="62">
        <f>'% ages'!F427</f>
        <v>1.009263011</v>
      </c>
      <c r="G952" s="60">
        <v>2019.0</v>
      </c>
    </row>
    <row r="953">
      <c r="A953" s="56" t="str">
        <f>'% ages'!A92</f>
        <v>CT</v>
      </c>
      <c r="B953" s="56" t="str">
        <f>'% ages'!B92</f>
        <v>Waterbury</v>
      </c>
      <c r="C953" s="57">
        <f>'% ages'!O92</f>
        <v>1189793</v>
      </c>
      <c r="D953" s="58">
        <f>'% ages'!P92</f>
        <v>0.03442843286</v>
      </c>
      <c r="E953" s="58">
        <f>'% ages'!Q92</f>
        <v>0.008902797393</v>
      </c>
      <c r="F953" s="62">
        <f>'% ages'!R92</f>
        <v>3.867147744</v>
      </c>
      <c r="G953" s="60">
        <v>2022.0</v>
      </c>
    </row>
    <row r="954">
      <c r="A954" s="56" t="str">
        <f>'% ages'!A119</f>
        <v>fl</v>
      </c>
      <c r="B954" s="56" t="str">
        <f>'% ages'!B119</f>
        <v>sunrise</v>
      </c>
      <c r="C954" s="57">
        <f>'% ages'!G119</f>
        <v>1642050</v>
      </c>
      <c r="D954" s="58">
        <f>'% ages'!H119</f>
        <v>0.03444161192</v>
      </c>
      <c r="E954" s="58">
        <f>'% ages'!I119</f>
        <v>0.03714969305</v>
      </c>
      <c r="F954" s="62">
        <f>'% ages'!J119</f>
        <v>0.9271035396</v>
      </c>
      <c r="G954" s="60">
        <v>2020.0</v>
      </c>
    </row>
    <row r="955">
      <c r="A955" s="56" t="str">
        <f>'% ages'!A290</f>
        <v>nd</v>
      </c>
      <c r="B955" s="56" t="str">
        <f>'% ages'!B290</f>
        <v>fargo</v>
      </c>
      <c r="C955" s="57">
        <f>'% ages'!O290</f>
        <v>820651</v>
      </c>
      <c r="D955" s="58">
        <f>'% ages'!P290</f>
        <v>0.034470841</v>
      </c>
      <c r="E955" s="58">
        <f>'% ages'!Q290</f>
        <v>0.07265825474</v>
      </c>
      <c r="F955" s="62">
        <f>'% ages'!R290</f>
        <v>0.4744242911</v>
      </c>
      <c r="G955" s="60">
        <v>2022.0</v>
      </c>
    </row>
    <row r="956">
      <c r="A956" s="56" t="str">
        <f>'% ages'!A157</f>
        <v>id</v>
      </c>
      <c r="B956" s="56" t="str">
        <f>'% ages'!B157</f>
        <v>pocatello</v>
      </c>
      <c r="C956" s="57">
        <f>'% ages'!O157</f>
        <v>552896</v>
      </c>
      <c r="D956" s="58">
        <f>'% ages'!P157</f>
        <v>0.03449371728</v>
      </c>
      <c r="E956" s="58">
        <f>'% ages'!Q157</f>
        <v>0.04013932924</v>
      </c>
      <c r="F956" s="62">
        <f>'% ages'!R157</f>
        <v>0.8593496188</v>
      </c>
      <c r="G956" s="60">
        <v>2022.0</v>
      </c>
    </row>
    <row r="957">
      <c r="A957" s="56" t="str">
        <f>'% ages'!A205</f>
        <v>MA</v>
      </c>
      <c r="B957" s="56" t="str">
        <f>'% ages'!B205</f>
        <v>New Bedford</v>
      </c>
      <c r="C957" s="57">
        <f>'% ages'!C205</f>
        <v>859163</v>
      </c>
      <c r="D957" s="58">
        <f>'% ages'!D205</f>
        <v>0.0345329009</v>
      </c>
      <c r="E957" s="58">
        <f>'% ages'!E205</f>
        <v>0.04348010814</v>
      </c>
      <c r="F957" s="62">
        <f>'% ages'!F205</f>
        <v>0.7942229764</v>
      </c>
      <c r="G957" s="60">
        <v>2019.0</v>
      </c>
    </row>
    <row r="958">
      <c r="A958" s="56" t="str">
        <f>'% ages'!A104</f>
        <v>fl</v>
      </c>
      <c r="B958" s="56" t="str">
        <f>'% ages'!B104</f>
        <v>gainesville</v>
      </c>
      <c r="C958" s="57">
        <f>'% ages'!C104</f>
        <v>1207563</v>
      </c>
      <c r="D958" s="58">
        <f>'% ages'!D104</f>
        <v>0.03464036741</v>
      </c>
      <c r="E958" s="58">
        <f>'% ages'!E104</f>
        <v>0.01578355183</v>
      </c>
      <c r="F958" s="62">
        <f>'% ages'!F104</f>
        <v>2.194713065</v>
      </c>
      <c r="G958" s="60">
        <v>2019.0</v>
      </c>
    </row>
    <row r="959">
      <c r="A959" s="56" t="str">
        <f>'% ages'!A165</f>
        <v>il</v>
      </c>
      <c r="B959" s="56" t="str">
        <f>'% ages'!B165</f>
        <v>joliet</v>
      </c>
      <c r="C959" s="57">
        <f>'% ages'!C165</f>
        <v>1928343</v>
      </c>
      <c r="D959" s="58">
        <f>'% ages'!D165</f>
        <v>0.03465318538</v>
      </c>
      <c r="E959" s="58">
        <f>'% ages'!E165</f>
        <v>0.02635533791</v>
      </c>
      <c r="F959" s="62">
        <f>'% ages'!F165</f>
        <v>1.314845042</v>
      </c>
      <c r="G959" s="60">
        <v>2019.0</v>
      </c>
    </row>
    <row r="960">
      <c r="A960" s="56" t="str">
        <f>'% ages'!A198</f>
        <v>MA</v>
      </c>
      <c r="B960" s="56" t="str">
        <f>'% ages'!B198</f>
        <v>Boston</v>
      </c>
      <c r="C960" s="57">
        <f>'% ages'!G198</f>
        <v>13881205</v>
      </c>
      <c r="D960" s="58">
        <f>'% ages'!H198</f>
        <v>0.03466612142</v>
      </c>
      <c r="E960" s="58">
        <f>'% ages'!I198</f>
        <v>0.08512984557</v>
      </c>
      <c r="F960" s="62">
        <f>'% ages'!J198</f>
        <v>0.4072146635</v>
      </c>
      <c r="G960" s="60">
        <v>2020.0</v>
      </c>
    </row>
    <row r="961">
      <c r="A961" s="56" t="str">
        <f>'% ages'!A185</f>
        <v>ky</v>
      </c>
      <c r="B961" s="56" t="str">
        <f>'% ages'!B185</f>
        <v>louisville</v>
      </c>
      <c r="C961" s="57">
        <f>'% ages'!C185</f>
        <v>6349800</v>
      </c>
      <c r="D961" s="58">
        <f>'% ages'!D185</f>
        <v>0.03475025817</v>
      </c>
      <c r="E961" s="58">
        <f>'% ages'!E185</f>
        <v>0.0500001343</v>
      </c>
      <c r="F961" s="62">
        <f>'% ages'!F185</f>
        <v>0.6950032967</v>
      </c>
      <c r="G961" s="60">
        <v>2019.0</v>
      </c>
    </row>
    <row r="962">
      <c r="A962" s="56" t="str">
        <f>'% ages'!A131</f>
        <v>GA</v>
      </c>
      <c r="B962" s="56" t="str">
        <f>'% ages'!B131</f>
        <v>Dunwoody</v>
      </c>
      <c r="C962" s="57">
        <f>'% ages'!C131</f>
        <v>318235</v>
      </c>
      <c r="D962" s="58">
        <f>'% ages'!D131</f>
        <v>0.03481510639</v>
      </c>
      <c r="E962" s="58">
        <f>'% ages'!E131</f>
        <v>-0.008036207138</v>
      </c>
      <c r="F962" s="62">
        <f>'% ages'!F131</f>
        <v>-4.332280862</v>
      </c>
      <c r="G962" s="60">
        <v>2019.0</v>
      </c>
    </row>
    <row r="963">
      <c r="A963" s="56" t="str">
        <f>'% ages'!A208</f>
        <v>ma</v>
      </c>
      <c r="B963" s="56" t="str">
        <f>'% ages'!B208</f>
        <v>quincy</v>
      </c>
      <c r="C963" s="57">
        <f>'% ages'!C208</f>
        <v>978904</v>
      </c>
      <c r="D963" s="58">
        <f>'% ages'!D208</f>
        <v>0.03497351006</v>
      </c>
      <c r="E963" s="58">
        <f>'% ages'!E208</f>
        <v>0.06515697496</v>
      </c>
      <c r="F963" s="62">
        <f>'% ages'!F208</f>
        <v>0.5367577313</v>
      </c>
      <c r="G963" s="60">
        <v>2019.0</v>
      </c>
    </row>
    <row r="964">
      <c r="A964" s="56" t="str">
        <f>'% ages'!A345</f>
        <v>OH</v>
      </c>
      <c r="B964" s="56" t="str">
        <f>'% ages'!B345</f>
        <v>Cincinnati</v>
      </c>
      <c r="C964" s="57">
        <f>'% ages'!G345</f>
        <v>5133530</v>
      </c>
      <c r="D964" s="58">
        <f>'% ages'!H345</f>
        <v>0.03501685895</v>
      </c>
      <c r="E964" s="58">
        <f>'% ages'!I345</f>
        <v>-0.0518544446</v>
      </c>
      <c r="F964" s="62">
        <f>'% ages'!J345</f>
        <v>-0.6752913702</v>
      </c>
      <c r="G964" s="60">
        <v>2020.0</v>
      </c>
    </row>
    <row r="965">
      <c r="A965" s="56" t="str">
        <f>'% ages'!A299</f>
        <v>NH</v>
      </c>
      <c r="B965" s="56" t="str">
        <f>'% ages'!B299</f>
        <v>Keene</v>
      </c>
      <c r="C965" s="57">
        <f>'% ages'!O299</f>
        <v>275410</v>
      </c>
      <c r="D965" s="58">
        <f>'% ages'!P299</f>
        <v>0.03506287344</v>
      </c>
      <c r="E965" s="58">
        <f>'% ages'!Q299</f>
        <v>0.06968041669</v>
      </c>
      <c r="F965" s="62">
        <f>'% ages'!R299</f>
        <v>0.5031955191</v>
      </c>
      <c r="G965" s="60">
        <v>2022.0</v>
      </c>
    </row>
    <row r="966">
      <c r="A966" s="56" t="str">
        <f>'% ages'!A141</f>
        <v>GA</v>
      </c>
      <c r="B966" s="56" t="str">
        <f>'% ages'!B141</f>
        <v>Warner Robins</v>
      </c>
      <c r="C966" s="57">
        <f>'% ages'!C141</f>
        <v>506206</v>
      </c>
      <c r="D966" s="58">
        <f>'% ages'!D141</f>
        <v>0.0351574817</v>
      </c>
      <c r="E966" s="58">
        <f>'% ages'!E141</f>
        <v>0.02117098987</v>
      </c>
      <c r="F966" s="62">
        <f>'% ages'!F141</f>
        <v>1.660644208</v>
      </c>
      <c r="G966" s="60">
        <v>2019.0</v>
      </c>
    </row>
    <row r="967">
      <c r="A967" s="56" t="str">
        <f>'% ages'!A307</f>
        <v>NJ</v>
      </c>
      <c r="B967" s="56" t="str">
        <f>'% ages'!B307</f>
        <v>Elizabeth</v>
      </c>
      <c r="C967" s="57">
        <f>'% ages'!G307</f>
        <v>1541193</v>
      </c>
      <c r="D967" s="58">
        <f>'% ages'!H307</f>
        <v>0.03519389109</v>
      </c>
      <c r="E967" s="58">
        <f>'% ages'!I307</f>
        <v>0.03988384797</v>
      </c>
      <c r="F967" s="62">
        <f>'% ages'!J307</f>
        <v>0.8824096188</v>
      </c>
      <c r="G967" s="60">
        <v>2020.0</v>
      </c>
    </row>
    <row r="968">
      <c r="A968" s="56" t="str">
        <f>'% ages'!A147</f>
        <v>IA</v>
      </c>
      <c r="B968" s="56" t="str">
        <f>'% ages'!B147</f>
        <v>Des Moines</v>
      </c>
      <c r="C968" s="57">
        <f>'% ages'!K147</f>
        <v>2471101</v>
      </c>
      <c r="D968" s="58">
        <f>'% ages'!L147</f>
        <v>0.03524630857</v>
      </c>
      <c r="E968" s="58">
        <f>'% ages'!M147</f>
        <v>0.03064747315</v>
      </c>
      <c r="F968" s="62">
        <f>'% ages'!N147</f>
        <v>1.150055941</v>
      </c>
      <c r="G968" s="60">
        <v>2021.0</v>
      </c>
    </row>
    <row r="969">
      <c r="A969" s="56" t="str">
        <f>'% ages'!A298</f>
        <v>nh</v>
      </c>
      <c r="B969" s="56" t="str">
        <f>'% ages'!B298</f>
        <v>Dover</v>
      </c>
      <c r="C969" s="57">
        <f>'% ages'!K298</f>
        <v>337587</v>
      </c>
      <c r="D969" s="58">
        <f>'% ages'!L298</f>
        <v>0.03541248426</v>
      </c>
      <c r="E969" s="58">
        <f>'% ages'!M298</f>
        <v>0.02920147848</v>
      </c>
      <c r="F969" s="62">
        <f>'% ages'!N298</f>
        <v>1.212694908</v>
      </c>
      <c r="G969" s="60">
        <v>2021.0</v>
      </c>
    </row>
    <row r="970">
      <c r="A970" s="56" t="str">
        <f>'% ages'!A66</f>
        <v>CA</v>
      </c>
      <c r="B970" s="56" t="str">
        <f>'% ages'!B66</f>
        <v>Santa Cruz</v>
      </c>
      <c r="C970" s="57">
        <f>'% ages'!C66</f>
        <v>984347</v>
      </c>
      <c r="D970" s="58">
        <f>'% ages'!D66</f>
        <v>0.0354823069</v>
      </c>
      <c r="E970" s="58">
        <f>'% ages'!E66</f>
        <v>-0.03621143164</v>
      </c>
      <c r="F970" s="62">
        <f>'% ages'!F66</f>
        <v>-0.9798647911</v>
      </c>
      <c r="G970" s="60">
        <v>2019.0</v>
      </c>
    </row>
    <row r="971">
      <c r="A971" s="56" t="str">
        <f>'% ages'!A55</f>
        <v>CA</v>
      </c>
      <c r="B971" s="56" t="str">
        <f>'% ages'!B55</f>
        <v>Redding</v>
      </c>
      <c r="C971" s="57">
        <f>'% ages'!C55</f>
        <v>1023610</v>
      </c>
      <c r="D971" s="58">
        <f>'% ages'!D55</f>
        <v>0.03555980614</v>
      </c>
      <c r="E971" s="58">
        <f>'% ages'!E55</f>
        <v>0.04314188935</v>
      </c>
      <c r="F971" s="62">
        <f>'% ages'!F55</f>
        <v>0.824252407</v>
      </c>
      <c r="G971" s="60">
        <v>2019.0</v>
      </c>
    </row>
    <row r="972">
      <c r="A972" s="56" t="str">
        <f>'% ages'!A336</f>
        <v>ny</v>
      </c>
      <c r="B972" s="56" t="str">
        <f>'% ages'!B336</f>
        <v>POUGHKEEPSIE</v>
      </c>
      <c r="C972" s="57">
        <f>'% ages'!G336</f>
        <v>510634</v>
      </c>
      <c r="D972" s="58">
        <f>'% ages'!H336</f>
        <v>0.0355851932</v>
      </c>
      <c r="E972" s="58">
        <f>'% ages'!I336</f>
        <v>0.02438300672</v>
      </c>
      <c r="F972" s="62">
        <f>'% ages'!J336</f>
        <v>1.459425968</v>
      </c>
      <c r="G972" s="60">
        <v>2020.0</v>
      </c>
    </row>
    <row r="973">
      <c r="A973" s="56" t="str">
        <f>'% ages'!A187</f>
        <v>ky</v>
      </c>
      <c r="B973" s="56" t="str">
        <f>'% ages'!B187</f>
        <v>paducah</v>
      </c>
      <c r="C973" s="57">
        <f>'% ages'!C187</f>
        <v>348355</v>
      </c>
      <c r="D973" s="58">
        <f>'% ages'!D187</f>
        <v>0.03566614672</v>
      </c>
      <c r="E973" s="58">
        <f>'% ages'!E187</f>
        <v>0.02549463853</v>
      </c>
      <c r="F973" s="62">
        <f>'% ages'!F187</f>
        <v>1.398966559</v>
      </c>
      <c r="G973" s="60">
        <v>2019.0</v>
      </c>
    </row>
    <row r="974">
      <c r="A974" s="56" t="str">
        <f>'% ages'!A14</f>
        <v>ar</v>
      </c>
      <c r="B974" s="56" t="str">
        <f>'% ages'!B14</f>
        <v>bentonville</v>
      </c>
      <c r="C974" s="57">
        <f>'% ages'!K14</f>
        <v>482847</v>
      </c>
      <c r="D974" s="58">
        <f>'% ages'!L14</f>
        <v>0.03567547199</v>
      </c>
      <c r="E974" s="58">
        <f>'% ages'!M14</f>
        <v>0.03740776849</v>
      </c>
      <c r="F974" s="62">
        <f>'% ages'!N14</f>
        <v>0.9536915306</v>
      </c>
      <c r="G974" s="60">
        <v>2021.0</v>
      </c>
    </row>
    <row r="975">
      <c r="A975" s="56" t="str">
        <f>'% ages'!A161</f>
        <v>IL</v>
      </c>
      <c r="B975" s="56" t="str">
        <f>'% ages'!B161</f>
        <v>Champaign</v>
      </c>
      <c r="C975" s="57">
        <f>'% ages'!C161</f>
        <v>884218</v>
      </c>
      <c r="D975" s="58">
        <f>'% ages'!D161</f>
        <v>0.03570402507</v>
      </c>
      <c r="E975" s="58">
        <f>'% ages'!E161</f>
        <v>-0.009056234163</v>
      </c>
      <c r="F975" s="62">
        <f>'% ages'!F161</f>
        <v>-3.942480332</v>
      </c>
      <c r="G975" s="60">
        <v>2019.0</v>
      </c>
    </row>
    <row r="976">
      <c r="A976" s="56" t="str">
        <f>'% ages'!A423</f>
        <v>TX</v>
      </c>
      <c r="B976" s="56" t="str">
        <f>'% ages'!B423</f>
        <v>Temple</v>
      </c>
      <c r="C976" s="57">
        <f>'% ages'!K423</f>
        <v>640455</v>
      </c>
      <c r="D976" s="58">
        <f>'% ages'!L423</f>
        <v>0.03570475064</v>
      </c>
      <c r="E976" s="58">
        <f>'% ages'!M423</f>
        <v>-0.006090097437</v>
      </c>
      <c r="F976" s="62">
        <f>'% ages'!N423</f>
        <v>-5.862755236</v>
      </c>
      <c r="G976" s="60">
        <v>2021.0</v>
      </c>
    </row>
    <row r="977">
      <c r="A977" s="56" t="str">
        <f>'% ages'!A199</f>
        <v>MA</v>
      </c>
      <c r="B977" s="56" t="str">
        <f>'% ages'!B199</f>
        <v>Brockton</v>
      </c>
      <c r="C977" s="57">
        <f>'% ages'!O199</f>
        <v>982896</v>
      </c>
      <c r="D977" s="58">
        <f>'% ages'!P199</f>
        <v>0.03572014842</v>
      </c>
      <c r="E977" s="58">
        <f>'% ages'!Q199</f>
        <v>0.06245970909</v>
      </c>
      <c r="F977" s="62">
        <f>'% ages'!R199</f>
        <v>0.5718910468</v>
      </c>
      <c r="G977" s="60">
        <v>2022.0</v>
      </c>
    </row>
    <row r="978">
      <c r="A978" s="56" t="str">
        <f>'% ages'!A199</f>
        <v>MA</v>
      </c>
      <c r="B978" s="56" t="str">
        <f>'% ages'!B199</f>
        <v>Brockton</v>
      </c>
      <c r="C978" s="57">
        <f>'% ages'!G199</f>
        <v>988071</v>
      </c>
      <c r="D978" s="58">
        <f>'% ages'!H199</f>
        <v>0.03572441577</v>
      </c>
      <c r="E978" s="58">
        <f>'% ages'!I199</f>
        <v>1.191541864</v>
      </c>
      <c r="F978" s="62">
        <f>'% ages'!J199</f>
        <v>0.02998167069</v>
      </c>
      <c r="G978" s="60">
        <v>2020.0</v>
      </c>
    </row>
    <row r="979">
      <c r="A979" s="56" t="str">
        <f>'% ages'!A251</f>
        <v>mn</v>
      </c>
      <c r="B979" s="56" t="str">
        <f>'% ages'!B251</f>
        <v>shakopee</v>
      </c>
      <c r="C979" s="57">
        <f>'% ages'!K251</f>
        <v>331400</v>
      </c>
      <c r="D979" s="58">
        <f>'% ages'!L251</f>
        <v>0.03596466477</v>
      </c>
      <c r="E979" s="58">
        <f>'% ages'!M251</f>
        <v>0.02501801462</v>
      </c>
      <c r="F979" s="62">
        <f>'% ages'!N251</f>
        <v>1.437550714</v>
      </c>
      <c r="G979" s="60">
        <v>2021.0</v>
      </c>
    </row>
    <row r="980">
      <c r="A980" s="56" t="str">
        <f>'% ages'!A223</f>
        <v>ME</v>
      </c>
      <c r="B980" s="56" t="str">
        <f>'% ages'!B223</f>
        <v>Augusta</v>
      </c>
      <c r="C980" s="57">
        <f>'% ages'!K223</f>
        <v>197171</v>
      </c>
      <c r="D980" s="58">
        <f>'% ages'!L223</f>
        <v>0.03601862576</v>
      </c>
      <c r="E980" s="58">
        <f>'% ages'!M223</f>
        <v>0.02642706488</v>
      </c>
      <c r="F980" s="62">
        <f>'% ages'!N223</f>
        <v>1.362944614</v>
      </c>
      <c r="G980" s="60">
        <v>2021.0</v>
      </c>
    </row>
    <row r="981">
      <c r="A981" s="56" t="str">
        <f>'% ages'!A8</f>
        <v>al</v>
      </c>
      <c r="B981" s="56" t="str">
        <f>'% ages'!B8</f>
        <v>dothan</v>
      </c>
      <c r="C981" s="57">
        <f>'% ages'!K8</f>
        <v>801766</v>
      </c>
      <c r="D981" s="58">
        <f>'% ages'!L8</f>
        <v>0.03603778617</v>
      </c>
      <c r="E981" s="58">
        <f>'% ages'!M8</f>
        <v>0.03134867977</v>
      </c>
      <c r="F981" s="62">
        <f>'% ages'!N8</f>
        <v>1.149579071</v>
      </c>
      <c r="G981" s="60">
        <v>2021.0</v>
      </c>
    </row>
    <row r="982">
      <c r="A982" s="56" t="str">
        <f>'% ages'!A55</f>
        <v>CA</v>
      </c>
      <c r="B982" s="56" t="str">
        <f>'% ages'!B55</f>
        <v>Redding</v>
      </c>
      <c r="C982" s="57">
        <f>'% ages'!K55</f>
        <v>1101180</v>
      </c>
      <c r="D982" s="58">
        <f>'% ages'!L55</f>
        <v>0.03604875903</v>
      </c>
      <c r="E982" s="58">
        <f>'% ages'!M55</f>
        <v>0.02672377802</v>
      </c>
      <c r="F982" s="62">
        <f>'% ages'!N55</f>
        <v>1.348939472</v>
      </c>
      <c r="G982" s="60">
        <v>2021.0</v>
      </c>
    </row>
    <row r="983">
      <c r="A983" s="56" t="str">
        <f>'% ages'!A180</f>
        <v>ks</v>
      </c>
      <c r="B983" s="56" t="str">
        <f>'% ages'!B180</f>
        <v>topeka</v>
      </c>
      <c r="C983" s="57">
        <f>'% ages'!G180</f>
        <v>1449431</v>
      </c>
      <c r="D983" s="58">
        <f>'% ages'!H180</f>
        <v>0.03606316677</v>
      </c>
      <c r="E983" s="58">
        <f>'% ages'!I180</f>
        <v>0.2607546692</v>
      </c>
      <c r="F983" s="62">
        <f>'% ages'!J180</f>
        <v>0.1383030527</v>
      </c>
      <c r="G983" s="60">
        <v>2020.0</v>
      </c>
    </row>
    <row r="984">
      <c r="A984" s="56" t="str">
        <f>'% ages'!A357</f>
        <v>OR</v>
      </c>
      <c r="B984" s="56" t="str">
        <f>'% ages'!B357</f>
        <v>Eugene</v>
      </c>
      <c r="C984" s="57">
        <f>'% ages'!C357</f>
        <v>1922295</v>
      </c>
      <c r="D984" s="58">
        <f>'% ages'!D357</f>
        <v>0.03611854723</v>
      </c>
      <c r="E984" s="58">
        <f>'% ages'!E357</f>
        <v>0.03166679589</v>
      </c>
      <c r="F984" s="62">
        <f>'% ages'!F357</f>
        <v>1.140581048</v>
      </c>
      <c r="G984" s="60">
        <v>2019.0</v>
      </c>
    </row>
    <row r="985">
      <c r="A985" s="56" t="str">
        <f>'% ages'!A444</f>
        <v>vt</v>
      </c>
      <c r="B985" s="56" t="str">
        <f>'% ages'!B444</f>
        <v>montpelier</v>
      </c>
      <c r="C985" s="57">
        <f>'% ages'!C444</f>
        <v>74130</v>
      </c>
      <c r="D985" s="58">
        <f>'% ages'!D444</f>
        <v>0.03618930919</v>
      </c>
      <c r="E985" s="58">
        <f>'% ages'!E444</f>
        <v>0.02629440593</v>
      </c>
      <c r="F985" s="62">
        <f>'% ages'!F444</f>
        <v>1.376312106</v>
      </c>
      <c r="G985" s="60">
        <v>2019.0</v>
      </c>
    </row>
    <row r="986">
      <c r="A986" s="56" t="str">
        <f>'% ages'!A89</f>
        <v>ct</v>
      </c>
      <c r="B986" s="56" t="str">
        <f>'% ages'!B89</f>
        <v>middletown</v>
      </c>
      <c r="C986" s="57">
        <f>'% ages'!K89</f>
        <v>519755</v>
      </c>
      <c r="D986" s="58">
        <f>'% ages'!L89</f>
        <v>0.03633549867</v>
      </c>
      <c r="E986" s="58">
        <f>'% ages'!M89</f>
        <v>0.08415864848</v>
      </c>
      <c r="F986" s="62">
        <f>'% ages'!N89</f>
        <v>0.431750026</v>
      </c>
      <c r="G986" s="60">
        <v>2021.0</v>
      </c>
    </row>
    <row r="987">
      <c r="A987" s="56" t="str">
        <f>'% ages'!A392</f>
        <v>TX</v>
      </c>
      <c r="B987" s="56" t="str">
        <f>'% ages'!B392</f>
        <v>Abilene</v>
      </c>
      <c r="C987" s="57">
        <f>'% ages'!K392</f>
        <v>1103630</v>
      </c>
      <c r="D987" s="58">
        <f>'% ages'!L392</f>
        <v>0.03634897094</v>
      </c>
      <c r="E987" s="58">
        <f>'% ages'!M392</f>
        <v>0.005035059069</v>
      </c>
      <c r="F987" s="62">
        <f>'% ages'!N392</f>
        <v>7.219174679</v>
      </c>
      <c r="G987" s="60">
        <v>2021.0</v>
      </c>
    </row>
    <row r="988">
      <c r="A988" s="56" t="str">
        <f>'% ages'!A244</f>
        <v>mn</v>
      </c>
      <c r="B988" s="56" t="str">
        <f>'% ages'!B244</f>
        <v>Bloomington</v>
      </c>
      <c r="C988" s="57">
        <f>'% ages'!G244</f>
        <v>975976</v>
      </c>
      <c r="D988" s="58">
        <f>'% ages'!H244</f>
        <v>0.03634902191</v>
      </c>
      <c r="E988" s="58">
        <f>'% ages'!I244</f>
        <v>0.0294121804</v>
      </c>
      <c r="F988" s="62">
        <f>'% ages'!J244</f>
        <v>1.235849278</v>
      </c>
      <c r="G988" s="60">
        <v>2020.0</v>
      </c>
    </row>
    <row r="989">
      <c r="A989" s="56" t="str">
        <f>'% ages'!A284</f>
        <v>nc</v>
      </c>
      <c r="B989" s="56" t="str">
        <f>'% ages'!B284</f>
        <v>high point</v>
      </c>
      <c r="C989" s="57">
        <f>'% ages'!O284</f>
        <v>1103962</v>
      </c>
      <c r="D989" s="58">
        <f>'% ages'!P284</f>
        <v>0.03635525138</v>
      </c>
      <c r="E989" s="58">
        <f>'% ages'!Q284</f>
        <v>0.07085144759</v>
      </c>
      <c r="F989" s="62">
        <f>'% ages'!R284</f>
        <v>0.5131193873</v>
      </c>
      <c r="G989" s="60">
        <v>2022.0</v>
      </c>
    </row>
    <row r="990">
      <c r="A990" s="56" t="str">
        <f>'% ages'!A376</f>
        <v>ri</v>
      </c>
      <c r="B990" s="56" t="str">
        <f>'% ages'!B376</f>
        <v>providence</v>
      </c>
      <c r="C990" s="57">
        <f>'% ages'!C376</f>
        <v>2794809</v>
      </c>
      <c r="D990" s="58">
        <f>'% ages'!D376</f>
        <v>0.03636206067</v>
      </c>
      <c r="E990" s="58">
        <f>'% ages'!E376</f>
        <v>0.01645745562</v>
      </c>
      <c r="F990" s="62">
        <f>'% ages'!F376</f>
        <v>2.209458225</v>
      </c>
      <c r="G990" s="60">
        <v>2019.0</v>
      </c>
    </row>
    <row r="991">
      <c r="A991" s="56" t="str">
        <f>'% ages'!A238</f>
        <v>mi</v>
      </c>
      <c r="B991" s="56" t="str">
        <f>'% ages'!B238</f>
        <v>lansing</v>
      </c>
      <c r="C991" s="57">
        <f>'% ages'!K238</f>
        <v>1634064</v>
      </c>
      <c r="D991" s="58">
        <f>'% ages'!L238</f>
        <v>0.03642603524</v>
      </c>
      <c r="E991" s="58">
        <f>'% ages'!M238</f>
        <v>-0.01881020072</v>
      </c>
      <c r="F991" s="62">
        <f>'% ages'!N238</f>
        <v>-1.936504336</v>
      </c>
      <c r="G991" s="60">
        <v>2021.0</v>
      </c>
    </row>
    <row r="992">
      <c r="A992" s="56" t="str">
        <f>'% ages'!A296</f>
        <v>ne</v>
      </c>
      <c r="B992" s="56" t="str">
        <f>'% ages'!B296</f>
        <v>omaha</v>
      </c>
      <c r="C992" s="57">
        <f>'% ages'!G296</f>
        <v>5605903</v>
      </c>
      <c r="D992" s="58">
        <f>'% ages'!H296</f>
        <v>0.03645953572</v>
      </c>
      <c r="E992" s="58">
        <f>'% ages'!I296</f>
        <v>0.04658871023</v>
      </c>
      <c r="F992" s="62">
        <f>'% ages'!J296</f>
        <v>0.7825830666</v>
      </c>
      <c r="G992" s="60">
        <v>2020.0</v>
      </c>
    </row>
    <row r="993">
      <c r="A993" s="56" t="str">
        <f>'% ages'!A394</f>
        <v>tx</v>
      </c>
      <c r="B993" s="56" t="str">
        <f>'% ages'!B394</f>
        <v>austin</v>
      </c>
      <c r="C993" s="57">
        <f>'% ages'!C394</f>
        <v>14743397</v>
      </c>
      <c r="D993" s="58">
        <f>'% ages'!D394</f>
        <v>0.03662629852</v>
      </c>
      <c r="E993" s="58">
        <f>'% ages'!E394</f>
        <v>-0.009468982148</v>
      </c>
      <c r="F993" s="62">
        <f>'% ages'!F394</f>
        <v>-3.868029103</v>
      </c>
      <c r="G993" s="60">
        <v>2019.0</v>
      </c>
    </row>
    <row r="994">
      <c r="A994" s="56" t="str">
        <f>'% ages'!A389</f>
        <v>tn</v>
      </c>
      <c r="B994" s="56" t="str">
        <f>'% ages'!B389</f>
        <v>memphis</v>
      </c>
      <c r="C994" s="57">
        <f>'% ages'!G389</f>
        <v>9642493</v>
      </c>
      <c r="D994" s="58">
        <f>'% ages'!H389</f>
        <v>0.03664431055</v>
      </c>
      <c r="E994" s="58">
        <f>'% ages'!I389</f>
        <v>0.03828584363</v>
      </c>
      <c r="F994" s="62">
        <f>'% ages'!J389</f>
        <v>0.9571242807</v>
      </c>
      <c r="G994" s="60">
        <v>2020.0</v>
      </c>
    </row>
    <row r="995">
      <c r="A995" s="56" t="str">
        <f>'% ages'!A281</f>
        <v>nc</v>
      </c>
      <c r="B995" s="56" t="str">
        <f>'% ages'!B281</f>
        <v>greensboro</v>
      </c>
      <c r="C995" s="57">
        <f>'% ages'!G281</f>
        <v>2778565</v>
      </c>
      <c r="D995" s="58">
        <f>'% ages'!H281</f>
        <v>0.03675854209</v>
      </c>
      <c r="E995" s="58">
        <f>'% ages'!I281</f>
        <v>0.04406836348</v>
      </c>
      <c r="F995" s="62">
        <f>'% ages'!J281</f>
        <v>0.8341254174</v>
      </c>
      <c r="G995" s="60">
        <v>2020.0</v>
      </c>
    </row>
    <row r="996">
      <c r="A996" s="56" t="str">
        <f>'% ages'!A150</f>
        <v>ia</v>
      </c>
      <c r="B996" s="56" t="str">
        <f>'% ages'!B150</f>
        <v>sioux city</v>
      </c>
      <c r="C996" s="57">
        <f>'% ages'!O150</f>
        <v>851508</v>
      </c>
      <c r="D996" s="58">
        <f>'% ages'!P150</f>
        <v>0.03677791518</v>
      </c>
      <c r="E996" s="58">
        <f>'% ages'!Q150</f>
        <v>0.05433621598</v>
      </c>
      <c r="F996" s="62">
        <f>'% ages'!R150</f>
        <v>0.6768582338</v>
      </c>
      <c r="G996" s="60">
        <v>2022.0</v>
      </c>
    </row>
    <row r="997">
      <c r="A997" s="56" t="str">
        <f>'% ages'!A276</f>
        <v>nc</v>
      </c>
      <c r="B997" s="56" t="str">
        <f>'% ages'!B276</f>
        <v>charlotte</v>
      </c>
      <c r="C997" s="57">
        <f>'% ages'!O276</f>
        <v>10674239</v>
      </c>
      <c r="D997" s="58">
        <f>'% ages'!P276</f>
        <v>0.03678194542</v>
      </c>
      <c r="E997" s="58">
        <f>'% ages'!Q276</f>
        <v>0.04439394194</v>
      </c>
      <c r="F997" s="62">
        <f>'% ages'!R276</f>
        <v>0.8285352419</v>
      </c>
      <c r="G997" s="60">
        <v>2022.0</v>
      </c>
    </row>
    <row r="998">
      <c r="A998" s="56" t="str">
        <f>'% ages'!A96</f>
        <v>de</v>
      </c>
      <c r="B998" s="56" t="str">
        <f>'% ages'!B96</f>
        <v>newark</v>
      </c>
      <c r="C998" s="57">
        <f>'% ages'!O96</f>
        <v>605814</v>
      </c>
      <c r="D998" s="58">
        <f>'% ages'!P96</f>
        <v>0.0368974325</v>
      </c>
      <c r="E998" s="58">
        <f>'% ages'!Q96</f>
        <v>0.03819168535</v>
      </c>
      <c r="F998" s="62">
        <f>'% ages'!R96</f>
        <v>0.9661116592</v>
      </c>
      <c r="G998" s="60">
        <v>2022.0</v>
      </c>
    </row>
    <row r="999">
      <c r="A999" s="56" t="str">
        <f>'% ages'!A233</f>
        <v>mi</v>
      </c>
      <c r="B999" s="56" t="str">
        <f>'% ages'!B233</f>
        <v>detroit</v>
      </c>
      <c r="C999" s="57">
        <f>'% ages'!K233</f>
        <v>11700000</v>
      </c>
      <c r="D999" s="58">
        <f>'% ages'!L233</f>
        <v>0.03690851735</v>
      </c>
      <c r="E999" s="58">
        <f>'% ages'!M233</f>
        <v>0.1366804609</v>
      </c>
      <c r="F999" s="62">
        <f>'% ages'!N233</f>
        <v>0.2700350665</v>
      </c>
      <c r="G999" s="60">
        <v>2021.0</v>
      </c>
    </row>
    <row r="1000">
      <c r="A1000" s="56" t="str">
        <f>'% ages'!A143</f>
        <v>IA</v>
      </c>
      <c r="B1000" s="56" t="str">
        <f>'% ages'!B143</f>
        <v>Ames</v>
      </c>
      <c r="C1000" s="57">
        <f>'% ages'!K143</f>
        <v>377717</v>
      </c>
      <c r="D1000" s="58">
        <f>'% ages'!L143</f>
        <v>0.03696428542</v>
      </c>
      <c r="E1000" s="58">
        <f>'% ages'!M143</f>
        <v>0.03109790244</v>
      </c>
      <c r="F1000" s="62">
        <f>'% ages'!N143</f>
        <v>1.188642401</v>
      </c>
      <c r="G1000" s="60">
        <v>2021.0</v>
      </c>
    </row>
    <row r="1001">
      <c r="A1001" s="56" t="str">
        <f>'% ages'!A326</f>
        <v>NY</v>
      </c>
      <c r="B1001" s="56" t="str">
        <f>'% ages'!B326</f>
        <v>Binghamton</v>
      </c>
      <c r="C1001" s="57">
        <f>'% ages'!G326</f>
        <v>458583.48</v>
      </c>
      <c r="D1001" s="58">
        <f>'% ages'!H326</f>
        <v>0.03699952459</v>
      </c>
      <c r="E1001" s="58">
        <f>'% ages'!I326</f>
        <v>0.008644623771</v>
      </c>
      <c r="F1001" s="62">
        <f>'% ages'!J326</f>
        <v>4.280061871</v>
      </c>
      <c r="G1001" s="60">
        <v>2020.0</v>
      </c>
    </row>
    <row r="1002">
      <c r="A1002" s="56" t="str">
        <f>'% ages'!A95</f>
        <v>DE</v>
      </c>
      <c r="B1002" s="56" t="str">
        <f>'% ages'!B95</f>
        <v>Dover</v>
      </c>
      <c r="C1002" s="57">
        <f>'% ages'!K95</f>
        <v>636000</v>
      </c>
      <c r="D1002" s="58">
        <f>'% ages'!L95</f>
        <v>0.03701138857</v>
      </c>
      <c r="E1002" s="58">
        <f>'% ages'!M95</f>
        <v>0.02093750899</v>
      </c>
      <c r="F1002" s="62">
        <f>'% ages'!N95</f>
        <v>1.767707352</v>
      </c>
      <c r="G1002" s="60">
        <v>2021.0</v>
      </c>
    </row>
    <row r="1003">
      <c r="A1003" s="56" t="str">
        <f>'% ages'!A23</f>
        <v>az</v>
      </c>
      <c r="B1003" s="56" t="str">
        <f>'% ages'!B23</f>
        <v>phoenix</v>
      </c>
      <c r="C1003" s="57">
        <f>'% ages'!G23</f>
        <v>20245000</v>
      </c>
      <c r="D1003" s="58">
        <f>'% ages'!H23</f>
        <v>0.03706470258</v>
      </c>
      <c r="E1003" s="58">
        <f>'% ages'!I23</f>
        <v>0.05993647063</v>
      </c>
      <c r="F1003" s="62">
        <f>'% ages'!J23</f>
        <v>0.6183998188</v>
      </c>
      <c r="G1003" s="60">
        <v>2020.0</v>
      </c>
    </row>
    <row r="1004">
      <c r="A1004" s="56" t="str">
        <f>'% ages'!A110</f>
        <v>fl</v>
      </c>
      <c r="B1004" s="56" t="str">
        <f>'% ages'!B110</f>
        <v>miami</v>
      </c>
      <c r="C1004" s="57">
        <f>'% ages'!O110</f>
        <v>9899000</v>
      </c>
      <c r="D1004" s="58">
        <f>'% ages'!P110</f>
        <v>0.03719009817</v>
      </c>
      <c r="E1004" s="58">
        <f>'% ages'!Q110</f>
        <v>0.06018524752</v>
      </c>
      <c r="F1004" s="62">
        <f>'% ages'!R110</f>
        <v>0.617927145</v>
      </c>
      <c r="G1004" s="60">
        <v>2022.0</v>
      </c>
    </row>
    <row r="1005">
      <c r="A1005" s="56" t="str">
        <f>'% ages'!A343</f>
        <v>NY</v>
      </c>
      <c r="B1005" s="56" t="str">
        <f>'% ages'!B343</f>
        <v>White Plains</v>
      </c>
      <c r="C1005" s="57">
        <f>'% ages'!K343</f>
        <v>1442204</v>
      </c>
      <c r="D1005" s="58">
        <f>'% ages'!L343</f>
        <v>0.03730016361</v>
      </c>
      <c r="E1005" s="58">
        <f>'% ages'!M343</f>
        <v>0.0142420069</v>
      </c>
      <c r="F1005" s="62">
        <f>'% ages'!N343</f>
        <v>2.619024402</v>
      </c>
      <c r="G1005" s="60">
        <v>2021.0</v>
      </c>
    </row>
    <row r="1006">
      <c r="A1006" s="56" t="str">
        <f>'% ages'!A313</f>
        <v>NJ</v>
      </c>
      <c r="B1006" s="56" t="str">
        <f>'% ages'!B313</f>
        <v>Rahway</v>
      </c>
      <c r="C1006" s="57">
        <f>'% ages'!C313</f>
        <v>341000</v>
      </c>
      <c r="D1006" s="58">
        <f>'% ages'!D313</f>
        <v>0.03732895457</v>
      </c>
      <c r="E1006" s="58">
        <f>'% ages'!E313</f>
        <v>0.0184589191</v>
      </c>
      <c r="F1006" s="62">
        <f>'% ages'!F313</f>
        <v>2.022271964</v>
      </c>
      <c r="G1006" s="60">
        <v>2019.0</v>
      </c>
    </row>
    <row r="1007">
      <c r="A1007" s="56" t="str">
        <f>'% ages'!A435</f>
        <v>va</v>
      </c>
      <c r="B1007" s="56" t="str">
        <f>'% ages'!B435</f>
        <v>hampton</v>
      </c>
      <c r="C1007" s="57">
        <f>'% ages'!C435</f>
        <v>898618</v>
      </c>
      <c r="D1007" s="58">
        <f>'% ages'!D435</f>
        <v>0.03733161488</v>
      </c>
      <c r="E1007" s="58">
        <f>'% ages'!E435</f>
        <v>0.01851641652</v>
      </c>
      <c r="F1007" s="62">
        <f>'% ages'!F435</f>
        <v>2.016136051</v>
      </c>
      <c r="G1007" s="60">
        <v>2019.0</v>
      </c>
    </row>
    <row r="1008">
      <c r="A1008" s="56" t="str">
        <f>'% ages'!A396</f>
        <v>tx</v>
      </c>
      <c r="B1008" s="56" t="str">
        <f>'% ages'!B396</f>
        <v>college station</v>
      </c>
      <c r="C1008" s="57">
        <f>'% ages'!G396</f>
        <v>895953</v>
      </c>
      <c r="D1008" s="58">
        <f>'% ages'!H396</f>
        <v>0.03733685418</v>
      </c>
      <c r="E1008" s="58">
        <f>'% ages'!I396</f>
        <v>0.02392914258</v>
      </c>
      <c r="F1008" s="62">
        <f>'% ages'!J396</f>
        <v>1.560308902</v>
      </c>
      <c r="G1008" s="60">
        <v>2020.0</v>
      </c>
    </row>
    <row r="1009">
      <c r="A1009" s="56" t="str">
        <f>'% ages'!A51</f>
        <v>CA</v>
      </c>
      <c r="B1009" s="56" t="str">
        <f>'% ages'!B51</f>
        <v>Oakland</v>
      </c>
      <c r="C1009" s="57">
        <f>'% ages'!K51</f>
        <v>10880876</v>
      </c>
      <c r="D1009" s="58">
        <f>'% ages'!L51</f>
        <v>0.03740051555</v>
      </c>
      <c r="E1009" s="58">
        <f>'% ages'!M51</f>
        <v>0.0449056085</v>
      </c>
      <c r="F1009" s="62">
        <f>'% ages'!N51</f>
        <v>0.8328695857</v>
      </c>
      <c r="G1009" s="60">
        <v>2021.0</v>
      </c>
    </row>
    <row r="1010">
      <c r="A1010" s="56" t="str">
        <f>'% ages'!A135</f>
        <v>ga</v>
      </c>
      <c r="B1010" s="56" t="str">
        <f>'% ages'!B135</f>
        <v>perry</v>
      </c>
      <c r="C1010" s="57">
        <f>'% ages'!K135</f>
        <v>162700</v>
      </c>
      <c r="D1010" s="58">
        <f>'% ages'!L135</f>
        <v>0.0374315557</v>
      </c>
      <c r="E1010" s="58">
        <f>'% ages'!M135</f>
        <v>0.02814396076</v>
      </c>
      <c r="F1010" s="62">
        <f>'% ages'!N135</f>
        <v>1.330003123</v>
      </c>
      <c r="G1010" s="60">
        <v>2021.0</v>
      </c>
    </row>
    <row r="1011">
      <c r="A1011" s="56" t="str">
        <f>'% ages'!A91</f>
        <v>ct</v>
      </c>
      <c r="B1011" s="56" t="str">
        <f>'% ages'!B91</f>
        <v>new london</v>
      </c>
      <c r="C1011" s="57">
        <f>'% ages'!G91</f>
        <v>417500</v>
      </c>
      <c r="D1011" s="58">
        <f>'% ages'!H91</f>
        <v>0.03744780852</v>
      </c>
      <c r="E1011" s="58">
        <f>'% ages'!I91</f>
        <v>0.01061797264</v>
      </c>
      <c r="F1011" s="62">
        <f>'% ages'!J91</f>
        <v>3.526832266</v>
      </c>
      <c r="G1011" s="60">
        <v>2020.0</v>
      </c>
    </row>
    <row r="1012">
      <c r="A1012" s="56" t="str">
        <f>'% ages'!A381</f>
        <v>sc</v>
      </c>
      <c r="B1012" s="56" t="str">
        <f>'% ages'!B381</f>
        <v>greenville</v>
      </c>
      <c r="C1012" s="57">
        <f>'% ages'!K381</f>
        <v>1016957</v>
      </c>
      <c r="D1012" s="58">
        <f>'% ages'!L381</f>
        <v>0.03745613681</v>
      </c>
      <c r="E1012" s="58">
        <f>'% ages'!M381</f>
        <v>0.05607155995</v>
      </c>
      <c r="F1012" s="62">
        <f>'% ages'!N381</f>
        <v>0.6680059702</v>
      </c>
      <c r="G1012" s="60">
        <v>2021.0</v>
      </c>
    </row>
    <row r="1013">
      <c r="A1013" s="56" t="str">
        <f>'% ages'!A449</f>
        <v>wa</v>
      </c>
      <c r="B1013" s="56" t="str">
        <f>'% ages'!B449</f>
        <v>tukwila</v>
      </c>
      <c r="C1013" s="57">
        <f>'% ages'!C449</f>
        <v>701564</v>
      </c>
      <c r="D1013" s="58">
        <f>'% ages'!D449</f>
        <v>0.03746460345</v>
      </c>
      <c r="E1013" s="58">
        <f>'% ages'!E449</f>
        <v>0.005187972026</v>
      </c>
      <c r="F1013" s="62">
        <f>'% ages'!F449</f>
        <v>7.221435132</v>
      </c>
      <c r="G1013" s="60">
        <v>2019.0</v>
      </c>
    </row>
    <row r="1014">
      <c r="A1014" s="56" t="str">
        <f>'% ages'!A246</f>
        <v>mn</v>
      </c>
      <c r="B1014" s="56" t="str">
        <f>'% ages'!B246</f>
        <v>fridley</v>
      </c>
      <c r="C1014" s="57">
        <f>'% ages'!G246</f>
        <v>255160</v>
      </c>
      <c r="D1014" s="58">
        <f>'% ages'!H246</f>
        <v>0.03754340533</v>
      </c>
      <c r="E1014" s="58">
        <f>'% ages'!I246</f>
        <v>0.02277724901</v>
      </c>
      <c r="F1014" s="62">
        <f>'% ages'!J246</f>
        <v>1.648285327</v>
      </c>
      <c r="G1014" s="60">
        <v>2020.0</v>
      </c>
    </row>
    <row r="1015">
      <c r="A1015" s="56" t="str">
        <f>'% ages'!A33</f>
        <v>ca</v>
      </c>
      <c r="B1015" s="56" t="str">
        <f>'% ages'!B33</f>
        <v>burbank</v>
      </c>
      <c r="C1015" s="57">
        <f>'% ages'!C33</f>
        <v>2108577</v>
      </c>
      <c r="D1015" s="58">
        <f>'% ages'!D33</f>
        <v>0.03757592407</v>
      </c>
      <c r="E1015" s="58">
        <f>'% ages'!E33</f>
        <v>0.02404639594</v>
      </c>
      <c r="F1015" s="62">
        <f>'% ages'!F33</f>
        <v>1.562642659</v>
      </c>
      <c r="G1015" s="60">
        <v>2019.0</v>
      </c>
    </row>
    <row r="1016">
      <c r="A1016" s="56" t="str">
        <f>'% ages'!A30</f>
        <v>CA</v>
      </c>
      <c r="B1016" s="56" t="str">
        <f>'% ages'!B30</f>
        <v>Arcata</v>
      </c>
      <c r="C1016" s="57">
        <f>'% ages'!C30</f>
        <v>235086</v>
      </c>
      <c r="D1016" s="58">
        <f>'% ages'!D30</f>
        <v>0.03758410163</v>
      </c>
      <c r="E1016" s="58">
        <f>'% ages'!E30</f>
        <v>0.07083455744</v>
      </c>
      <c r="F1016" s="62">
        <f>'% ages'!F30</f>
        <v>0.5305899125</v>
      </c>
      <c r="G1016" s="60">
        <v>2019.0</v>
      </c>
    </row>
    <row r="1017">
      <c r="A1017" s="56" t="str">
        <f>'% ages'!A284</f>
        <v>nc</v>
      </c>
      <c r="B1017" s="56" t="str">
        <f>'% ages'!B284</f>
        <v>high point</v>
      </c>
      <c r="C1017" s="57">
        <f>'% ages'!G284</f>
        <v>1064031</v>
      </c>
      <c r="D1017" s="58">
        <f>'% ages'!H284</f>
        <v>0.03759863391</v>
      </c>
      <c r="E1017" s="58">
        <f>'% ages'!I284</f>
        <v>-0.01886184931</v>
      </c>
      <c r="F1017" s="62">
        <f>'% ages'!J284</f>
        <v>-1.993369435</v>
      </c>
      <c r="G1017" s="60">
        <v>2020.0</v>
      </c>
    </row>
    <row r="1018">
      <c r="A1018" s="56" t="str">
        <f>'% ages'!A202</f>
        <v>MA</v>
      </c>
      <c r="B1018" s="56" t="str">
        <f>'% ages'!B202</f>
        <v>Fall River</v>
      </c>
      <c r="C1018" s="57">
        <f>'% ages'!C202</f>
        <v>792666</v>
      </c>
      <c r="D1018" s="58">
        <f>'% ages'!D202</f>
        <v>0.03762288538</v>
      </c>
      <c r="E1018" s="58">
        <f>'% ages'!E202</f>
        <v>-0.1757771424</v>
      </c>
      <c r="F1018" s="62">
        <f>'% ages'!F202</f>
        <v>-0.2140374162</v>
      </c>
      <c r="G1018" s="60">
        <v>2019.0</v>
      </c>
    </row>
    <row r="1019">
      <c r="A1019" s="56" t="str">
        <f>'% ages'!A96</f>
        <v>de</v>
      </c>
      <c r="B1019" s="56" t="str">
        <f>'% ages'!B96</f>
        <v>newark</v>
      </c>
      <c r="C1019" s="57">
        <f>'% ages'!K96</f>
        <v>595479</v>
      </c>
      <c r="D1019" s="58">
        <f>'% ages'!L96</f>
        <v>0.03763284055</v>
      </c>
      <c r="E1019" s="58">
        <f>'% ages'!M96</f>
        <v>-0.03160972454</v>
      </c>
      <c r="F1019" s="62">
        <f>'% ages'!N96</f>
        <v>-1.190546299</v>
      </c>
      <c r="G1019" s="60">
        <v>2021.0</v>
      </c>
    </row>
    <row r="1020">
      <c r="A1020" s="56" t="str">
        <f>'% ages'!A319</f>
        <v>nv</v>
      </c>
      <c r="B1020" s="56" t="str">
        <f>'% ages'!B319</f>
        <v>carson city</v>
      </c>
      <c r="C1020" s="57">
        <f>'% ages'!G319</f>
        <v>728455</v>
      </c>
      <c r="D1020" s="58">
        <f>'% ages'!H319</f>
        <v>0.03766902401</v>
      </c>
      <c r="E1020" s="58">
        <f>'% ages'!I319</f>
        <v>0.2120737597</v>
      </c>
      <c r="F1020" s="62">
        <f>'% ages'!J319</f>
        <v>0.1776222766</v>
      </c>
      <c r="G1020" s="60">
        <v>2020.0</v>
      </c>
    </row>
    <row r="1021">
      <c r="A1021" s="56" t="str">
        <f>'% ages'!A377</f>
        <v>ri</v>
      </c>
      <c r="B1021" s="56" t="str">
        <f>'% ages'!B377</f>
        <v>warwick</v>
      </c>
      <c r="C1021" s="57">
        <f>'% ages'!G377</f>
        <v>769577</v>
      </c>
      <c r="D1021" s="58">
        <f>'% ages'!H377</f>
        <v>0.03770780089</v>
      </c>
      <c r="E1021" s="58">
        <f>'% ages'!I377</f>
        <v>0.04007187506</v>
      </c>
      <c r="F1021" s="62">
        <f>'% ages'!J377</f>
        <v>0.941004154</v>
      </c>
      <c r="G1021" s="60">
        <v>2020.0</v>
      </c>
    </row>
    <row r="1022">
      <c r="A1022" s="56" t="str">
        <f>'% ages'!A140</f>
        <v>ga</v>
      </c>
      <c r="B1022" s="56" t="str">
        <f>'% ages'!B140</f>
        <v>valdosta</v>
      </c>
      <c r="C1022" s="57">
        <f>'% ages'!K140</f>
        <v>631043</v>
      </c>
      <c r="D1022" s="58">
        <f>'% ages'!L140</f>
        <v>0.03771134393</v>
      </c>
      <c r="E1022" s="58">
        <f>'% ages'!M140</f>
        <v>0.09129136267</v>
      </c>
      <c r="F1022" s="62">
        <f>'% ages'!N140</f>
        <v>0.4130877537</v>
      </c>
      <c r="G1022" s="60">
        <v>2021.0</v>
      </c>
    </row>
    <row r="1023">
      <c r="A1023" s="56" t="str">
        <f>'% ages'!A34</f>
        <v>CA</v>
      </c>
      <c r="B1023" s="56" t="str">
        <f>'% ages'!B34</f>
        <v>Chico</v>
      </c>
      <c r="C1023" s="57">
        <f>'% ages'!G34</f>
        <v>947754</v>
      </c>
      <c r="D1023" s="58">
        <f>'% ages'!H34</f>
        <v>0.03774055094</v>
      </c>
      <c r="E1023" s="58">
        <f>'% ages'!I34</f>
        <v>0.02297675748</v>
      </c>
      <c r="F1023" s="62">
        <f>'% ages'!J34</f>
        <v>1.642553392</v>
      </c>
      <c r="G1023" s="60">
        <v>2020.0</v>
      </c>
    </row>
    <row r="1024">
      <c r="A1024" s="56" t="str">
        <f>'% ages'!A165</f>
        <v>il</v>
      </c>
      <c r="B1024" s="56" t="str">
        <f>'% ages'!B165</f>
        <v>joliet</v>
      </c>
      <c r="C1024" s="57">
        <f>'% ages'!G165</f>
        <v>2173480</v>
      </c>
      <c r="D1024" s="58">
        <f>'% ages'!H165</f>
        <v>0.03775024072</v>
      </c>
      <c r="E1024" s="58">
        <f>'% ages'!I165</f>
        <v>0.04349048259</v>
      </c>
      <c r="F1024" s="62">
        <f>'% ages'!J165</f>
        <v>0.8680115388</v>
      </c>
      <c r="G1024" s="60">
        <v>2020.0</v>
      </c>
    </row>
    <row r="1025">
      <c r="A1025" s="56" t="str">
        <f>'% ages'!A420</f>
        <v>TX</v>
      </c>
      <c r="B1025" s="56" t="str">
        <f>'% ages'!B420</f>
        <v>San Antonio</v>
      </c>
      <c r="C1025" s="57">
        <f>'% ages'!K420</f>
        <v>17742504</v>
      </c>
      <c r="D1025" s="58">
        <f>'% ages'!L420</f>
        <v>0.03784951133</v>
      </c>
      <c r="E1025" s="58">
        <f>'% ages'!M420</f>
        <v>0.01806284042</v>
      </c>
      <c r="F1025" s="62">
        <f>'% ages'!N420</f>
        <v>2.095435184</v>
      </c>
      <c r="G1025" s="60">
        <v>2021.0</v>
      </c>
    </row>
    <row r="1026">
      <c r="A1026" s="56" t="str">
        <f>'% ages'!A143</f>
        <v>IA</v>
      </c>
      <c r="B1026" s="56" t="str">
        <f>'% ages'!B143</f>
        <v>Ames</v>
      </c>
      <c r="C1026" s="57">
        <f>'% ages'!C143</f>
        <v>359060</v>
      </c>
      <c r="D1026" s="58">
        <f>'% ages'!D143</f>
        <v>0.03787622662</v>
      </c>
      <c r="E1026" s="58">
        <f>'% ages'!E143</f>
        <v>0.0395705532</v>
      </c>
      <c r="F1026" s="62">
        <f>'% ages'!F143</f>
        <v>0.9571821356</v>
      </c>
      <c r="G1026" s="60">
        <v>2019.0</v>
      </c>
    </row>
    <row r="1027">
      <c r="A1027" s="56" t="str">
        <f>'% ages'!A409</f>
        <v>tx</v>
      </c>
      <c r="B1027" s="56" t="str">
        <f>'% ages'!B409</f>
        <v>lubbock</v>
      </c>
      <c r="C1027" s="57">
        <f>'% ages'!C409</f>
        <v>2553272</v>
      </c>
      <c r="D1027" s="58">
        <f>'% ages'!D409</f>
        <v>0.03806673152</v>
      </c>
      <c r="E1027" s="58">
        <f>'% ages'!E409</f>
        <v>0.04041814701</v>
      </c>
      <c r="F1027" s="62">
        <f>'% ages'!F409</f>
        <v>0.9418227785</v>
      </c>
      <c r="G1027" s="60">
        <v>2019.0</v>
      </c>
    </row>
    <row r="1028">
      <c r="A1028" s="56" t="str">
        <f>'% ages'!A81</f>
        <v>co</v>
      </c>
      <c r="B1028" s="56" t="str">
        <f>'% ages'!B81</f>
        <v>fort collins</v>
      </c>
      <c r="C1028" s="57">
        <f>'% ages'!G81</f>
        <v>1537059</v>
      </c>
      <c r="D1028" s="58">
        <f>'% ages'!H81</f>
        <v>0.03814395228</v>
      </c>
      <c r="E1028" s="58">
        <f>'% ages'!I81</f>
        <v>0.03174211078</v>
      </c>
      <c r="F1028" s="62">
        <f>'% ages'!J81</f>
        <v>1.201682917</v>
      </c>
      <c r="G1028" s="60">
        <v>2020.0</v>
      </c>
    </row>
    <row r="1029">
      <c r="A1029" s="56" t="str">
        <f>'% ages'!A197</f>
        <v>MA</v>
      </c>
      <c r="B1029" s="56" t="str">
        <f>'% ages'!B197</f>
        <v>Barnstable</v>
      </c>
      <c r="C1029" s="57">
        <f>'% ages'!O197</f>
        <v>565097</v>
      </c>
      <c r="D1029" s="58">
        <f>'% ages'!P197</f>
        <v>0.03815944493</v>
      </c>
      <c r="E1029" s="58">
        <f>'% ages'!Q197</f>
        <v>0.03262677969</v>
      </c>
      <c r="F1029" s="62">
        <f>'% ages'!R197</f>
        <v>1.169574359</v>
      </c>
      <c r="G1029" s="60">
        <v>2022.0</v>
      </c>
    </row>
    <row r="1030">
      <c r="A1030" s="56" t="str">
        <f>'% ages'!A90</f>
        <v>CT</v>
      </c>
      <c r="B1030" s="56" t="str">
        <f>'% ages'!B90</f>
        <v>New Haven</v>
      </c>
      <c r="C1030" s="57">
        <f>'% ages'!O90</f>
        <v>1650419</v>
      </c>
      <c r="D1030" s="58">
        <f>'% ages'!P90</f>
        <v>0.03826977441</v>
      </c>
      <c r="E1030" s="58">
        <f>'% ages'!Q90</f>
        <v>0.06734973166</v>
      </c>
      <c r="F1030" s="62">
        <f>'% ages'!R90</f>
        <v>0.5682246012</v>
      </c>
      <c r="G1030" s="60">
        <v>2022.0</v>
      </c>
    </row>
    <row r="1031">
      <c r="A1031" s="56" t="str">
        <f>'% ages'!A121</f>
        <v>FL</v>
      </c>
      <c r="B1031" s="56" t="str">
        <f>'% ages'!B121</f>
        <v>Tampa</v>
      </c>
      <c r="C1031" s="57">
        <f>'% ages'!O121</f>
        <v>7226785</v>
      </c>
      <c r="D1031" s="58">
        <f>'% ages'!P121</f>
        <v>0.03828808584</v>
      </c>
      <c r="E1031" s="58">
        <f>'% ages'!Q121</f>
        <v>0.05211494271</v>
      </c>
      <c r="F1031" s="62">
        <f>'% ages'!R121</f>
        <v>0.7346853675</v>
      </c>
      <c r="G1031" s="60">
        <v>2022.0</v>
      </c>
    </row>
    <row r="1032">
      <c r="A1032" s="56" t="str">
        <f>'% ages'!A391</f>
        <v>TN</v>
      </c>
      <c r="B1032" s="56" t="str">
        <f>'% ages'!B391</f>
        <v>Nashville</v>
      </c>
      <c r="C1032" s="57">
        <f>'% ages'!G391</f>
        <v>7628200</v>
      </c>
      <c r="D1032" s="58">
        <f>'% ages'!H391</f>
        <v>0.03829973324</v>
      </c>
      <c r="E1032" s="58">
        <f>'% ages'!I391</f>
        <v>0.04943970843</v>
      </c>
      <c r="F1032" s="62">
        <f>'% ages'!J391</f>
        <v>0.7746755485</v>
      </c>
      <c r="G1032" s="60">
        <v>2020.0</v>
      </c>
    </row>
    <row r="1033">
      <c r="A1033" s="56" t="str">
        <f>'% ages'!A90</f>
        <v>CT</v>
      </c>
      <c r="B1033" s="56" t="str">
        <f>'% ages'!B90</f>
        <v>New Haven</v>
      </c>
      <c r="C1033" s="57">
        <f>'% ages'!K90</f>
        <v>1593375</v>
      </c>
      <c r="D1033" s="58">
        <f>'% ages'!L90</f>
        <v>0.03836449777</v>
      </c>
      <c r="E1033" s="58">
        <f>'% ages'!M90</f>
        <v>0.02038840287</v>
      </c>
      <c r="F1033" s="62">
        <f>'% ages'!N90</f>
        <v>1.881682348</v>
      </c>
      <c r="G1033" s="60">
        <v>2021.0</v>
      </c>
    </row>
    <row r="1034">
      <c r="A1034" s="56" t="str">
        <f>'% ages'!A380</f>
        <v>SC</v>
      </c>
      <c r="B1034" s="56" t="str">
        <f>'% ages'!B380</f>
        <v>Columbia</v>
      </c>
      <c r="C1034" s="57">
        <f>'% ages'!O380</f>
        <v>1606569</v>
      </c>
      <c r="D1034" s="58">
        <f>'% ages'!P380</f>
        <v>0.03839912659</v>
      </c>
      <c r="E1034" s="58">
        <f>'% ages'!Q380</f>
        <v>0.03663695561</v>
      </c>
      <c r="F1034" s="62">
        <f>'% ages'!R380</f>
        <v>1.048098183</v>
      </c>
      <c r="G1034" s="60">
        <v>2022.0</v>
      </c>
    </row>
    <row r="1035">
      <c r="A1035" s="56" t="str">
        <f>'% ages'!A437</f>
        <v>va</v>
      </c>
      <c r="B1035" s="56" t="str">
        <f>'% ages'!B437</f>
        <v>lynchburg</v>
      </c>
      <c r="C1035" s="57">
        <f>'% ages'!K437</f>
        <v>1436859</v>
      </c>
      <c r="D1035" s="58">
        <f>'% ages'!L437</f>
        <v>0.03847876095</v>
      </c>
      <c r="E1035" s="58">
        <f>'% ages'!M437</f>
        <v>0.01856514584</v>
      </c>
      <c r="F1035" s="62">
        <f>'% ages'!N437</f>
        <v>2.072634456</v>
      </c>
      <c r="G1035" s="60">
        <v>2021.0</v>
      </c>
    </row>
    <row r="1036">
      <c r="A1036" s="56" t="str">
        <f>'% ages'!A198</f>
        <v>MA</v>
      </c>
      <c r="B1036" s="56" t="str">
        <f>'% ages'!B198</f>
        <v>Boston</v>
      </c>
      <c r="C1036" s="57">
        <f>'% ages'!C198</f>
        <v>14862802</v>
      </c>
      <c r="D1036" s="58">
        <f>'% ages'!D198</f>
        <v>0.03854832277</v>
      </c>
      <c r="E1036" s="58">
        <f>'% ages'!E198</f>
        <v>0.03207764244</v>
      </c>
      <c r="F1036" s="62">
        <f>'% ages'!F198</f>
        <v>1.201719324</v>
      </c>
      <c r="G1036" s="60">
        <v>2019.0</v>
      </c>
    </row>
    <row r="1037">
      <c r="A1037" s="56" t="str">
        <f>'% ages'!A143</f>
        <v>IA</v>
      </c>
      <c r="B1037" s="56" t="str">
        <f>'% ages'!B143</f>
        <v>Ames</v>
      </c>
      <c r="C1037" s="57">
        <f>'% ages'!G143</f>
        <v>379546</v>
      </c>
      <c r="D1037" s="58">
        <f>'% ages'!H143</f>
        <v>0.03857611914</v>
      </c>
      <c r="E1037" s="58">
        <f>'% ages'!I143</f>
        <v>0.03649022464</v>
      </c>
      <c r="F1037" s="62">
        <f>'% ages'!J143</f>
        <v>1.057163104</v>
      </c>
      <c r="G1037" s="60">
        <v>2020.0</v>
      </c>
    </row>
    <row r="1038">
      <c r="A1038" s="56" t="str">
        <f>'% ages'!A238</f>
        <v>mi</v>
      </c>
      <c r="B1038" s="56" t="str">
        <f>'% ages'!B238</f>
        <v>lansing</v>
      </c>
      <c r="C1038" s="57">
        <f>'% ages'!G238</f>
        <v>1666482</v>
      </c>
      <c r="D1038" s="58">
        <f>'% ages'!H238</f>
        <v>0.038581956</v>
      </c>
      <c r="E1038" s="58">
        <f>'% ages'!I238</f>
        <v>0.03864194773</v>
      </c>
      <c r="F1038" s="62">
        <f>'% ages'!J238</f>
        <v>0.9984474971</v>
      </c>
      <c r="G1038" s="60">
        <v>2020.0</v>
      </c>
    </row>
    <row r="1039">
      <c r="A1039" s="56" t="str">
        <f>'% ages'!A444</f>
        <v>vt</v>
      </c>
      <c r="B1039" s="56" t="str">
        <f>'% ages'!B444</f>
        <v>montpelier</v>
      </c>
      <c r="C1039" s="57">
        <f>'% ages'!K444</f>
        <v>82802</v>
      </c>
      <c r="D1039" s="58">
        <f>'% ages'!L444</f>
        <v>0.03863206599</v>
      </c>
      <c r="E1039" s="58">
        <f>'% ages'!M444</f>
        <v>0.04340279784</v>
      </c>
      <c r="F1039" s="62">
        <f>'% ages'!N444</f>
        <v>0.8900823889</v>
      </c>
      <c r="G1039" s="60">
        <v>2021.0</v>
      </c>
    </row>
    <row r="1040">
      <c r="A1040" s="56" t="str">
        <f>'% ages'!A245</f>
        <v>mn</v>
      </c>
      <c r="B1040" s="56" t="str">
        <f>'% ages'!B245</f>
        <v>duluth</v>
      </c>
      <c r="C1040" s="57">
        <f>'% ages'!C245</f>
        <v>846200</v>
      </c>
      <c r="D1040" s="58">
        <f>'% ages'!D245</f>
        <v>0.03863327155</v>
      </c>
      <c r="E1040" s="58">
        <f>'% ages'!E245</f>
        <v>0.03718699607</v>
      </c>
      <c r="F1040" s="62">
        <f>'% ages'!F245</f>
        <v>1.038891968</v>
      </c>
      <c r="G1040" s="60">
        <v>2019.0</v>
      </c>
    </row>
    <row r="1041">
      <c r="A1041" s="56" t="str">
        <f>'% ages'!A359</f>
        <v>or</v>
      </c>
      <c r="B1041" s="56" t="str">
        <f>'% ages'!B359</f>
        <v>pendleton</v>
      </c>
      <c r="C1041" s="57">
        <f>'% ages'!K359</f>
        <v>197300</v>
      </c>
      <c r="D1041" s="58">
        <f>'% ages'!L359</f>
        <v>0.0387082851</v>
      </c>
      <c r="E1041" s="58">
        <f>'% ages'!M359</f>
        <v>0.009711811046</v>
      </c>
      <c r="F1041" s="62">
        <f>'% ages'!N359</f>
        <v>3.985691744</v>
      </c>
      <c r="G1041" s="60">
        <v>2021.0</v>
      </c>
    </row>
    <row r="1042">
      <c r="A1042" s="56" t="str">
        <f>'% ages'!A72</f>
        <v>CA</v>
      </c>
      <c r="B1042" s="56" t="str">
        <f>'% ages'!B72</f>
        <v>Willows</v>
      </c>
      <c r="C1042" s="57">
        <f>'% ages'!O72</f>
        <v>62425</v>
      </c>
      <c r="D1042" s="58">
        <f>'% ages'!P72</f>
        <v>0.03873001534</v>
      </c>
      <c r="E1042" s="58">
        <f>'% ages'!Q72</f>
        <v>-0.1527723623</v>
      </c>
      <c r="F1042" s="62">
        <f>'% ages'!R72</f>
        <v>-0.2535145412</v>
      </c>
      <c r="G1042" s="60">
        <v>2022.0</v>
      </c>
    </row>
    <row r="1043">
      <c r="A1043" s="56" t="str">
        <f>'% ages'!A95</f>
        <v>DE</v>
      </c>
      <c r="B1043" s="56" t="str">
        <f>'% ages'!B95</f>
        <v>Dover</v>
      </c>
      <c r="C1043" s="57">
        <f>'% ages'!O95</f>
        <v>691600</v>
      </c>
      <c r="D1043" s="58">
        <f>'% ages'!P95</f>
        <v>0.03881054327</v>
      </c>
      <c r="E1043" s="58">
        <f>'% ages'!Q95</f>
        <v>0.01427119364</v>
      </c>
      <c r="F1043" s="62">
        <f>'% ages'!R95</f>
        <v>2.719502253</v>
      </c>
      <c r="G1043" s="60">
        <v>2022.0</v>
      </c>
    </row>
    <row r="1044">
      <c r="A1044" s="56" t="str">
        <f>'% ages'!A352</f>
        <v>ok</v>
      </c>
      <c r="B1044" s="56" t="str">
        <f>'% ages'!B352</f>
        <v>norman</v>
      </c>
      <c r="C1044" s="57">
        <f>'% ages'!G352</f>
        <v>840106</v>
      </c>
      <c r="D1044" s="58">
        <f>'% ages'!H352</f>
        <v>0.03905569118</v>
      </c>
      <c r="E1044" s="58">
        <f>'% ages'!I352</f>
        <v>0.05954265607</v>
      </c>
      <c r="F1044" s="62">
        <f>'% ages'!J352</f>
        <v>0.6559279306</v>
      </c>
      <c r="G1044" s="60">
        <v>2020.0</v>
      </c>
    </row>
    <row r="1045">
      <c r="A1045" s="56" t="str">
        <f>'% ages'!A400</f>
        <v>tx</v>
      </c>
      <c r="B1045" s="56" t="str">
        <f>'% ages'!B400</f>
        <v>el paso</v>
      </c>
      <c r="C1045" s="57">
        <f>'% ages'!K400</f>
        <v>5753465</v>
      </c>
      <c r="D1045" s="58">
        <f>'% ages'!L400</f>
        <v>0.03917027439</v>
      </c>
      <c r="E1045" s="58">
        <f>'% ages'!M400</f>
        <v>-0.0348505004</v>
      </c>
      <c r="F1045" s="62">
        <f>'% ages'!N400</f>
        <v>-1.123951563</v>
      </c>
      <c r="G1045" s="60">
        <v>2021.0</v>
      </c>
    </row>
    <row r="1046">
      <c r="A1046" s="56" t="str">
        <f>'% ages'!A225</f>
        <v>ME</v>
      </c>
      <c r="B1046" s="56" t="str">
        <f>'% ages'!B225</f>
        <v>Belfast</v>
      </c>
      <c r="C1046" s="57">
        <f>'% ages'!K225</f>
        <v>52107</v>
      </c>
      <c r="D1046" s="58">
        <f>'% ages'!L225</f>
        <v>0.03926126406</v>
      </c>
      <c r="E1046" s="58">
        <f>'% ages'!M225</f>
        <v>0.106082289</v>
      </c>
      <c r="F1046" s="62">
        <f>'% ages'!N225</f>
        <v>0.3701019692</v>
      </c>
      <c r="G1046" s="60">
        <v>2021.0</v>
      </c>
    </row>
    <row r="1047">
      <c r="A1047" s="56" t="str">
        <f>'% ages'!A362</f>
        <v>OR</v>
      </c>
      <c r="B1047" s="56" t="str">
        <f>'% ages'!B362</f>
        <v>salem</v>
      </c>
      <c r="C1047" s="57">
        <f>'% ages'!C362</f>
        <v>1697260</v>
      </c>
      <c r="D1047" s="58">
        <f>'% ages'!D362</f>
        <v>0.03934005064</v>
      </c>
      <c r="E1047" s="58">
        <f>'% ages'!E362</f>
        <v>-0.05695024212</v>
      </c>
      <c r="F1047" s="62">
        <f>'% ages'!F362</f>
        <v>-0.6907793395</v>
      </c>
      <c r="G1047" s="60">
        <v>2019.0</v>
      </c>
    </row>
    <row r="1048">
      <c r="A1048" s="56" t="str">
        <f>'% ages'!A140</f>
        <v>ga</v>
      </c>
      <c r="B1048" s="56" t="str">
        <f>'% ages'!B140</f>
        <v>valdosta</v>
      </c>
      <c r="C1048" s="57">
        <f>'% ages'!O140</f>
        <v>683505</v>
      </c>
      <c r="D1048" s="58">
        <f>'% ages'!P140</f>
        <v>0.03936209342</v>
      </c>
      <c r="E1048" s="58">
        <f>'% ages'!Q140</f>
        <v>0.04961842439</v>
      </c>
      <c r="F1048" s="62">
        <f>'% ages'!R140</f>
        <v>0.793295916</v>
      </c>
      <c r="G1048" s="60">
        <v>2022.0</v>
      </c>
    </row>
    <row r="1049">
      <c r="A1049" s="56" t="str">
        <f>'% ages'!A304</f>
        <v>NJ</v>
      </c>
      <c r="B1049" s="56" t="str">
        <f>'% ages'!B304</f>
        <v>Cherry Hill</v>
      </c>
      <c r="C1049" s="57">
        <f>'% ages'!C304</f>
        <v>624732.26</v>
      </c>
      <c r="D1049" s="58">
        <f>'% ages'!D304</f>
        <v>0.03950095616</v>
      </c>
      <c r="E1049" s="58">
        <f>'% ages'!E304</f>
        <v>0.02055139762</v>
      </c>
      <c r="F1049" s="62">
        <f>'% ages'!F304</f>
        <v>1.922056927</v>
      </c>
      <c r="G1049" s="60">
        <v>2019.0</v>
      </c>
    </row>
    <row r="1050">
      <c r="A1050" s="56" t="str">
        <f>'% ages'!A373</f>
        <v>PA</v>
      </c>
      <c r="B1050" s="56" t="str">
        <f>'% ages'!B373</f>
        <v>Wilkes Barre</v>
      </c>
      <c r="C1050" s="57">
        <f>'% ages'!O373</f>
        <v>566478</v>
      </c>
      <c r="D1050" s="58">
        <f>'% ages'!P373</f>
        <v>0.03951619969</v>
      </c>
      <c r="E1050" s="58">
        <f>'% ages'!Q373</f>
        <v>0.02167798062</v>
      </c>
      <c r="F1050" s="62">
        <f>'% ages'!R373</f>
        <v>1.822872729</v>
      </c>
      <c r="G1050" s="60">
        <v>2022.0</v>
      </c>
    </row>
    <row r="1051">
      <c r="A1051" s="56" t="str">
        <f>'% ages'!A463</f>
        <v>wv</v>
      </c>
      <c r="B1051" s="56" t="str">
        <f>'% ages'!B463</f>
        <v>parkersburg</v>
      </c>
      <c r="C1051" s="57">
        <f>'% ages'!K463</f>
        <v>354743</v>
      </c>
      <c r="D1051" s="58">
        <f>'% ages'!L463</f>
        <v>0.03976269915</v>
      </c>
      <c r="E1051" s="58">
        <f>'% ages'!M463</f>
        <v>0.02384599178</v>
      </c>
      <c r="F1051" s="62">
        <f>'% ages'!N463</f>
        <v>1.667479362</v>
      </c>
      <c r="G1051" s="60">
        <v>2021.0</v>
      </c>
    </row>
    <row r="1052">
      <c r="A1052" s="56" t="str">
        <f>'% ages'!A116</f>
        <v>fl</v>
      </c>
      <c r="B1052" s="56" t="str">
        <f>'% ages'!B116</f>
        <v>pembroke pines</v>
      </c>
      <c r="C1052" s="57">
        <f>'% ages'!K116</f>
        <v>2864140</v>
      </c>
      <c r="D1052" s="58">
        <f>'% ages'!L116</f>
        <v>0.03978619798</v>
      </c>
      <c r="E1052" s="58">
        <f>'% ages'!M116</f>
        <v>0.01634330082</v>
      </c>
      <c r="F1052" s="62">
        <f>'% ages'!N116</f>
        <v>2.434404066</v>
      </c>
      <c r="G1052" s="60">
        <v>2021.0</v>
      </c>
    </row>
    <row r="1053">
      <c r="A1053" s="56" t="str">
        <f>'% ages'!A454</f>
        <v>wi</v>
      </c>
      <c r="B1053" s="56" t="str">
        <f>'% ages'!B454</f>
        <v>green bay</v>
      </c>
      <c r="C1053" s="57">
        <f>'% ages'!G454</f>
        <v>1048861</v>
      </c>
      <c r="D1053" s="58">
        <f>'% ages'!H454</f>
        <v>0.03984010946</v>
      </c>
      <c r="E1053" s="58">
        <f>'% ages'!I454</f>
        <v>0.02388462448</v>
      </c>
      <c r="F1053" s="62">
        <f>'% ages'!J454</f>
        <v>1.668023271</v>
      </c>
      <c r="G1053" s="60">
        <v>2020.0</v>
      </c>
    </row>
    <row r="1054">
      <c r="A1054" s="56" t="str">
        <f>'% ages'!A217</f>
        <v>md</v>
      </c>
      <c r="B1054" s="56" t="str">
        <f>'% ages'!B217</f>
        <v>hagerstown</v>
      </c>
      <c r="C1054" s="57">
        <f>'% ages'!K217</f>
        <v>571283</v>
      </c>
      <c r="D1054" s="58">
        <f>'% ages'!L217</f>
        <v>0.03986589921</v>
      </c>
      <c r="E1054" s="58">
        <f>'% ages'!M217</f>
        <v>0.04971335038</v>
      </c>
      <c r="F1054" s="62">
        <f>'% ages'!N217</f>
        <v>0.8019153588</v>
      </c>
      <c r="G1054" s="60">
        <v>2021.0</v>
      </c>
    </row>
    <row r="1055">
      <c r="A1055" s="56" t="str">
        <f>'% ages'!A206</f>
        <v>ma</v>
      </c>
      <c r="B1055" s="56" t="str">
        <f>'% ages'!B206</f>
        <v>newton</v>
      </c>
      <c r="C1055" s="57">
        <f>'% ages'!C206</f>
        <v>888231</v>
      </c>
      <c r="D1055" s="58">
        <f>'% ages'!D206</f>
        <v>0.03994659522</v>
      </c>
      <c r="E1055" s="58">
        <f>'% ages'!E206</f>
        <v>0.006263418517</v>
      </c>
      <c r="F1055" s="62">
        <f>'% ages'!F206</f>
        <v>6.377762417</v>
      </c>
      <c r="G1055" s="60">
        <v>2019.0</v>
      </c>
    </row>
    <row r="1056">
      <c r="A1056" s="56" t="str">
        <f>'% ages'!A466</f>
        <v>WY</v>
      </c>
      <c r="B1056" s="56" t="str">
        <f>'% ages'!B466</f>
        <v>Cheyenne</v>
      </c>
      <c r="C1056" s="57">
        <f>'% ages'!O466</f>
        <v>561110</v>
      </c>
      <c r="D1056" s="58">
        <f>'% ages'!P466</f>
        <v>0.03996661697</v>
      </c>
      <c r="E1056" s="58">
        <f>'% ages'!Q466</f>
        <v>0.06397986831</v>
      </c>
      <c r="F1056" s="62">
        <f>'% ages'!R466</f>
        <v>0.6246748864</v>
      </c>
      <c r="G1056" s="60">
        <v>2022.0</v>
      </c>
    </row>
    <row r="1057">
      <c r="A1057" s="56" t="str">
        <f>'% ages'!A386</f>
        <v>tn</v>
      </c>
      <c r="B1057" s="56" t="str">
        <f>'% ages'!B386</f>
        <v>chattanooga</v>
      </c>
      <c r="C1057" s="57">
        <f>'% ages'!O386</f>
        <v>2767373</v>
      </c>
      <c r="D1057" s="58">
        <f>'% ages'!P386</f>
        <v>0.03997929678</v>
      </c>
      <c r="E1057" s="58">
        <f>'% ages'!Q386</f>
        <v>0.2273751352</v>
      </c>
      <c r="F1057" s="62">
        <f>'% ages'!R386</f>
        <v>0.1758296779</v>
      </c>
      <c r="G1057" s="60">
        <v>2022.0</v>
      </c>
    </row>
    <row r="1058">
      <c r="A1058" s="56" t="str">
        <f>'% ages'!A163</f>
        <v>IL</v>
      </c>
      <c r="B1058" s="56" t="str">
        <f>'% ages'!B163</f>
        <v>Chicago Ridge</v>
      </c>
      <c r="C1058" s="57">
        <f>'% ages'!G163</f>
        <v>308966</v>
      </c>
      <c r="D1058" s="58">
        <f>'% ages'!H163</f>
        <v>0.04005053404</v>
      </c>
      <c r="E1058" s="58">
        <f>'% ages'!I163</f>
        <v>0.08578630177</v>
      </c>
      <c r="F1058" s="62">
        <f>'% ages'!J163</f>
        <v>0.4668639772</v>
      </c>
      <c r="G1058" s="60">
        <v>2020.0</v>
      </c>
    </row>
    <row r="1059">
      <c r="A1059" s="56" t="str">
        <f>'% ages'!A102</f>
        <v>fl</v>
      </c>
      <c r="B1059" s="56" t="str">
        <f>'% ages'!B102</f>
        <v>fort lauderdale</v>
      </c>
      <c r="C1059" s="57">
        <f>'% ages'!C102</f>
        <v>4912720</v>
      </c>
      <c r="D1059" s="58">
        <f>'% ages'!D102</f>
        <v>0.04006966238</v>
      </c>
      <c r="E1059" s="58">
        <f>'% ages'!E102</f>
        <v>-0.02623345319</v>
      </c>
      <c r="F1059" s="62">
        <f>'% ages'!F102</f>
        <v>-1.527426149</v>
      </c>
      <c r="G1059" s="60">
        <v>2019.0</v>
      </c>
    </row>
    <row r="1060">
      <c r="A1060" s="56" t="str">
        <f>'% ages'!A200</f>
        <v>MA</v>
      </c>
      <c r="B1060" s="56" t="str">
        <f>'% ages'!B200</f>
        <v>Cambridge</v>
      </c>
      <c r="C1060" s="57">
        <f>'% ages'!K200</f>
        <v>2541215</v>
      </c>
      <c r="D1060" s="58">
        <f>'% ages'!L200</f>
        <v>0.04009191173</v>
      </c>
      <c r="E1060" s="58">
        <f>'% ages'!M200</f>
        <v>0.05294550845</v>
      </c>
      <c r="F1060" s="62">
        <f>'% ages'!N200</f>
        <v>0.7572297047</v>
      </c>
      <c r="G1060" s="60">
        <v>2021.0</v>
      </c>
    </row>
    <row r="1061">
      <c r="A1061" s="56" t="str">
        <f>'% ages'!A413</f>
        <v>tx</v>
      </c>
      <c r="B1061" s="56" t="str">
        <f>'% ages'!B413</f>
        <v>mexia</v>
      </c>
      <c r="C1061" s="57">
        <f>'% ages'!O413</f>
        <v>72084</v>
      </c>
      <c r="D1061" s="58">
        <f>'% ages'!P413</f>
        <v>0.04011113417</v>
      </c>
      <c r="E1061" s="58">
        <f>'% ages'!Q413</f>
        <v>-0.01760837569</v>
      </c>
      <c r="F1061" s="62">
        <f>'% ages'!R413</f>
        <v>-2.277957653</v>
      </c>
      <c r="G1061" s="60">
        <v>2022.0</v>
      </c>
    </row>
    <row r="1062">
      <c r="A1062" s="56" t="str">
        <f>'% ages'!A51</f>
        <v>CA</v>
      </c>
      <c r="B1062" s="56" t="str">
        <f>'% ages'!B51</f>
        <v>Oakland</v>
      </c>
      <c r="C1062" s="57">
        <f>'% ages'!O51</f>
        <v>12112677</v>
      </c>
      <c r="D1062" s="58">
        <f>'% ages'!P51</f>
        <v>0.04013353409</v>
      </c>
      <c r="E1062" s="58">
        <f>'% ages'!Q51</f>
        <v>0.1458589045</v>
      </c>
      <c r="F1062" s="62">
        <f>'% ages'!R51</f>
        <v>0.2751531298</v>
      </c>
      <c r="G1062" s="60">
        <v>2022.0</v>
      </c>
    </row>
    <row r="1063">
      <c r="A1063" s="56" t="str">
        <f>'% ages'!A382</f>
        <v>sd</v>
      </c>
      <c r="B1063" s="56" t="str">
        <f>'% ages'!B382</f>
        <v>aberdeen</v>
      </c>
      <c r="C1063" s="57">
        <f>'% ages'!G382</f>
        <v>201500</v>
      </c>
      <c r="D1063" s="58">
        <f>'% ages'!H382</f>
        <v>0.0401462399</v>
      </c>
      <c r="E1063" s="58">
        <f>'% ages'!I382</f>
        <v>0.09276809181</v>
      </c>
      <c r="F1063" s="62">
        <f>'% ages'!J382</f>
        <v>0.4327591429</v>
      </c>
      <c r="G1063" s="60">
        <v>2020.0</v>
      </c>
    </row>
    <row r="1064">
      <c r="A1064" s="56" t="str">
        <f>'% ages'!A18</f>
        <v>ar</v>
      </c>
      <c r="B1064" s="56" t="str">
        <f>'% ages'!B18</f>
        <v>little rock</v>
      </c>
      <c r="C1064" s="57">
        <f>'% ages'!C18</f>
        <v>3042084</v>
      </c>
      <c r="D1064" s="58">
        <f>'% ages'!D18</f>
        <v>0.0401632431</v>
      </c>
      <c r="E1064" s="58">
        <f>'% ages'!E18</f>
        <v>0.007943965273</v>
      </c>
      <c r="F1064" s="62">
        <f>'% ages'!F18</f>
        <v>5.05581806</v>
      </c>
      <c r="G1064" s="60">
        <v>2019.0</v>
      </c>
    </row>
    <row r="1065">
      <c r="A1065" s="56" t="str">
        <f>'% ages'!A387</f>
        <v>tn</v>
      </c>
      <c r="B1065" s="56" t="str">
        <f>'% ages'!B387</f>
        <v>germantown</v>
      </c>
      <c r="C1065" s="57">
        <f>'% ages'!O387</f>
        <v>567746</v>
      </c>
      <c r="D1065" s="58">
        <f>'% ages'!P387</f>
        <v>0.04018743367</v>
      </c>
      <c r="E1065" s="58">
        <f>'% ages'!Q387</f>
        <v>0.03939230041</v>
      </c>
      <c r="F1065" s="62">
        <f>'% ages'!R387</f>
        <v>1.020184992</v>
      </c>
      <c r="G1065" s="60">
        <v>2022.0</v>
      </c>
    </row>
    <row r="1066">
      <c r="A1066" s="56" t="str">
        <f>'% ages'!A291</f>
        <v>nd</v>
      </c>
      <c r="B1066" s="56" t="str">
        <f>'% ages'!B291</f>
        <v>grand forks</v>
      </c>
      <c r="C1066" s="57">
        <f>'% ages'!G291</f>
        <v>439606</v>
      </c>
      <c r="D1066" s="58">
        <f>'% ages'!H291</f>
        <v>0.0402696712</v>
      </c>
      <c r="E1066" s="58">
        <f>'% ages'!I291</f>
        <v>0.03242863398</v>
      </c>
      <c r="F1066" s="62">
        <f>'% ages'!J291</f>
        <v>1.241793633</v>
      </c>
      <c r="G1066" s="60">
        <v>2020.0</v>
      </c>
    </row>
    <row r="1067">
      <c r="A1067" s="56" t="str">
        <f>'% ages'!A294</f>
        <v>NE</v>
      </c>
      <c r="B1067" s="56" t="str">
        <f>'% ages'!B294</f>
        <v>Kearney</v>
      </c>
      <c r="C1067" s="57">
        <f>'% ages'!C294</f>
        <v>362453</v>
      </c>
      <c r="D1067" s="58">
        <f>'% ages'!D294</f>
        <v>0.04030017461</v>
      </c>
      <c r="E1067" s="58">
        <f>'% ages'!E294</f>
        <v>0.04935352888</v>
      </c>
      <c r="F1067" s="62">
        <f>'% ages'!F294</f>
        <v>0.8165611562</v>
      </c>
      <c r="G1067" s="60">
        <v>2019.0</v>
      </c>
    </row>
    <row r="1068">
      <c r="A1068" s="56" t="str">
        <f>'% ages'!A79</f>
        <v>CO</v>
      </c>
      <c r="B1068" s="56" t="str">
        <f>'% ages'!B79</f>
        <v>Denver</v>
      </c>
      <c r="C1068" s="57">
        <f>'% ages'!G79</f>
        <v>9861116</v>
      </c>
      <c r="D1068" s="58">
        <f>'% ages'!H79</f>
        <v>0.04035301223</v>
      </c>
      <c r="E1068" s="58">
        <f>'% ages'!I79</f>
        <v>0.05057958652</v>
      </c>
      <c r="F1068" s="62">
        <f>'% ages'!J79</f>
        <v>0.7978122204</v>
      </c>
      <c r="G1068" s="60">
        <v>2020.0</v>
      </c>
    </row>
    <row r="1069">
      <c r="A1069" s="56" t="str">
        <f>'% ages'!A80</f>
        <v>CO</v>
      </c>
      <c r="B1069" s="56" t="str">
        <f>'% ages'!B80</f>
        <v>Durango</v>
      </c>
      <c r="C1069" s="57">
        <f>'% ages'!C80</f>
        <v>303683</v>
      </c>
      <c r="D1069" s="58">
        <f>'% ages'!D80</f>
        <v>0.04036659224</v>
      </c>
      <c r="E1069" s="58">
        <f>'% ages'!E80</f>
        <v>0.02170715107</v>
      </c>
      <c r="F1069" s="62">
        <f>'% ages'!F80</f>
        <v>1.859598808</v>
      </c>
      <c r="G1069" s="60">
        <v>2019.0</v>
      </c>
    </row>
    <row r="1070">
      <c r="A1070" s="56" t="str">
        <f>'% ages'!A403</f>
        <v>tx</v>
      </c>
      <c r="B1070" s="56" t="str">
        <f>'% ages'!B403</f>
        <v>harker heights</v>
      </c>
      <c r="C1070" s="57">
        <f>'% ages'!G403</f>
        <v>263100</v>
      </c>
      <c r="D1070" s="58">
        <f>'% ages'!H403</f>
        <v>0.04048190547</v>
      </c>
      <c r="E1070" s="58">
        <f>'% ages'!I403</f>
        <v>0.03403653191</v>
      </c>
      <c r="F1070" s="62">
        <f>'% ages'!J403</f>
        <v>1.189366342</v>
      </c>
      <c r="G1070" s="60">
        <v>2020.0</v>
      </c>
    </row>
    <row r="1071">
      <c r="A1071" s="56" t="str">
        <f>'% ages'!A271</f>
        <v>mt</v>
      </c>
      <c r="B1071" s="56" t="str">
        <f>'% ages'!B271</f>
        <v>helena</v>
      </c>
      <c r="C1071" s="57">
        <f>'% ages'!C271</f>
        <v>291602</v>
      </c>
      <c r="D1071" s="58">
        <f>'% ages'!D271</f>
        <v>0.04050233102</v>
      </c>
      <c r="E1071" s="58">
        <f>'% ages'!E271</f>
        <v>0.0484615919</v>
      </c>
      <c r="F1071" s="62">
        <f>'% ages'!F271</f>
        <v>0.8357614646</v>
      </c>
      <c r="G1071" s="60">
        <v>2019.0</v>
      </c>
    </row>
    <row r="1072">
      <c r="A1072" s="56" t="str">
        <f>'% ages'!A424</f>
        <v>TX</v>
      </c>
      <c r="B1072" s="56" t="str">
        <f>'% ages'!B424</f>
        <v>Texarkana</v>
      </c>
      <c r="C1072" s="57">
        <f>'% ages'!O424</f>
        <v>367604</v>
      </c>
      <c r="D1072" s="58">
        <f>'% ages'!P424</f>
        <v>0.04050719392</v>
      </c>
      <c r="E1072" s="58">
        <f>'% ages'!Q424</f>
        <v>0.09697979229</v>
      </c>
      <c r="F1072" s="62">
        <f>'% ages'!R424</f>
        <v>0.4176869527</v>
      </c>
      <c r="G1072" s="60">
        <v>2022.0</v>
      </c>
    </row>
    <row r="1073">
      <c r="A1073" s="56" t="str">
        <f>'% ages'!A188</f>
        <v>LA</v>
      </c>
      <c r="B1073" s="56" t="str">
        <f>'% ages'!B188</f>
        <v>Alexandria</v>
      </c>
      <c r="C1073" s="57">
        <f>'% ages'!G188</f>
        <v>738275</v>
      </c>
      <c r="D1073" s="58">
        <f>'% ages'!H188</f>
        <v>0.0406125636</v>
      </c>
      <c r="E1073" s="58">
        <f>'% ages'!I188</f>
        <v>0.03811217629</v>
      </c>
      <c r="F1073" s="62">
        <f>'% ages'!J188</f>
        <v>1.065605997</v>
      </c>
      <c r="G1073" s="60">
        <v>2020.0</v>
      </c>
    </row>
    <row r="1074">
      <c r="A1074" s="56" t="str">
        <f>'% ages'!A72</f>
        <v>CA</v>
      </c>
      <c r="B1074" s="56" t="str">
        <f>'% ages'!B72</f>
        <v>Willows</v>
      </c>
      <c r="C1074" s="57">
        <f>'% ages'!K72</f>
        <v>62979</v>
      </c>
      <c r="D1074" s="58">
        <f>'% ages'!L72</f>
        <v>0.04066256892</v>
      </c>
      <c r="E1074" s="58">
        <f>'% ages'!M72</f>
        <v>0.2987962113</v>
      </c>
      <c r="F1074" s="62">
        <f>'% ages'!N72</f>
        <v>0.1360879669</v>
      </c>
      <c r="G1074" s="60">
        <v>2021.0</v>
      </c>
    </row>
    <row r="1075">
      <c r="A1075" s="56" t="str">
        <f>'% ages'!A204</f>
        <v>ma</v>
      </c>
      <c r="B1075" s="56" t="str">
        <f>'% ages'!B204</f>
        <v>malden</v>
      </c>
      <c r="C1075" s="57">
        <f>'% ages'!G204</f>
        <v>453513.38</v>
      </c>
      <c r="D1075" s="58">
        <f>'% ages'!H204</f>
        <v>0.0407138841</v>
      </c>
      <c r="E1075" s="58">
        <f>'% ages'!I204</f>
        <v>-0.02573916583</v>
      </c>
      <c r="F1075" s="62">
        <f>'% ages'!J204</f>
        <v>-1.581787241</v>
      </c>
      <c r="G1075" s="60">
        <v>2020.0</v>
      </c>
    </row>
    <row r="1076">
      <c r="A1076" s="56" t="str">
        <f>'% ages'!A381</f>
        <v>sc</v>
      </c>
      <c r="B1076" s="56" t="str">
        <f>'% ages'!B381</f>
        <v>greenville</v>
      </c>
      <c r="C1076" s="57">
        <f>'% ages'!O381</f>
        <v>1148354</v>
      </c>
      <c r="D1076" s="58">
        <f>'% ages'!P381</f>
        <v>0.0407686599</v>
      </c>
      <c r="E1076" s="58">
        <f>'% ages'!Q381</f>
        <v>0.4017998607</v>
      </c>
      <c r="F1076" s="62">
        <f>'% ages'!R381</f>
        <v>0.1014650922</v>
      </c>
      <c r="G1076" s="60">
        <v>2022.0</v>
      </c>
    </row>
    <row r="1077">
      <c r="A1077" s="56" t="str">
        <f>'% ages'!A310</f>
        <v>NJ</v>
      </c>
      <c r="B1077" s="56" t="str">
        <f>'% ages'!B310</f>
        <v>Lindenwold</v>
      </c>
      <c r="C1077" s="57">
        <f>'% ages'!K310</f>
        <v>173912</v>
      </c>
      <c r="D1077" s="58">
        <f>'% ages'!L310</f>
        <v>0.04078312263</v>
      </c>
      <c r="E1077" s="58">
        <f>'% ages'!M310</f>
        <v>0.05635355008</v>
      </c>
      <c r="F1077" s="62">
        <f>'% ages'!N310</f>
        <v>0.7237010369</v>
      </c>
      <c r="G1077" s="60">
        <v>2021.0</v>
      </c>
    </row>
    <row r="1078">
      <c r="A1078" s="56" t="str">
        <f>'% ages'!A63</f>
        <v>CA</v>
      </c>
      <c r="B1078" s="56" t="str">
        <f>'% ages'!B63</f>
        <v>San Luis Obispo</v>
      </c>
      <c r="C1078" s="57">
        <f>'% ages'!C63</f>
        <v>667497</v>
      </c>
      <c r="D1078" s="58">
        <f>'% ages'!D63</f>
        <v>0.04085104461</v>
      </c>
      <c r="E1078" s="58">
        <f>'% ages'!E63</f>
        <v>0.01872805189</v>
      </c>
      <c r="F1078" s="62">
        <f>'% ages'!F63</f>
        <v>2.181275706</v>
      </c>
      <c r="G1078" s="60">
        <v>2019.0</v>
      </c>
    </row>
    <row r="1079">
      <c r="A1079" s="56" t="str">
        <f>'% ages'!A164</f>
        <v>IL</v>
      </c>
      <c r="B1079" s="56" t="str">
        <f>'% ages'!B164</f>
        <v>Downers Grove</v>
      </c>
      <c r="C1079" s="57">
        <f>'% ages'!C164</f>
        <v>665466</v>
      </c>
      <c r="D1079" s="58">
        <f>'% ages'!D164</f>
        <v>0.040914216</v>
      </c>
      <c r="E1079" s="58">
        <f>'% ages'!E164</f>
        <v>0.01761996807</v>
      </c>
      <c r="F1079" s="62">
        <f>'% ages'!F164</f>
        <v>2.322036897</v>
      </c>
      <c r="G1079" s="60">
        <v>2019.0</v>
      </c>
    </row>
    <row r="1080">
      <c r="A1080" s="56" t="str">
        <f>'% ages'!A277</f>
        <v>nc</v>
      </c>
      <c r="B1080" s="56" t="str">
        <f>'% ages'!B277</f>
        <v>durham</v>
      </c>
      <c r="C1080" s="57">
        <f>'% ages'!K277</f>
        <v>2691575</v>
      </c>
      <c r="D1080" s="58">
        <f>'% ages'!L277</f>
        <v>0.04095149669</v>
      </c>
      <c r="E1080" s="58">
        <f>'% ages'!M277</f>
        <v>-0.005613382545</v>
      </c>
      <c r="F1080" s="62">
        <f>'% ages'!N277</f>
        <v>-7.295333314</v>
      </c>
      <c r="G1080" s="60">
        <v>2021.0</v>
      </c>
    </row>
    <row r="1081">
      <c r="A1081" s="56" t="str">
        <f>'% ages'!A183</f>
        <v>KY</v>
      </c>
      <c r="B1081" s="56" t="str">
        <f>'% ages'!B183</f>
        <v>Covington</v>
      </c>
      <c r="C1081" s="57">
        <f>'% ages'!G183</f>
        <v>628021</v>
      </c>
      <c r="D1081" s="58">
        <f>'% ages'!H183</f>
        <v>0.04096134363</v>
      </c>
      <c r="E1081" s="58">
        <f>'% ages'!I183</f>
        <v>0.03268336262</v>
      </c>
      <c r="F1081" s="62">
        <f>'% ages'!J183</f>
        <v>1.253278132</v>
      </c>
      <c r="G1081" s="60">
        <v>2020.0</v>
      </c>
    </row>
    <row r="1082">
      <c r="A1082" s="56" t="str">
        <f>'% ages'!A237</f>
        <v>mi</v>
      </c>
      <c r="B1082" s="56" t="str">
        <f>'% ages'!B237</f>
        <v>kalamazoo</v>
      </c>
      <c r="C1082" s="57">
        <f>'% ages'!G237</f>
        <v>1280653</v>
      </c>
      <c r="D1082" s="58">
        <f>'% ages'!H237</f>
        <v>0.04104529311</v>
      </c>
      <c r="E1082" s="58">
        <f>'% ages'!I237</f>
        <v>0.2216503549</v>
      </c>
      <c r="F1082" s="62">
        <f>'% ages'!J237</f>
        <v>0.1851803627</v>
      </c>
      <c r="G1082" s="60">
        <v>2020.0</v>
      </c>
    </row>
    <row r="1083">
      <c r="A1083" s="56" t="str">
        <f>'% ages'!A410</f>
        <v>tx</v>
      </c>
      <c r="B1083" s="56" t="str">
        <f>'% ages'!B410</f>
        <v>mcallen</v>
      </c>
      <c r="C1083" s="57">
        <f>'% ages'!K410</f>
        <v>1450962</v>
      </c>
      <c r="D1083" s="58">
        <f>'% ages'!L410</f>
        <v>0.04109275609</v>
      </c>
      <c r="E1083" s="58">
        <f>'% ages'!M410</f>
        <v>0.03295509378</v>
      </c>
      <c r="F1083" s="62">
        <f>'% ages'!N410</f>
        <v>1.246931851</v>
      </c>
      <c r="G1083" s="60">
        <v>2021.0</v>
      </c>
    </row>
    <row r="1084">
      <c r="A1084" s="56" t="str">
        <f>'% ages'!A9</f>
        <v>al</v>
      </c>
      <c r="B1084" s="56" t="str">
        <f>'% ages'!B9</f>
        <v>gadsden</v>
      </c>
      <c r="C1084" s="57">
        <f>'% ages'!G9</f>
        <v>446983</v>
      </c>
      <c r="D1084" s="58">
        <f>'% ages'!H9</f>
        <v>0.04116279464</v>
      </c>
      <c r="E1084" s="58">
        <f>'% ages'!I9</f>
        <v>-0.004025550507</v>
      </c>
      <c r="F1084" s="62">
        <f>'% ages'!J9</f>
        <v>-10.22538273</v>
      </c>
      <c r="G1084" s="60">
        <v>2020.0</v>
      </c>
    </row>
    <row r="1085">
      <c r="A1085" s="56" t="str">
        <f>'% ages'!A394</f>
        <v>tx</v>
      </c>
      <c r="B1085" s="56" t="str">
        <f>'% ages'!B394</f>
        <v>austin</v>
      </c>
      <c r="C1085" s="57">
        <f>'% ages'!G394</f>
        <v>17196531</v>
      </c>
      <c r="D1085" s="58">
        <f>'% ages'!H394</f>
        <v>0.04121108942</v>
      </c>
      <c r="E1085" s="58">
        <f>'% ages'!I394</f>
        <v>0.04685116865</v>
      </c>
      <c r="F1085" s="62">
        <f>'% ages'!J394</f>
        <v>0.8796171067</v>
      </c>
      <c r="G1085" s="60">
        <v>2020.0</v>
      </c>
    </row>
    <row r="1086">
      <c r="A1086" s="56" t="str">
        <f>'% ages'!A110</f>
        <v>fl</v>
      </c>
      <c r="B1086" s="56" t="str">
        <f>'% ages'!B110</f>
        <v>miami</v>
      </c>
      <c r="C1086" s="57">
        <f>'% ages'!C110</f>
        <v>9706000</v>
      </c>
      <c r="D1086" s="58">
        <f>'% ages'!D110</f>
        <v>0.04121688763</v>
      </c>
      <c r="E1086" s="58">
        <f>'% ages'!E110</f>
        <v>0.04976968416</v>
      </c>
      <c r="F1086" s="62">
        <f>'% ages'!F110</f>
        <v>0.8281524852</v>
      </c>
      <c r="G1086" s="60">
        <v>2019.0</v>
      </c>
    </row>
    <row r="1087">
      <c r="A1087" s="56" t="str">
        <f>'% ages'!A357</f>
        <v>OR</v>
      </c>
      <c r="B1087" s="56" t="str">
        <f>'% ages'!B357</f>
        <v>Eugene</v>
      </c>
      <c r="C1087" s="57">
        <f>'% ages'!G357</f>
        <v>2274749</v>
      </c>
      <c r="D1087" s="58">
        <f>'% ages'!H357</f>
        <v>0.04125098016</v>
      </c>
      <c r="E1087" s="58">
        <f>'% ages'!I357</f>
        <v>0.05384731296</v>
      </c>
      <c r="F1087" s="62">
        <f>'% ages'!J357</f>
        <v>0.7660731407</v>
      </c>
      <c r="G1087" s="60">
        <v>2020.0</v>
      </c>
    </row>
    <row r="1088">
      <c r="A1088" s="56" t="str">
        <f>'% ages'!A348</f>
        <v>OH</v>
      </c>
      <c r="B1088" s="56" t="str">
        <f>'% ages'!B348</f>
        <v>Delaware</v>
      </c>
      <c r="C1088" s="57">
        <f>'% ages'!C348</f>
        <v>361294</v>
      </c>
      <c r="D1088" s="58">
        <f>'% ages'!D348</f>
        <v>0.04131877824</v>
      </c>
      <c r="E1088" s="58">
        <f>'% ages'!E348</f>
        <v>0.08477694755</v>
      </c>
      <c r="F1088" s="62">
        <f>'% ages'!F348</f>
        <v>0.4873822358</v>
      </c>
      <c r="G1088" s="60">
        <v>2019.0</v>
      </c>
    </row>
    <row r="1089">
      <c r="A1089" s="56" t="str">
        <f>'% ages'!A65</f>
        <v>CA</v>
      </c>
      <c r="B1089" s="56" t="str">
        <f>'% ages'!B65</f>
        <v>Santa Clarita</v>
      </c>
      <c r="C1089" s="57">
        <f>'% ages'!C65</f>
        <v>1024996</v>
      </c>
      <c r="D1089" s="58">
        <f>'% ages'!D65</f>
        <v>0.04142188594</v>
      </c>
      <c r="E1089" s="58">
        <f>'% ages'!E65</f>
        <v>0.06918844762</v>
      </c>
      <c r="F1089" s="62">
        <f>'% ages'!F65</f>
        <v>0.5986821118</v>
      </c>
      <c r="G1089" s="60">
        <v>2019.0</v>
      </c>
    </row>
    <row r="1090">
      <c r="A1090" s="56" t="str">
        <f>'% ages'!A432</f>
        <v>va</v>
      </c>
      <c r="B1090" s="56" t="str">
        <f>'% ages'!B432</f>
        <v>Alexandria</v>
      </c>
      <c r="C1090" s="57">
        <f>'% ages'!C432</f>
        <v>2590294</v>
      </c>
      <c r="D1090" s="58">
        <f>'% ages'!D432</f>
        <v>0.04147140097</v>
      </c>
      <c r="E1090" s="58">
        <f>'% ages'!E432</f>
        <v>0.02046597313</v>
      </c>
      <c r="F1090" s="62">
        <f>'% ages'!F432</f>
        <v>2.026358615</v>
      </c>
      <c r="G1090" s="60">
        <v>2019.0</v>
      </c>
    </row>
    <row r="1091">
      <c r="A1091" s="56" t="str">
        <f>'% ages'!A456</f>
        <v>wi</v>
      </c>
      <c r="B1091" s="56" t="str">
        <f>'% ages'!B456</f>
        <v>la crosse</v>
      </c>
      <c r="C1091" s="57">
        <f>'% ages'!G456</f>
        <v>469572</v>
      </c>
      <c r="D1091" s="58">
        <f>'% ages'!H456</f>
        <v>0.04148706787</v>
      </c>
      <c r="E1091" s="58">
        <f>'% ages'!I456</f>
        <v>-0.1989785047</v>
      </c>
      <c r="F1091" s="62">
        <f>'% ages'!J456</f>
        <v>-0.2085002495</v>
      </c>
      <c r="G1091" s="60">
        <v>2020.0</v>
      </c>
    </row>
    <row r="1092">
      <c r="A1092" s="56" t="str">
        <f>'% ages'!A362</f>
        <v>OR</v>
      </c>
      <c r="B1092" s="56" t="str">
        <f>'% ages'!B362</f>
        <v>salem</v>
      </c>
      <c r="C1092" s="57">
        <f>'% ages'!K362</f>
        <v>1949370</v>
      </c>
      <c r="D1092" s="58">
        <f>'% ages'!L362</f>
        <v>0.04152531072</v>
      </c>
      <c r="E1092" s="58">
        <f>'% ages'!M362</f>
        <v>0.05436337625</v>
      </c>
      <c r="F1092" s="62">
        <f>'% ages'!N362</f>
        <v>0.763847163</v>
      </c>
      <c r="G1092" s="60">
        <v>2021.0</v>
      </c>
    </row>
    <row r="1093">
      <c r="A1093" s="56" t="str">
        <f>'% ages'!A368</f>
        <v>pa</v>
      </c>
      <c r="B1093" s="56" t="str">
        <f>'% ages'!B368</f>
        <v>lancaster</v>
      </c>
      <c r="C1093" s="57">
        <f>'% ages'!G368</f>
        <v>1071037</v>
      </c>
      <c r="D1093" s="58">
        <f>'% ages'!H368</f>
        <v>0.0415527465</v>
      </c>
      <c r="E1093" s="58">
        <f>'% ages'!I368</f>
        <v>0.02887252142</v>
      </c>
      <c r="F1093" s="62">
        <f>'% ages'!J368</f>
        <v>1.439179693</v>
      </c>
      <c r="G1093" s="60">
        <v>2020.0</v>
      </c>
    </row>
    <row r="1094">
      <c r="A1094" s="56" t="str">
        <f>'% ages'!A288</f>
        <v>nc</v>
      </c>
      <c r="B1094" s="56" t="str">
        <f>'% ages'!B288</f>
        <v>winston-salem</v>
      </c>
      <c r="C1094" s="57">
        <f>'% ages'!G288</f>
        <v>3061800</v>
      </c>
      <c r="D1094" s="58">
        <f>'% ages'!H288</f>
        <v>0.04156642061</v>
      </c>
      <c r="E1094" s="58">
        <f>'% ages'!I288</f>
        <v>0.03157059988</v>
      </c>
      <c r="F1094" s="62">
        <f>'% ages'!J288</f>
        <v>1.316618017</v>
      </c>
      <c r="G1094" s="60">
        <v>2020.0</v>
      </c>
    </row>
    <row r="1095">
      <c r="A1095" s="56" t="str">
        <f>'% ages'!A417</f>
        <v>tx</v>
      </c>
      <c r="B1095" s="56" t="str">
        <f>'% ages'!B417</f>
        <v>odessa</v>
      </c>
      <c r="C1095" s="57">
        <f>'% ages'!C417</f>
        <v>1136356</v>
      </c>
      <c r="D1095" s="58">
        <f>'% ages'!D417</f>
        <v>0.04163465509</v>
      </c>
      <c r="E1095" s="58">
        <f>'% ages'!E417</f>
        <v>0.08043154183</v>
      </c>
      <c r="F1095" s="62">
        <f>'% ages'!F417</f>
        <v>0.5176408924</v>
      </c>
      <c r="G1095" s="60">
        <v>2019.0</v>
      </c>
    </row>
    <row r="1096">
      <c r="A1096" s="56" t="str">
        <f>'% ages'!A386</f>
        <v>tn</v>
      </c>
      <c r="B1096" s="56" t="str">
        <f>'% ages'!B386</f>
        <v>chattanooga</v>
      </c>
      <c r="C1096" s="57">
        <f>'% ages'!C386</f>
        <v>2919846</v>
      </c>
      <c r="D1096" s="58">
        <f>'% ages'!D386</f>
        <v>0.04169839613</v>
      </c>
      <c r="E1096" s="58">
        <f>'% ages'!E386</f>
        <v>0.07939442181</v>
      </c>
      <c r="F1096" s="62">
        <f>'% ages'!F386</f>
        <v>0.5252056149</v>
      </c>
      <c r="G1096" s="60">
        <v>2019.0</v>
      </c>
    </row>
    <row r="1097">
      <c r="A1097" s="56" t="str">
        <f>'% ages'!A413</f>
        <v>tx</v>
      </c>
      <c r="B1097" s="56" t="str">
        <f>'% ages'!B413</f>
        <v>mexia</v>
      </c>
      <c r="C1097" s="57">
        <f>'% ages'!G413</f>
        <v>84780</v>
      </c>
      <c r="D1097" s="58">
        <f>'% ages'!H413</f>
        <v>0.04180895998</v>
      </c>
      <c r="E1097" s="58">
        <f>'% ages'!I413</f>
        <v>0.001993918934</v>
      </c>
      <c r="F1097" s="62">
        <f>'% ages'!J413</f>
        <v>20.9682346</v>
      </c>
      <c r="G1097" s="60">
        <v>2020.0</v>
      </c>
    </row>
    <row r="1098">
      <c r="A1098" s="56" t="str">
        <f>'% ages'!A248</f>
        <v>mn</v>
      </c>
      <c r="B1098" s="56" t="str">
        <f>'% ages'!B248</f>
        <v>little canada</v>
      </c>
      <c r="C1098" s="57">
        <f>'% ages'!K248</f>
        <v>71964</v>
      </c>
      <c r="D1098" s="58">
        <f>'% ages'!L248</f>
        <v>0.0419284378</v>
      </c>
      <c r="E1098" s="58">
        <f>'% ages'!M248</f>
        <v>0.02068642609</v>
      </c>
      <c r="F1098" s="62">
        <f>'% ages'!N248</f>
        <v>2.026857496</v>
      </c>
      <c r="G1098" s="60">
        <v>2021.0</v>
      </c>
    </row>
    <row r="1099">
      <c r="A1099" s="56" t="str">
        <f>'% ages'!A402</f>
        <v>tx</v>
      </c>
      <c r="B1099" s="56" t="str">
        <f>'% ages'!B402</f>
        <v>garland</v>
      </c>
      <c r="C1099" s="57">
        <f>'% ages'!G402</f>
        <v>2333960</v>
      </c>
      <c r="D1099" s="58">
        <f>'% ages'!H402</f>
        <v>0.04199080713</v>
      </c>
      <c r="E1099" s="58">
        <f>'% ages'!I402</f>
        <v>0.04817690122</v>
      </c>
      <c r="F1099" s="62">
        <f>'% ages'!J402</f>
        <v>0.8715962643</v>
      </c>
      <c r="G1099" s="60">
        <v>2020.0</v>
      </c>
    </row>
    <row r="1100">
      <c r="A1100" s="56" t="str">
        <f>'% ages'!A276</f>
        <v>nc</v>
      </c>
      <c r="B1100" s="56" t="str">
        <f>'% ages'!B276</f>
        <v>charlotte</v>
      </c>
      <c r="C1100" s="57">
        <f>'% ages'!C276</f>
        <v>11003777</v>
      </c>
      <c r="D1100" s="58">
        <f>'% ages'!D276</f>
        <v>0.04204932252</v>
      </c>
      <c r="E1100" s="58">
        <f>'% ages'!E276</f>
        <v>0.03819808083</v>
      </c>
      <c r="F1100" s="62">
        <f>'% ages'!F276</f>
        <v>1.100822911</v>
      </c>
      <c r="G1100" s="60">
        <v>2019.0</v>
      </c>
    </row>
    <row r="1101">
      <c r="A1101" s="56" t="str">
        <f>'% ages'!A3</f>
        <v>AK</v>
      </c>
      <c r="B1101" s="56" t="str">
        <f>'% ages'!B3</f>
        <v>Fairbanks</v>
      </c>
      <c r="C1101" s="57">
        <f>'% ages'!G3</f>
        <v>296986</v>
      </c>
      <c r="D1101" s="58">
        <f>'% ages'!H3</f>
        <v>0.04208381678</v>
      </c>
      <c r="E1101" s="58">
        <f>'% ages'!I3</f>
        <v>0.01785500298</v>
      </c>
      <c r="F1101" s="62">
        <f>'% ages'!J3</f>
        <v>2.356976184</v>
      </c>
      <c r="G1101" s="60">
        <v>2020.0</v>
      </c>
    </row>
    <row r="1102">
      <c r="A1102" s="56" t="str">
        <f>'% ages'!A316</f>
        <v>nm</v>
      </c>
      <c r="B1102" s="56" t="str">
        <f>'% ages'!B316</f>
        <v>las cruces</v>
      </c>
      <c r="C1102" s="57">
        <f>'% ages'!G316</f>
        <v>1088525</v>
      </c>
      <c r="D1102" s="58">
        <f>'% ages'!H316</f>
        <v>0.0421002454</v>
      </c>
      <c r="E1102" s="58">
        <f>'% ages'!I316</f>
        <v>0.04660781244</v>
      </c>
      <c r="F1102" s="62">
        <f>'% ages'!J316</f>
        <v>0.9032873073</v>
      </c>
      <c r="G1102" s="60">
        <v>2020.0</v>
      </c>
    </row>
    <row r="1103">
      <c r="A1103" s="56" t="str">
        <f>'% ages'!A330</f>
        <v>ny</v>
      </c>
      <c r="B1103" s="56" t="str">
        <f>'% ages'!B330</f>
        <v>kingston</v>
      </c>
      <c r="C1103" s="57">
        <f>'% ages'!G330</f>
        <v>460703</v>
      </c>
      <c r="D1103" s="58">
        <f>'% ages'!H330</f>
        <v>0.04211673087</v>
      </c>
      <c r="E1103" s="58">
        <f>'% ages'!I330</f>
        <v>0.01109356714</v>
      </c>
      <c r="F1103" s="62">
        <f>'% ages'!J330</f>
        <v>3.796500292</v>
      </c>
      <c r="G1103" s="60">
        <v>2020.0</v>
      </c>
    </row>
    <row r="1104">
      <c r="A1104" s="56" t="str">
        <f>'% ages'!A396</f>
        <v>tx</v>
      </c>
      <c r="B1104" s="56" t="str">
        <f>'% ages'!B396</f>
        <v>college station</v>
      </c>
      <c r="C1104" s="57">
        <f>'% ages'!C396</f>
        <v>969996</v>
      </c>
      <c r="D1104" s="58">
        <f>'% ages'!D396</f>
        <v>0.0421252365</v>
      </c>
      <c r="E1104" s="58">
        <f>'% ages'!E396</f>
        <v>0.03659951745</v>
      </c>
      <c r="F1104" s="62">
        <f>'% ages'!F396</f>
        <v>1.150977921</v>
      </c>
      <c r="G1104" s="60">
        <v>2019.0</v>
      </c>
    </row>
    <row r="1105">
      <c r="A1105" s="56" t="str">
        <f>'% ages'!A41</f>
        <v>ca</v>
      </c>
      <c r="B1105" s="56" t="str">
        <f>'% ages'!B41</f>
        <v>fresno</v>
      </c>
      <c r="C1105" s="57">
        <f>'% ages'!K41</f>
        <v>8510600</v>
      </c>
      <c r="D1105" s="58">
        <f>'% ages'!L41</f>
        <v>0.0421809639</v>
      </c>
      <c r="E1105" s="58">
        <f>'% ages'!M41</f>
        <v>0.1999608742</v>
      </c>
      <c r="F1105" s="62">
        <f>'% ages'!N41</f>
        <v>0.2109460867</v>
      </c>
      <c r="G1105" s="60">
        <v>2021.0</v>
      </c>
    </row>
    <row r="1106">
      <c r="A1106" s="56" t="str">
        <f>'% ages'!A455</f>
        <v>wi</v>
      </c>
      <c r="B1106" s="56" t="str">
        <f>'% ages'!B455</f>
        <v>kenosha</v>
      </c>
      <c r="C1106" s="57">
        <f>'% ages'!C455</f>
        <v>1232611</v>
      </c>
      <c r="D1106" s="58">
        <f>'% ages'!D455</f>
        <v>0.04229331915</v>
      </c>
      <c r="E1106" s="58">
        <f>'% ages'!E455</f>
        <v>0.03216850526</v>
      </c>
      <c r="F1106" s="62">
        <f>'% ages'!F455</f>
        <v>1.314743063</v>
      </c>
      <c r="G1106" s="60">
        <v>2019.0</v>
      </c>
    </row>
    <row r="1107">
      <c r="A1107" s="56" t="str">
        <f>'% ages'!A137</f>
        <v>ga</v>
      </c>
      <c r="B1107" s="56" t="str">
        <f>'% ages'!B137</f>
        <v>sandy springs</v>
      </c>
      <c r="C1107" s="57">
        <f>'% ages'!G137</f>
        <v>968055</v>
      </c>
      <c r="D1107" s="58">
        <f>'% ages'!H137</f>
        <v>0.04231001294</v>
      </c>
      <c r="E1107" s="58">
        <f>'% ages'!I137</f>
        <v>0.05134006292</v>
      </c>
      <c r="F1107" s="62">
        <f>'% ages'!J137</f>
        <v>0.8241129935</v>
      </c>
      <c r="G1107" s="60">
        <v>2020.0</v>
      </c>
    </row>
    <row r="1108">
      <c r="A1108" s="56" t="str">
        <f>'% ages'!A174</f>
        <v>IN</v>
      </c>
      <c r="B1108" s="56" t="str">
        <f>'% ages'!B174</f>
        <v>Fort Wayne</v>
      </c>
      <c r="C1108" s="57">
        <f>'% ages'!O174</f>
        <v>2819365</v>
      </c>
      <c r="D1108" s="58">
        <f>'% ages'!P174</f>
        <v>0.0423136993</v>
      </c>
      <c r="E1108" s="58">
        <f>'% ages'!Q174</f>
        <v>0.04415440594</v>
      </c>
      <c r="F1108" s="62">
        <f>'% ages'!R174</f>
        <v>0.9583120506</v>
      </c>
      <c r="G1108" s="60">
        <v>2022.0</v>
      </c>
    </row>
    <row r="1109">
      <c r="A1109" s="56" t="str">
        <f>'% ages'!A399</f>
        <v>TX</v>
      </c>
      <c r="B1109" s="56" t="str">
        <f>'% ages'!B399</f>
        <v>Dallas</v>
      </c>
      <c r="C1109" s="57">
        <f>'% ages'!C399</f>
        <v>20874476</v>
      </c>
      <c r="D1109" s="58">
        <f>'% ages'!D399</f>
        <v>0.04232469886</v>
      </c>
      <c r="E1109" s="58">
        <f>'% ages'!E399</f>
        <v>0.07015344943</v>
      </c>
      <c r="F1109" s="62">
        <f>'% ages'!F399</f>
        <v>0.6033160052</v>
      </c>
      <c r="G1109" s="60">
        <v>2019.0</v>
      </c>
    </row>
    <row r="1110">
      <c r="A1110" s="56" t="str">
        <f>'% ages'!A103</f>
        <v>FL</v>
      </c>
      <c r="B1110" s="56" t="str">
        <f>'% ages'!B103</f>
        <v>Fort Walton Beach</v>
      </c>
      <c r="C1110" s="57">
        <f>'% ages'!G103</f>
        <v>253643</v>
      </c>
      <c r="D1110" s="58">
        <f>'% ages'!H103</f>
        <v>0.04252217702</v>
      </c>
      <c r="E1110" s="58">
        <f>'% ages'!I103</f>
        <v>0.2034796816</v>
      </c>
      <c r="F1110" s="62">
        <f>'% ages'!J103</f>
        <v>0.2089750519</v>
      </c>
      <c r="G1110" s="60">
        <v>2020.0</v>
      </c>
    </row>
    <row r="1111">
      <c r="A1111" s="56" t="str">
        <f>'% ages'!A56</f>
        <v>ca</v>
      </c>
      <c r="B1111" s="56" t="str">
        <f>'% ages'!B56</f>
        <v>redondo beach</v>
      </c>
      <c r="C1111" s="57">
        <f>'% ages'!C56</f>
        <v>1597644</v>
      </c>
      <c r="D1111" s="58">
        <f>'% ages'!D56</f>
        <v>0.0425263966</v>
      </c>
      <c r="E1111" s="58">
        <f>'% ages'!E56</f>
        <v>0.02643609939</v>
      </c>
      <c r="F1111" s="62">
        <f>'% ages'!F56</f>
        <v>1.608648688</v>
      </c>
      <c r="G1111" s="60">
        <v>2019.0</v>
      </c>
    </row>
    <row r="1112">
      <c r="A1112" s="56" t="str">
        <f>'% ages'!A200</f>
        <v>MA</v>
      </c>
      <c r="B1112" s="56" t="str">
        <f>'% ages'!B200</f>
        <v>Cambridge</v>
      </c>
      <c r="C1112" s="57">
        <f>'% ages'!O200</f>
        <v>2805185</v>
      </c>
      <c r="D1112" s="58">
        <f>'% ages'!P200</f>
        <v>0.04255054668</v>
      </c>
      <c r="E1112" s="58">
        <f>'% ages'!Q200</f>
        <v>0.05799119401</v>
      </c>
      <c r="F1112" s="62">
        <f>'% ages'!R200</f>
        <v>0.7337415173</v>
      </c>
      <c r="G1112" s="60">
        <v>2022.0</v>
      </c>
    </row>
    <row r="1113">
      <c r="A1113" s="56" t="str">
        <f>'% ages'!A352</f>
        <v>ok</v>
      </c>
      <c r="B1113" s="56" t="str">
        <f>'% ages'!B352</f>
        <v>norman</v>
      </c>
      <c r="C1113" s="57">
        <f>'% ages'!O352</f>
        <v>964081</v>
      </c>
      <c r="D1113" s="58">
        <f>'% ages'!P352</f>
        <v>0.04265515782</v>
      </c>
      <c r="E1113" s="58">
        <f>'% ages'!Q352</f>
        <v>0.03485455304</v>
      </c>
      <c r="F1113" s="62">
        <f>'% ages'!R352</f>
        <v>1.22380447</v>
      </c>
      <c r="G1113" s="60">
        <v>2022.0</v>
      </c>
    </row>
    <row r="1114">
      <c r="A1114" s="56" t="str">
        <f>'% ages'!A290</f>
        <v>nd</v>
      </c>
      <c r="B1114" s="56" t="str">
        <f>'% ages'!B290</f>
        <v>fargo</v>
      </c>
      <c r="C1114" s="57">
        <f>'% ages'!K290</f>
        <v>974766</v>
      </c>
      <c r="D1114" s="58">
        <f>'% ages'!L290</f>
        <v>0.04269233715</v>
      </c>
      <c r="E1114" s="58">
        <f>'% ages'!M290</f>
        <v>-0.05520919184</v>
      </c>
      <c r="F1114" s="62">
        <f>'% ages'!N290</f>
        <v>-0.7732831388</v>
      </c>
      <c r="G1114" s="60">
        <v>2021.0</v>
      </c>
    </row>
    <row r="1115">
      <c r="A1115" s="56" t="str">
        <f>'% ages'!A371</f>
        <v>pa</v>
      </c>
      <c r="B1115" s="56" t="str">
        <f>'% ages'!B371</f>
        <v>pittsburgh</v>
      </c>
      <c r="C1115" s="57">
        <f>'% ages'!C371</f>
        <v>4283394</v>
      </c>
      <c r="D1115" s="58">
        <f>'% ages'!D371</f>
        <v>0.04272203731</v>
      </c>
      <c r="E1115" s="58">
        <f>'% ages'!E371</f>
        <v>0.03322382927</v>
      </c>
      <c r="F1115" s="62">
        <f>'% ages'!F371</f>
        <v>1.28588541</v>
      </c>
      <c r="G1115" s="60">
        <v>2019.0</v>
      </c>
    </row>
    <row r="1116">
      <c r="A1116" s="56" t="str">
        <f>'% ages'!A243</f>
        <v>mi</v>
      </c>
      <c r="B1116" s="56" t="str">
        <f>'% ages'!B243</f>
        <v>st. joseph</v>
      </c>
      <c r="C1116" s="57">
        <f>'% ages'!G243</f>
        <v>120200</v>
      </c>
      <c r="D1116" s="58">
        <f>'% ages'!H243</f>
        <v>0.04272410606</v>
      </c>
      <c r="E1116" s="58">
        <f>'% ages'!I243</f>
        <v>0.02934267049</v>
      </c>
      <c r="F1116" s="62">
        <f>'% ages'!J243</f>
        <v>1.456040141</v>
      </c>
      <c r="G1116" s="60">
        <v>2020.0</v>
      </c>
    </row>
    <row r="1117">
      <c r="A1117" s="56" t="str">
        <f>'% ages'!A68</f>
        <v>CA</v>
      </c>
      <c r="B1117" s="56" t="str">
        <f>'% ages'!B68</f>
        <v>Santa Rosa</v>
      </c>
      <c r="C1117" s="57">
        <f>'% ages'!O68</f>
        <v>2619460</v>
      </c>
      <c r="D1117" s="58">
        <f>'% ages'!P68</f>
        <v>0.04273538994</v>
      </c>
      <c r="E1117" s="58">
        <f>'% ages'!Q68</f>
        <v>0.01523863126</v>
      </c>
      <c r="F1117" s="62">
        <f>'% ages'!R68</f>
        <v>2.804411316</v>
      </c>
      <c r="G1117" s="60">
        <v>2022.0</v>
      </c>
    </row>
    <row r="1118">
      <c r="A1118" s="56" t="str">
        <f>'% ages'!A297</f>
        <v>ne</v>
      </c>
      <c r="B1118" s="56" t="str">
        <f>'% ages'!B297</f>
        <v>scottsbluff</v>
      </c>
      <c r="C1118" s="57">
        <f>'% ages'!C297</f>
        <v>156181</v>
      </c>
      <c r="D1118" s="58">
        <f>'% ages'!D297</f>
        <v>0.0427762478</v>
      </c>
      <c r="E1118" s="58">
        <f>'% ages'!E297</f>
        <v>0.2181618947</v>
      </c>
      <c r="F1118" s="62">
        <f>'% ages'!F297</f>
        <v>0.1960757073</v>
      </c>
      <c r="G1118" s="60">
        <v>2019.0</v>
      </c>
    </row>
    <row r="1119">
      <c r="A1119" s="56" t="str">
        <f>'% ages'!A353</f>
        <v>ok</v>
      </c>
      <c r="B1119" s="56" t="str">
        <f>'% ages'!B353</f>
        <v>oklahoma city</v>
      </c>
      <c r="C1119" s="57">
        <f>'% ages'!G353</f>
        <v>6352318</v>
      </c>
      <c r="D1119" s="58">
        <f>'% ages'!H353</f>
        <v>0.04279148829</v>
      </c>
      <c r="E1119" s="58">
        <f>'% ages'!I353</f>
        <v>0.05126495788</v>
      </c>
      <c r="F1119" s="62">
        <f>'% ages'!J353</f>
        <v>0.8347122491</v>
      </c>
      <c r="G1119" s="60">
        <v>2020.0</v>
      </c>
    </row>
    <row r="1120">
      <c r="A1120" s="56" t="str">
        <f>'% ages'!A149</f>
        <v>ia</v>
      </c>
      <c r="B1120" s="56" t="str">
        <f>'% ages'!B149</f>
        <v>iowa city</v>
      </c>
      <c r="C1120" s="57">
        <f>'% ages'!C149</f>
        <v>591942</v>
      </c>
      <c r="D1120" s="58">
        <f>'% ages'!D149</f>
        <v>0.04280763445</v>
      </c>
      <c r="E1120" s="58">
        <f>'% ages'!E149</f>
        <v>0.02821964171</v>
      </c>
      <c r="F1120" s="62">
        <f>'% ages'!F149</f>
        <v>1.516944647</v>
      </c>
      <c r="G1120" s="60">
        <v>2019.0</v>
      </c>
    </row>
    <row r="1121">
      <c r="A1121" s="56" t="str">
        <f>'% ages'!A6</f>
        <v>al</v>
      </c>
      <c r="B1121" s="56" t="str">
        <f>'% ages'!B6</f>
        <v>auburn</v>
      </c>
      <c r="C1121" s="57">
        <f>'% ages'!O6</f>
        <v>740470</v>
      </c>
      <c r="D1121" s="58">
        <f>'% ages'!P6</f>
        <v>0.0428863516</v>
      </c>
      <c r="E1121" s="58">
        <f>'% ages'!Q6</f>
        <v>-0.02110708348</v>
      </c>
      <c r="F1121" s="62">
        <f>'% ages'!R6</f>
        <v>-2.031846401</v>
      </c>
      <c r="G1121" s="60">
        <v>2022.0</v>
      </c>
    </row>
    <row r="1122">
      <c r="A1122" s="56" t="str">
        <f>'% ages'!A459</f>
        <v>wi</v>
      </c>
      <c r="B1122" s="56" t="str">
        <f>'% ages'!B459</f>
        <v>wausau</v>
      </c>
      <c r="C1122" s="57">
        <f>'% ages'!K459</f>
        <v>431867</v>
      </c>
      <c r="D1122" s="58">
        <f>'% ages'!L459</f>
        <v>0.04297021605</v>
      </c>
      <c r="E1122" s="58">
        <f>'% ages'!M459</f>
        <v>0.03378658435</v>
      </c>
      <c r="F1122" s="62">
        <f>'% ages'!N459</f>
        <v>1.271812966</v>
      </c>
      <c r="G1122" s="60">
        <v>2021.0</v>
      </c>
    </row>
    <row r="1123">
      <c r="A1123" s="56" t="str">
        <f>'% ages'!A158</f>
        <v>id</v>
      </c>
      <c r="B1123" s="56" t="str">
        <f>'% ages'!B158</f>
        <v>rexburg</v>
      </c>
      <c r="C1123" s="57">
        <f>'% ages'!K158</f>
        <v>219000</v>
      </c>
      <c r="D1123" s="58">
        <f>'% ages'!L158</f>
        <v>0.04300864101</v>
      </c>
      <c r="E1123" s="58">
        <f>'% ages'!M158</f>
        <v>0.04293537618</v>
      </c>
      <c r="F1123" s="62">
        <f>'% ages'!N158</f>
        <v>1.001706398</v>
      </c>
      <c r="G1123" s="60">
        <v>2021.0</v>
      </c>
    </row>
    <row r="1124">
      <c r="A1124" s="56" t="str">
        <f>'% ages'!A245</f>
        <v>mn</v>
      </c>
      <c r="B1124" s="56" t="str">
        <f>'% ages'!B245</f>
        <v>duluth</v>
      </c>
      <c r="C1124" s="57">
        <f>'% ages'!O245</f>
        <v>1035400</v>
      </c>
      <c r="D1124" s="58">
        <f>'% ages'!P245</f>
        <v>0.04303211408</v>
      </c>
      <c r="E1124" s="58">
        <f>'% ages'!Q245</f>
        <v>0.02948321695</v>
      </c>
      <c r="F1124" s="62">
        <f>'% ages'!R245</f>
        <v>1.459546092</v>
      </c>
      <c r="G1124" s="60">
        <v>2022.0</v>
      </c>
    </row>
    <row r="1125">
      <c r="A1125" s="56" t="str">
        <f>'% ages'!A448</f>
        <v>wa</v>
      </c>
      <c r="B1125" s="56" t="str">
        <f>'% ages'!B448</f>
        <v>spokane</v>
      </c>
      <c r="C1125" s="57">
        <f>'% ages'!C448</f>
        <v>2503908</v>
      </c>
      <c r="D1125" s="58">
        <f>'% ages'!D448</f>
        <v>0.04316664638</v>
      </c>
      <c r="E1125" s="58">
        <f>'% ages'!E448</f>
        <v>0.05070174823</v>
      </c>
      <c r="F1125" s="62">
        <f>'% ages'!F448</f>
        <v>0.8513837863</v>
      </c>
      <c r="G1125" s="60">
        <v>2019.0</v>
      </c>
    </row>
    <row r="1126">
      <c r="A1126" s="56" t="str">
        <f>'% ages'!A286</f>
        <v>nc</v>
      </c>
      <c r="B1126" s="56" t="str">
        <f>'% ages'!B286</f>
        <v>raleigh</v>
      </c>
      <c r="C1126" s="57">
        <f>'% ages'!G286</f>
        <v>4547907</v>
      </c>
      <c r="D1126" s="58">
        <f>'% ages'!H286</f>
        <v>0.04325284766</v>
      </c>
      <c r="E1126" s="58">
        <f>'% ages'!I286</f>
        <v>0.01939466392</v>
      </c>
      <c r="F1126" s="62">
        <f>'% ages'!J286</f>
        <v>2.230141643</v>
      </c>
      <c r="G1126" s="60">
        <v>2020.0</v>
      </c>
    </row>
    <row r="1127">
      <c r="A1127" s="56" t="str">
        <f>'% ages'!A47</f>
        <v>ca</v>
      </c>
      <c r="B1127" s="56" t="str">
        <f>'% ages'!B47</f>
        <v>modesto</v>
      </c>
      <c r="C1127" s="57">
        <f>'% ages'!O47</f>
        <v>2972156</v>
      </c>
      <c r="D1127" s="58">
        <f>'% ages'!P47</f>
        <v>0.04343277436</v>
      </c>
      <c r="E1127" s="58">
        <f>'% ages'!Q47</f>
        <v>0.08199081458</v>
      </c>
      <c r="F1127" s="62">
        <f>'% ages'!R47</f>
        <v>0.5297273186</v>
      </c>
      <c r="G1127" s="60">
        <v>2022.0</v>
      </c>
    </row>
    <row r="1128">
      <c r="A1128" s="56" t="str">
        <f>'% ages'!A426</f>
        <v>tx</v>
      </c>
      <c r="B1128" s="56" t="str">
        <f>'% ages'!B426</f>
        <v>waco</v>
      </c>
      <c r="C1128" s="57">
        <f>'% ages'!K426</f>
        <v>1815264</v>
      </c>
      <c r="D1128" s="58">
        <f>'% ages'!L426</f>
        <v>0.04344739164</v>
      </c>
      <c r="E1128" s="58">
        <f>'% ages'!M426</f>
        <v>-0.1062518404</v>
      </c>
      <c r="F1128" s="62">
        <f>'% ages'!N426</f>
        <v>-0.4089095443</v>
      </c>
      <c r="G1128" s="60">
        <v>2021.0</v>
      </c>
    </row>
    <row r="1129">
      <c r="A1129" s="56" t="str">
        <f>'% ages'!A286</f>
        <v>nc</v>
      </c>
      <c r="B1129" s="56" t="str">
        <f>'% ages'!B286</f>
        <v>raleigh</v>
      </c>
      <c r="C1129" s="57">
        <f>'% ages'!O286</f>
        <v>4856283</v>
      </c>
      <c r="D1129" s="58">
        <f>'% ages'!P286</f>
        <v>0.04349521432</v>
      </c>
      <c r="E1129" s="58">
        <f>'% ages'!Q286</f>
        <v>0.07149418157</v>
      </c>
      <c r="F1129" s="62">
        <f>'% ages'!R286</f>
        <v>0.6083741833</v>
      </c>
      <c r="G1129" s="60">
        <v>2022.0</v>
      </c>
    </row>
    <row r="1130">
      <c r="A1130" s="56" t="str">
        <f>'% ages'!A102</f>
        <v>fl</v>
      </c>
      <c r="B1130" s="56" t="str">
        <f>'% ages'!B102</f>
        <v>fort lauderdale</v>
      </c>
      <c r="C1130" s="57">
        <f>'% ages'!O102</f>
        <v>5840205</v>
      </c>
      <c r="D1130" s="58">
        <f>'% ages'!P102</f>
        <v>0.04349868562</v>
      </c>
      <c r="E1130" s="58">
        <f>'% ages'!Q102</f>
        <v>0.08180286156</v>
      </c>
      <c r="F1130" s="62">
        <f>'% ages'!R102</f>
        <v>0.531750171</v>
      </c>
      <c r="G1130" s="60">
        <v>2022.0</v>
      </c>
    </row>
    <row r="1131">
      <c r="A1131" s="56" t="str">
        <f>'% ages'!A272</f>
        <v>mt</v>
      </c>
      <c r="B1131" s="56" t="str">
        <f>'% ages'!B272</f>
        <v>missoula</v>
      </c>
      <c r="C1131" s="57">
        <f>'% ages'!C272</f>
        <v>706752</v>
      </c>
      <c r="D1131" s="58">
        <f>'% ages'!D272</f>
        <v>0.04353366049</v>
      </c>
      <c r="E1131" s="58">
        <f>'% ages'!E272</f>
        <v>-0.02838416637</v>
      </c>
      <c r="F1131" s="62">
        <f>'% ages'!F272</f>
        <v>-1.533730458</v>
      </c>
      <c r="G1131" s="60">
        <v>2019.0</v>
      </c>
    </row>
    <row r="1132">
      <c r="A1132" s="56" t="str">
        <f>'% ages'!A390</f>
        <v>TN</v>
      </c>
      <c r="B1132" s="56" t="str">
        <f>'% ages'!B390</f>
        <v>Murfreesboro</v>
      </c>
      <c r="C1132" s="57">
        <f>'% ages'!C390</f>
        <v>1347498</v>
      </c>
      <c r="D1132" s="58">
        <f>'% ages'!D390</f>
        <v>0.04356120896</v>
      </c>
      <c r="E1132" s="58">
        <f>'% ages'!E390</f>
        <v>0.08209828718</v>
      </c>
      <c r="F1132" s="62">
        <f>'% ages'!F390</f>
        <v>0.5305982676</v>
      </c>
      <c r="G1132" s="60">
        <v>2019.0</v>
      </c>
    </row>
    <row r="1133">
      <c r="A1133" s="56" t="str">
        <f>'% ages'!A148</f>
        <v>ia</v>
      </c>
      <c r="B1133" s="56" t="str">
        <f>'% ages'!B148</f>
        <v>dubuque</v>
      </c>
      <c r="C1133" s="57">
        <f>'% ages'!O148</f>
        <v>701282</v>
      </c>
      <c r="D1133" s="58">
        <f>'% ages'!P148</f>
        <v>0.04358729744</v>
      </c>
      <c r="E1133" s="58">
        <f>'% ages'!Q148</f>
        <v>0.03716454576</v>
      </c>
      <c r="F1133" s="62">
        <f>'% ages'!R148</f>
        <v>1.172819324</v>
      </c>
      <c r="G1133" s="60">
        <v>2022.0</v>
      </c>
    </row>
    <row r="1134">
      <c r="A1134" s="56" t="str">
        <f>'% ages'!A229</f>
        <v>ME</v>
      </c>
      <c r="B1134" s="56" t="str">
        <f>'% ages'!B229</f>
        <v>Waterville</v>
      </c>
      <c r="C1134" s="57">
        <f>'% ages'!C229</f>
        <v>166987</v>
      </c>
      <c r="D1134" s="58">
        <f>'% ages'!D229</f>
        <v>0.04360153761</v>
      </c>
      <c r="E1134" s="58">
        <f>'% ages'!E229</f>
        <v>0.1034825804</v>
      </c>
      <c r="F1134" s="62">
        <f>'% ages'!F229</f>
        <v>0.4213418088</v>
      </c>
      <c r="G1134" s="60">
        <v>2019.0</v>
      </c>
    </row>
    <row r="1135">
      <c r="A1135" s="56" t="str">
        <f>'% ages'!A27</f>
        <v>az</v>
      </c>
      <c r="B1135" s="56" t="str">
        <f>'% ages'!B27</f>
        <v>tempe</v>
      </c>
      <c r="C1135" s="57">
        <f>'% ages'!G27</f>
        <v>4135217</v>
      </c>
      <c r="D1135" s="58">
        <f>'% ages'!H27</f>
        <v>0.04366321415</v>
      </c>
      <c r="E1135" s="58">
        <f>'% ages'!I27</f>
        <v>0.05746207922</v>
      </c>
      <c r="F1135" s="62">
        <f>'% ages'!J27</f>
        <v>0.7598613684</v>
      </c>
      <c r="G1135" s="60">
        <v>2020.0</v>
      </c>
    </row>
    <row r="1136">
      <c r="A1136" s="56" t="str">
        <f>'% ages'!A183</f>
        <v>KY</v>
      </c>
      <c r="B1136" s="56" t="str">
        <f>'% ages'!B183</f>
        <v>Covington</v>
      </c>
      <c r="C1136" s="57">
        <f>'% ages'!K183</f>
        <v>697499</v>
      </c>
      <c r="D1136" s="58">
        <f>'% ages'!L183</f>
        <v>0.04370277509</v>
      </c>
      <c r="E1136" s="58">
        <f>'% ages'!M183</f>
        <v>0.03122689661</v>
      </c>
      <c r="F1136" s="62">
        <f>'% ages'!N183</f>
        <v>1.399523482</v>
      </c>
      <c r="G1136" s="60">
        <v>2021.0</v>
      </c>
    </row>
    <row r="1137">
      <c r="A1137" s="56" t="str">
        <f>'% ages'!A457</f>
        <v>wi</v>
      </c>
      <c r="B1137" s="56" t="str">
        <f>'% ages'!B457</f>
        <v>madison</v>
      </c>
      <c r="C1137" s="57">
        <f>'% ages'!C457</f>
        <v>3218156</v>
      </c>
      <c r="D1137" s="58">
        <f>'% ages'!D457</f>
        <v>0.0437664054</v>
      </c>
      <c r="E1137" s="58">
        <f>'% ages'!E457</f>
        <v>0.05481652084</v>
      </c>
      <c r="F1137" s="62">
        <f>'% ages'!F457</f>
        <v>0.7984163302</v>
      </c>
      <c r="G1137" s="60">
        <v>2019.0</v>
      </c>
    </row>
    <row r="1138">
      <c r="A1138" s="56" t="str">
        <f>'% ages'!A105</f>
        <v>fl</v>
      </c>
      <c r="B1138" s="56" t="str">
        <f>'% ages'!B105</f>
        <v>hialeah</v>
      </c>
      <c r="C1138" s="57">
        <f>'% ages'!K105</f>
        <v>2635129</v>
      </c>
      <c r="D1138" s="58">
        <f>'% ages'!L105</f>
        <v>0.0437679878</v>
      </c>
      <c r="E1138" s="58">
        <f>'% ages'!M105</f>
        <v>0.02426784196</v>
      </c>
      <c r="F1138" s="62">
        <f>'% ages'!N105</f>
        <v>1.803538521</v>
      </c>
      <c r="G1138" s="60">
        <v>2021.0</v>
      </c>
    </row>
    <row r="1139">
      <c r="A1139" s="56" t="str">
        <f>'% ages'!A381</f>
        <v>sc</v>
      </c>
      <c r="B1139" s="56" t="str">
        <f>'% ages'!B381</f>
        <v>greenville</v>
      </c>
      <c r="C1139" s="57">
        <f>'% ages'!G381</f>
        <v>1141743</v>
      </c>
      <c r="D1139" s="58">
        <f>'% ages'!H381</f>
        <v>0.04389821964</v>
      </c>
      <c r="E1139" s="58">
        <f>'% ages'!I381</f>
        <v>0.09264026566</v>
      </c>
      <c r="F1139" s="62">
        <f>'% ages'!J381</f>
        <v>0.4738567979</v>
      </c>
      <c r="G1139" s="60">
        <v>2020.0</v>
      </c>
    </row>
    <row r="1140">
      <c r="A1140" s="56" t="str">
        <f>'% ages'!A366</f>
        <v>PA</v>
      </c>
      <c r="B1140" s="56" t="str">
        <f>'% ages'!B366</f>
        <v>Erie</v>
      </c>
      <c r="C1140" s="57">
        <f>'% ages'!O366</f>
        <v>1665559</v>
      </c>
      <c r="D1140" s="58">
        <f>'% ages'!P366</f>
        <v>0.04393707748</v>
      </c>
      <c r="E1140" s="58">
        <f>'% ages'!Q366</f>
        <v>-0.02054741129</v>
      </c>
      <c r="F1140" s="62">
        <f>'% ages'!R366</f>
        <v>-2.138326666</v>
      </c>
      <c r="G1140" s="60">
        <v>2022.0</v>
      </c>
    </row>
    <row r="1141">
      <c r="A1141" s="56" t="str">
        <f>'% ages'!A194</f>
        <v>la</v>
      </c>
      <c r="B1141" s="56" t="str">
        <f>'% ages'!B194</f>
        <v>shreveport</v>
      </c>
      <c r="C1141" s="57">
        <f>'% ages'!O194</f>
        <v>2863300</v>
      </c>
      <c r="D1141" s="58">
        <f>'% ages'!P194</f>
        <v>0.04399060362</v>
      </c>
      <c r="E1141" s="58">
        <f>'% ages'!Q194</f>
        <v>0.1680009501</v>
      </c>
      <c r="F1141" s="62">
        <f>'% ages'!R194</f>
        <v>0.2618473502</v>
      </c>
      <c r="G1141" s="60">
        <v>2022.0</v>
      </c>
    </row>
    <row r="1142">
      <c r="A1142" s="56" t="str">
        <f>'% ages'!A439</f>
        <v>VA</v>
      </c>
      <c r="B1142" s="56" t="str">
        <f>'% ages'!B439</f>
        <v>Norfolk</v>
      </c>
      <c r="C1142" s="57">
        <f>'% ages'!C439</f>
        <v>3194004</v>
      </c>
      <c r="D1142" s="58">
        <f>'% ages'!D439</f>
        <v>0.04404078889</v>
      </c>
      <c r="E1142" s="58">
        <f>'% ages'!E439</f>
        <v>0.03843831863</v>
      </c>
      <c r="F1142" s="62">
        <f>'% ages'!F439</f>
        <v>1.14575222</v>
      </c>
      <c r="G1142" s="60">
        <v>2019.0</v>
      </c>
    </row>
    <row r="1143">
      <c r="A1143" s="56" t="str">
        <f>'% ages'!A60</f>
        <v>CA</v>
      </c>
      <c r="B1143" s="56" t="str">
        <f>'% ages'!B60</f>
        <v>San Diego</v>
      </c>
      <c r="C1143" s="57">
        <f>'% ages'!O60</f>
        <v>25048828</v>
      </c>
      <c r="D1143" s="58">
        <f>'% ages'!P60</f>
        <v>0.04408114733</v>
      </c>
      <c r="E1143" s="58">
        <f>'% ages'!Q60</f>
        <v>0.07564244943</v>
      </c>
      <c r="F1143" s="62">
        <f>'% ages'!R60</f>
        <v>0.5827567413</v>
      </c>
      <c r="G1143" s="60">
        <v>2022.0</v>
      </c>
    </row>
    <row r="1144">
      <c r="A1144" s="56" t="str">
        <f>'% ages'!A89</f>
        <v>ct</v>
      </c>
      <c r="B1144" s="56" t="str">
        <f>'% ages'!B89</f>
        <v>middletown</v>
      </c>
      <c r="C1144" s="57">
        <f>'% ages'!C89</f>
        <v>596301</v>
      </c>
      <c r="D1144" s="58">
        <f>'% ages'!D89</f>
        <v>0.0441403636</v>
      </c>
      <c r="E1144" s="58">
        <f>'% ages'!E89</f>
        <v>0.00926952565</v>
      </c>
      <c r="F1144" s="62">
        <f>'% ages'!F89</f>
        <v>4.761879439</v>
      </c>
      <c r="G1144" s="60">
        <v>2019.0</v>
      </c>
    </row>
    <row r="1145">
      <c r="A1145" s="56" t="str">
        <f>'% ages'!A48</f>
        <v>ca</v>
      </c>
      <c r="B1145" s="56" t="str">
        <f>'% ages'!B48</f>
        <v>montclair</v>
      </c>
      <c r="C1145" s="57">
        <f>'% ages'!C48</f>
        <v>384029</v>
      </c>
      <c r="D1145" s="58">
        <f>'% ages'!D48</f>
        <v>0.04425734579</v>
      </c>
      <c r="E1145" s="58">
        <f>'% ages'!E48</f>
        <v>0.04019742712</v>
      </c>
      <c r="F1145" s="62">
        <f>'% ages'!F48</f>
        <v>1.100999466</v>
      </c>
      <c r="G1145" s="60">
        <v>2019.0</v>
      </c>
    </row>
    <row r="1146">
      <c r="A1146" s="56" t="str">
        <f>'% ages'!A325</f>
        <v>NY</v>
      </c>
      <c r="B1146" s="56" t="str">
        <f>'% ages'!B325</f>
        <v>Beacon</v>
      </c>
      <c r="C1146" s="57">
        <f>'% ages'!K325</f>
        <v>214762</v>
      </c>
      <c r="D1146" s="58">
        <f>'% ages'!L325</f>
        <v>0.04430126727</v>
      </c>
      <c r="E1146" s="58">
        <f>'% ages'!M325</f>
        <v>0.02351924105</v>
      </c>
      <c r="F1146" s="62">
        <f>'% ages'!N325</f>
        <v>1.883618063</v>
      </c>
      <c r="G1146" s="60">
        <v>2021.0</v>
      </c>
    </row>
    <row r="1147">
      <c r="A1147" s="56" t="str">
        <f>'% ages'!A57</f>
        <v>CA</v>
      </c>
      <c r="B1147" s="56" t="str">
        <f>'% ages'!B57</f>
        <v>Riverside</v>
      </c>
      <c r="C1147" s="57">
        <f>'% ages'!G57</f>
        <v>4836770</v>
      </c>
      <c r="D1147" s="58">
        <f>'% ages'!H57</f>
        <v>0.04434195062</v>
      </c>
      <c r="E1147" s="58">
        <f>'% ages'!I57</f>
        <v>0.05182482067</v>
      </c>
      <c r="F1147" s="62">
        <f>'% ages'!J57</f>
        <v>0.8556122345</v>
      </c>
      <c r="G1147" s="60">
        <v>2020.0</v>
      </c>
    </row>
    <row r="1148">
      <c r="A1148" s="56" t="str">
        <f>'% ages'!A247</f>
        <v>mn</v>
      </c>
      <c r="B1148" s="56" t="str">
        <f>'% ages'!B247</f>
        <v>hopkins</v>
      </c>
      <c r="C1148" s="57">
        <f>'% ages'!K247</f>
        <v>265281</v>
      </c>
      <c r="D1148" s="58">
        <f>'% ages'!L247</f>
        <v>0.04438236009</v>
      </c>
      <c r="E1148" s="58">
        <f>'% ages'!M247</f>
        <v>0.02533063363</v>
      </c>
      <c r="F1148" s="62">
        <f>'% ages'!N247</f>
        <v>1.752121985</v>
      </c>
      <c r="G1148" s="60">
        <v>2021.0</v>
      </c>
    </row>
    <row r="1149">
      <c r="A1149" s="56" t="str">
        <f>'% ages'!A89</f>
        <v>ct</v>
      </c>
      <c r="B1149" s="56" t="str">
        <f>'% ages'!B89</f>
        <v>middletown</v>
      </c>
      <c r="C1149" s="57">
        <f>'% ages'!O89</f>
        <v>658220</v>
      </c>
      <c r="D1149" s="58">
        <f>'% ages'!P89</f>
        <v>0.04440206297</v>
      </c>
      <c r="E1149" s="58">
        <f>'% ages'!Q89</f>
        <v>0.01659694816</v>
      </c>
      <c r="F1149" s="62">
        <f>'% ages'!R89</f>
        <v>2.675314916</v>
      </c>
      <c r="G1149" s="60">
        <v>2022.0</v>
      </c>
    </row>
    <row r="1150">
      <c r="A1150" s="56" t="str">
        <f>'% ages'!A136</f>
        <v>GA</v>
      </c>
      <c r="B1150" s="56" t="str">
        <f>'% ages'!B136</f>
        <v>Rome</v>
      </c>
      <c r="C1150" s="57">
        <f>'% ages'!G136</f>
        <v>361739</v>
      </c>
      <c r="D1150" s="58">
        <f>'% ages'!H136</f>
        <v>0.04442532695</v>
      </c>
      <c r="E1150" s="58">
        <f>'% ages'!I136</f>
        <v>0.03121472383</v>
      </c>
      <c r="F1150" s="62">
        <f>'% ages'!J136</f>
        <v>1.423217043</v>
      </c>
      <c r="G1150" s="60">
        <v>2020.0</v>
      </c>
    </row>
    <row r="1151">
      <c r="A1151" s="56" t="str">
        <f>'% ages'!A374</f>
        <v>ri</v>
      </c>
      <c r="B1151" s="56" t="str">
        <f>'% ages'!B374</f>
        <v>bristol</v>
      </c>
      <c r="C1151" s="57">
        <f>'% ages'!O374</f>
        <v>324214</v>
      </c>
      <c r="D1151" s="58">
        <f>'% ages'!P374</f>
        <v>0.04461071607</v>
      </c>
      <c r="E1151" s="58">
        <f>'% ages'!Q374</f>
        <v>0.04920628427</v>
      </c>
      <c r="F1151" s="62">
        <f>'% ages'!R374</f>
        <v>0.9066060714</v>
      </c>
      <c r="G1151" s="60">
        <v>2022.0</v>
      </c>
    </row>
    <row r="1152">
      <c r="A1152" s="56" t="str">
        <f>'% ages'!A370</f>
        <v>pa</v>
      </c>
      <c r="B1152" s="56" t="str">
        <f>'% ages'!B370</f>
        <v>philadelphia</v>
      </c>
      <c r="C1152" s="57">
        <f>'% ages'!G370</f>
        <v>31672153</v>
      </c>
      <c r="D1152" s="58">
        <f>'% ages'!H370</f>
        <v>0.04464054684</v>
      </c>
      <c r="E1152" s="58">
        <f>'% ages'!I370</f>
        <v>0.06343642573</v>
      </c>
      <c r="F1152" s="62">
        <f>'% ages'!J370</f>
        <v>0.7037052659</v>
      </c>
      <c r="G1152" s="60">
        <v>2020.0</v>
      </c>
    </row>
    <row r="1153">
      <c r="A1153" s="56" t="str">
        <f>'% ages'!A336</f>
        <v>ny</v>
      </c>
      <c r="B1153" s="56" t="str">
        <f>'% ages'!B336</f>
        <v>POUGHKEEPSIE</v>
      </c>
      <c r="C1153" s="57">
        <f>'% ages'!C336</f>
        <v>613214</v>
      </c>
      <c r="D1153" s="58">
        <f>'% ages'!D336</f>
        <v>0.04464151686</v>
      </c>
      <c r="E1153" s="58">
        <f>'% ages'!E336</f>
        <v>0.05266904988</v>
      </c>
      <c r="F1153" s="62">
        <f>'% ages'!F336</f>
        <v>0.8475853839</v>
      </c>
      <c r="G1153" s="60">
        <v>2019.0</v>
      </c>
    </row>
    <row r="1154">
      <c r="A1154" s="56" t="str">
        <f>'% ages'!A19</f>
        <v>az</v>
      </c>
      <c r="B1154" s="56" t="str">
        <f>'% ages'!B19</f>
        <v>flagstaff</v>
      </c>
      <c r="C1154" s="57">
        <f>'% ages'!C19</f>
        <v>987695</v>
      </c>
      <c r="D1154" s="58">
        <f>'% ages'!D19</f>
        <v>0.0447759198</v>
      </c>
      <c r="E1154" s="58">
        <f>'% ages'!E19</f>
        <v>0.06022663409</v>
      </c>
      <c r="F1154" s="62">
        <f>'% ages'!F19</f>
        <v>0.7434571179</v>
      </c>
      <c r="G1154" s="60">
        <v>2019.0</v>
      </c>
    </row>
    <row r="1155">
      <c r="A1155" s="56" t="str">
        <f>'% ages'!A320</f>
        <v>nv</v>
      </c>
      <c r="B1155" s="56" t="str">
        <f>'% ages'!B320</f>
        <v>henderson</v>
      </c>
      <c r="C1155" s="57">
        <f>'% ages'!C320</f>
        <v>4152107</v>
      </c>
      <c r="D1155" s="58">
        <f>'% ages'!D320</f>
        <v>0.04486223085</v>
      </c>
      <c r="E1155" s="58">
        <f>'% ages'!E320</f>
        <v>0.0683468236</v>
      </c>
      <c r="F1155" s="62">
        <f>'% ages'!F320</f>
        <v>0.6563908678</v>
      </c>
      <c r="G1155" s="60">
        <v>2019.0</v>
      </c>
    </row>
    <row r="1156">
      <c r="A1156" s="56" t="str">
        <f>'% ages'!A388</f>
        <v>tn</v>
      </c>
      <c r="B1156" s="56" t="str">
        <f>'% ages'!B388</f>
        <v>knoxville</v>
      </c>
      <c r="C1156" s="57">
        <f>'% ages'!O388</f>
        <v>2605150</v>
      </c>
      <c r="D1156" s="58">
        <f>'% ages'!P388</f>
        <v>0.04487289129</v>
      </c>
      <c r="E1156" s="58">
        <f>'% ages'!Q388</f>
        <v>0.06079431067</v>
      </c>
      <c r="F1156" s="62">
        <f>'% ages'!R388</f>
        <v>0.7381100435</v>
      </c>
      <c r="G1156" s="60">
        <v>2022.0</v>
      </c>
    </row>
    <row r="1157">
      <c r="A1157" s="56" t="str">
        <f>'% ages'!A186</f>
        <v>ky</v>
      </c>
      <c r="B1157" s="56" t="str">
        <f>'% ages'!B186</f>
        <v>owensboro</v>
      </c>
      <c r="C1157" s="57">
        <f>'% ages'!K186</f>
        <v>635287</v>
      </c>
      <c r="D1157" s="58">
        <f>'% ages'!L186</f>
        <v>0.04488387217</v>
      </c>
      <c r="E1157" s="58">
        <f>'% ages'!M186</f>
        <v>-0.1434072598</v>
      </c>
      <c r="F1157" s="62">
        <f>'% ages'!N186</f>
        <v>-0.3129818687</v>
      </c>
      <c r="G1157" s="60">
        <v>2021.0</v>
      </c>
    </row>
    <row r="1158">
      <c r="A1158" s="56" t="str">
        <f>'% ages'!A23</f>
        <v>az</v>
      </c>
      <c r="B1158" s="56" t="str">
        <f>'% ages'!B23</f>
        <v>phoenix</v>
      </c>
      <c r="C1158" s="57">
        <f>'% ages'!K23</f>
        <v>25480000</v>
      </c>
      <c r="D1158" s="58">
        <f>'% ages'!L23</f>
        <v>0.04498174603</v>
      </c>
      <c r="E1158" s="58">
        <f>'% ages'!M23</f>
        <v>0.022937275</v>
      </c>
      <c r="F1158" s="62">
        <f>'% ages'!N23</f>
        <v>1.961076284</v>
      </c>
      <c r="G1158" s="60">
        <v>2021.0</v>
      </c>
    </row>
    <row r="1159">
      <c r="A1159" s="56" t="str">
        <f>'% ages'!A50</f>
        <v>CA</v>
      </c>
      <c r="B1159" s="56" t="str">
        <f>'% ages'!B50</f>
        <v>Napa</v>
      </c>
      <c r="C1159" s="57">
        <f>'% ages'!G50</f>
        <v>1334370</v>
      </c>
      <c r="D1159" s="58">
        <f>'% ages'!H50</f>
        <v>0.04508946628</v>
      </c>
      <c r="E1159" s="58">
        <f>'% ages'!I50</f>
        <v>0.02665977987</v>
      </c>
      <c r="F1159" s="62">
        <f>'% ages'!J50</f>
        <v>1.69129177</v>
      </c>
      <c r="G1159" s="60">
        <v>2020.0</v>
      </c>
    </row>
    <row r="1160">
      <c r="A1160" s="56" t="str">
        <f>'% ages'!A92</f>
        <v>CT</v>
      </c>
      <c r="B1160" s="56" t="str">
        <f>'% ages'!B92</f>
        <v>Waterbury</v>
      </c>
      <c r="C1160" s="57">
        <f>'% ages'!G92</f>
        <v>1446219</v>
      </c>
      <c r="D1160" s="58">
        <f>'% ages'!H92</f>
        <v>0.04512551746</v>
      </c>
      <c r="E1160" s="58">
        <f>'% ages'!I92</f>
        <v>0.6369275063</v>
      </c>
      <c r="F1160" s="62">
        <f>'% ages'!J92</f>
        <v>0.07084874969</v>
      </c>
      <c r="G1160" s="60">
        <v>2020.0</v>
      </c>
    </row>
    <row r="1161">
      <c r="A1161" s="56" t="str">
        <f>'% ages'!A74</f>
        <v>CO</v>
      </c>
      <c r="B1161" s="56" t="str">
        <f>'% ages'!B74</f>
        <v>Alamosa</v>
      </c>
      <c r="C1161" s="57">
        <f>'% ages'!G74</f>
        <v>109472</v>
      </c>
      <c r="D1161" s="58">
        <f>'% ages'!H74</f>
        <v>0.04521162802</v>
      </c>
      <c r="E1161" s="58">
        <f>'% ages'!I74</f>
        <v>0.04327427807</v>
      </c>
      <c r="F1161" s="62">
        <f>'% ages'!J74</f>
        <v>1.044769088</v>
      </c>
      <c r="G1161" s="60">
        <v>2020.0</v>
      </c>
    </row>
    <row r="1162">
      <c r="A1162" s="56" t="str">
        <f>'% ages'!A452</f>
        <v>WI</v>
      </c>
      <c r="B1162" s="56" t="str">
        <f>'% ages'!B452</f>
        <v>Appleton</v>
      </c>
      <c r="C1162" s="57">
        <f>'% ages'!C452</f>
        <v>795849</v>
      </c>
      <c r="D1162" s="58">
        <f>'% ages'!D452</f>
        <v>0.0452338568</v>
      </c>
      <c r="E1162" s="58">
        <f>'% ages'!E452</f>
        <v>0.008770948739</v>
      </c>
      <c r="F1162" s="62">
        <f>'% ages'!F452</f>
        <v>5.157236481</v>
      </c>
      <c r="G1162" s="60">
        <v>2019.0</v>
      </c>
    </row>
    <row r="1163">
      <c r="A1163" s="56" t="str">
        <f>'% ages'!A438</f>
        <v>va</v>
      </c>
      <c r="B1163" s="56" t="str">
        <f>'% ages'!B438</f>
        <v>manassas</v>
      </c>
      <c r="C1163" s="57">
        <f>'% ages'!C438</f>
        <v>707060</v>
      </c>
      <c r="D1163" s="58">
        <f>'% ages'!D438</f>
        <v>0.04532200572</v>
      </c>
      <c r="E1163" s="58">
        <f>'% ages'!E438</f>
        <v>0.05775439365</v>
      </c>
      <c r="F1163" s="62">
        <f>'% ages'!F438</f>
        <v>0.7847369325</v>
      </c>
      <c r="G1163" s="60">
        <v>2019.0</v>
      </c>
    </row>
    <row r="1164">
      <c r="A1164" s="56" t="str">
        <f>'% ages'!A330</f>
        <v>ny</v>
      </c>
      <c r="B1164" s="56" t="str">
        <f>'% ages'!B330</f>
        <v>kingston</v>
      </c>
      <c r="C1164" s="57">
        <f>'% ages'!K330</f>
        <v>516942</v>
      </c>
      <c r="D1164" s="58">
        <f>'% ages'!L330</f>
        <v>0.04534809666</v>
      </c>
      <c r="E1164" s="58">
        <f>'% ages'!M330</f>
        <v>-0.03021855742</v>
      </c>
      <c r="F1164" s="62">
        <f>'% ages'!N330</f>
        <v>-1.500670466</v>
      </c>
      <c r="G1164" s="60">
        <v>2021.0</v>
      </c>
    </row>
    <row r="1165">
      <c r="A1165" s="56" t="str">
        <f>'% ages'!A111</f>
        <v>fl</v>
      </c>
      <c r="B1165" s="56" t="str">
        <f>'% ages'!B111</f>
        <v>naples</v>
      </c>
      <c r="C1165" s="57">
        <f>'% ages'!K111</f>
        <v>641937</v>
      </c>
      <c r="D1165" s="58">
        <f>'% ages'!L111</f>
        <v>0.0453529313</v>
      </c>
      <c r="E1165" s="58">
        <f>'% ages'!M111</f>
        <v>0.04133073323</v>
      </c>
      <c r="F1165" s="62">
        <f>'% ages'!N111</f>
        <v>1.097317365</v>
      </c>
      <c r="G1165" s="60">
        <v>2021.0</v>
      </c>
    </row>
    <row r="1166">
      <c r="A1166" s="56" t="str">
        <f>'% ages'!A276</f>
        <v>nc</v>
      </c>
      <c r="B1166" s="56" t="str">
        <f>'% ages'!B276</f>
        <v>charlotte</v>
      </c>
      <c r="C1166" s="57">
        <f>'% ages'!G276</f>
        <v>12375104</v>
      </c>
      <c r="D1166" s="58">
        <f>'% ages'!H276</f>
        <v>0.0453813911</v>
      </c>
      <c r="E1166" s="58">
        <f>'% ages'!I276</f>
        <v>0.04793879225</v>
      </c>
      <c r="F1166" s="62">
        <f>'% ages'!J276</f>
        <v>0.946652783</v>
      </c>
      <c r="G1166" s="60">
        <v>2020.0</v>
      </c>
    </row>
    <row r="1167">
      <c r="A1167" s="56" t="str">
        <f>'% ages'!A402</f>
        <v>tx</v>
      </c>
      <c r="B1167" s="56" t="str">
        <f>'% ages'!B402</f>
        <v>garland</v>
      </c>
      <c r="C1167" s="57">
        <f>'% ages'!K402</f>
        <v>2638750</v>
      </c>
      <c r="D1167" s="58">
        <f>'% ages'!L402</f>
        <v>0.04556120195</v>
      </c>
      <c r="E1167" s="58">
        <f>'% ages'!M402</f>
        <v>-0.0003589581375</v>
      </c>
      <c r="F1167" s="62">
        <f>'% ages'!N402</f>
        <v>-126.9262267</v>
      </c>
      <c r="G1167" s="60">
        <v>2021.0</v>
      </c>
    </row>
    <row r="1168">
      <c r="A1168" s="56" t="str">
        <f>'% ages'!A66</f>
        <v>CA</v>
      </c>
      <c r="B1168" s="56" t="str">
        <f>'% ages'!B66</f>
        <v>Santa Cruz</v>
      </c>
      <c r="C1168" s="57">
        <f>'% ages'!G66</f>
        <v>1309091</v>
      </c>
      <c r="D1168" s="58">
        <f>'% ages'!H66</f>
        <v>0.04557123312</v>
      </c>
      <c r="E1168" s="58">
        <f>'% ages'!I66</f>
        <v>0.04633918639</v>
      </c>
      <c r="F1168" s="62">
        <f>'% ages'!J66</f>
        <v>0.9834275625</v>
      </c>
      <c r="G1168" s="60">
        <v>2020.0</v>
      </c>
    </row>
    <row r="1169">
      <c r="A1169" s="56" t="str">
        <f>'% ages'!A35</f>
        <v>ca</v>
      </c>
      <c r="B1169" s="56" t="str">
        <f>'% ages'!B35</f>
        <v>chino</v>
      </c>
      <c r="C1169" s="57">
        <f>'% ages'!K35</f>
        <v>1912605</v>
      </c>
      <c r="D1169" s="58">
        <f>'% ages'!L35</f>
        <v>0.04562436939</v>
      </c>
      <c r="E1169" s="58">
        <f>'% ages'!M35</f>
        <v>0.06999755946</v>
      </c>
      <c r="F1169" s="62">
        <f>'% ages'!N35</f>
        <v>0.6517994305</v>
      </c>
      <c r="G1169" s="60">
        <v>2021.0</v>
      </c>
    </row>
    <row r="1170">
      <c r="A1170" s="56" t="str">
        <f>'% ages'!A307</f>
        <v>NJ</v>
      </c>
      <c r="B1170" s="56" t="str">
        <f>'% ages'!B307</f>
        <v>Elizabeth</v>
      </c>
      <c r="C1170" s="57">
        <f>'% ages'!C307</f>
        <v>1913236</v>
      </c>
      <c r="D1170" s="58">
        <f>'% ages'!D307</f>
        <v>0.04568566561</v>
      </c>
      <c r="E1170" s="58">
        <f>'% ages'!E307</f>
        <v>0.03177634074</v>
      </c>
      <c r="F1170" s="62">
        <f>'% ages'!F307</f>
        <v>1.437725822</v>
      </c>
      <c r="G1170" s="60">
        <v>2019.0</v>
      </c>
    </row>
    <row r="1171">
      <c r="A1171" s="56" t="str">
        <f>'% ages'!A453</f>
        <v>WI</v>
      </c>
      <c r="B1171" s="56" t="str">
        <f>'% ages'!B453</f>
        <v>Eau Claire</v>
      </c>
      <c r="C1171" s="57">
        <f>'% ages'!C453</f>
        <v>821275</v>
      </c>
      <c r="D1171" s="58">
        <f>'% ages'!D453</f>
        <v>0.04569899952</v>
      </c>
      <c r="E1171" s="58">
        <f>'% ages'!E453</f>
        <v>0.05990174056</v>
      </c>
      <c r="F1171" s="62">
        <f>'% ages'!F453</f>
        <v>0.7628993597</v>
      </c>
      <c r="G1171" s="60">
        <v>2019.0</v>
      </c>
    </row>
    <row r="1172">
      <c r="A1172" s="56" t="str">
        <f>'% ages'!A53</f>
        <v>ca</v>
      </c>
      <c r="B1172" s="56" t="str">
        <f>'% ages'!B53</f>
        <v>pasadena</v>
      </c>
      <c r="C1172" s="57">
        <f>'% ages'!G53</f>
        <v>3533000</v>
      </c>
      <c r="D1172" s="58">
        <f>'% ages'!H53</f>
        <v>0.04572989205</v>
      </c>
      <c r="E1172" s="58">
        <f>'% ages'!I53</f>
        <v>0.1152036089</v>
      </c>
      <c r="F1172" s="62">
        <f>'% ages'!J53</f>
        <v>0.3969484333</v>
      </c>
      <c r="G1172" s="60">
        <v>2020.0</v>
      </c>
    </row>
    <row r="1173">
      <c r="A1173" s="56" t="str">
        <f>'% ages'!A425</f>
        <v>tx</v>
      </c>
      <c r="B1173" s="56" t="str">
        <f>'% ages'!B425</f>
        <v>tyler</v>
      </c>
      <c r="C1173" s="57">
        <f>'% ages'!C425</f>
        <v>1218591</v>
      </c>
      <c r="D1173" s="58">
        <f>'% ages'!D425</f>
        <v>0.0457722897</v>
      </c>
      <c r="E1173" s="58">
        <f>'% ages'!E425</f>
        <v>0.03194798892</v>
      </c>
      <c r="F1173" s="62">
        <f>'% ages'!F425</f>
        <v>1.432712707</v>
      </c>
      <c r="G1173" s="60">
        <v>2019.0</v>
      </c>
    </row>
    <row r="1174">
      <c r="A1174" s="56" t="str">
        <f>'% ages'!A255</f>
        <v>MO</v>
      </c>
      <c r="B1174" s="56" t="str">
        <f>'% ages'!B255</f>
        <v>Cape Girardeau</v>
      </c>
      <c r="C1174" s="57">
        <f>'% ages'!G255</f>
        <v>398954</v>
      </c>
      <c r="D1174" s="58">
        <f>'% ages'!H255</f>
        <v>0.0457810797</v>
      </c>
      <c r="E1174" s="58">
        <f>'% ages'!I255</f>
        <v>-0.002060745943</v>
      </c>
      <c r="F1174" s="62">
        <f>'% ages'!J255</f>
        <v>-22.21578058</v>
      </c>
      <c r="G1174" s="60">
        <v>2020.0</v>
      </c>
    </row>
    <row r="1175">
      <c r="A1175" s="56" t="str">
        <f>'% ages'!A395</f>
        <v>tx</v>
      </c>
      <c r="B1175" s="56" t="str">
        <f>'% ages'!B395</f>
        <v>brownsville</v>
      </c>
      <c r="C1175" s="57">
        <f>'% ages'!G395</f>
        <v>1362039</v>
      </c>
      <c r="D1175" s="58">
        <f>'% ages'!H395</f>
        <v>0.04578332368</v>
      </c>
      <c r="E1175" s="58">
        <f>'% ages'!I395</f>
        <v>0.01363527298</v>
      </c>
      <c r="F1175" s="62">
        <f>'% ages'!J395</f>
        <v>3.357712292</v>
      </c>
      <c r="G1175" s="60">
        <v>2020.0</v>
      </c>
    </row>
    <row r="1176">
      <c r="A1176" s="56" t="str">
        <f>'% ages'!A417</f>
        <v>tx</v>
      </c>
      <c r="B1176" s="56" t="str">
        <f>'% ages'!B417</f>
        <v>odessa</v>
      </c>
      <c r="C1176" s="57">
        <f>'% ages'!G417</f>
        <v>1303049</v>
      </c>
      <c r="D1176" s="58">
        <f>'% ages'!H417</f>
        <v>0.04583380247</v>
      </c>
      <c r="E1176" s="58">
        <f>'% ages'!I417</f>
        <v>0.0616822379</v>
      </c>
      <c r="F1176" s="62">
        <f>'% ages'!J417</f>
        <v>0.7430632226</v>
      </c>
      <c r="G1176" s="60">
        <v>2020.0</v>
      </c>
    </row>
    <row r="1177">
      <c r="A1177" s="56" t="str">
        <f>'% ages'!A85</f>
        <v>co</v>
      </c>
      <c r="B1177" s="56" t="str">
        <f>'% ages'!B85</f>
        <v>greeley</v>
      </c>
      <c r="C1177" s="57">
        <f>'% ages'!K85</f>
        <v>1385982</v>
      </c>
      <c r="D1177" s="58">
        <f>'% ages'!L85</f>
        <v>0.04584058132</v>
      </c>
      <c r="E1177" s="58">
        <f>'% ages'!M85</f>
        <v>0.06375256075</v>
      </c>
      <c r="F1177" s="62">
        <f>'% ages'!N85</f>
        <v>0.7190390595</v>
      </c>
      <c r="G1177" s="60">
        <v>2021.0</v>
      </c>
    </row>
    <row r="1178">
      <c r="A1178" s="56" t="str">
        <f>'% ages'!A392</f>
        <v>TX</v>
      </c>
      <c r="B1178" s="56" t="str">
        <f>'% ages'!B392</f>
        <v>Abilene</v>
      </c>
      <c r="C1178" s="57">
        <f>'% ages'!G392</f>
        <v>1331020</v>
      </c>
      <c r="D1178" s="58">
        <f>'% ages'!H392</f>
        <v>0.04584815224</v>
      </c>
      <c r="E1178" s="58">
        <f>'% ages'!I392</f>
        <v>0.07980437981</v>
      </c>
      <c r="F1178" s="62">
        <f>'% ages'!J392</f>
        <v>0.5745067169</v>
      </c>
      <c r="G1178" s="60">
        <v>2020.0</v>
      </c>
    </row>
    <row r="1179">
      <c r="A1179" s="56" t="str">
        <f>'% ages'!A354</f>
        <v>OK</v>
      </c>
      <c r="B1179" s="56" t="str">
        <f>'% ages'!B354</f>
        <v>Tulsa</v>
      </c>
      <c r="C1179" s="57">
        <f>'% ages'!C354</f>
        <v>5036000</v>
      </c>
      <c r="D1179" s="58">
        <f>'% ages'!D354</f>
        <v>0.04586270331</v>
      </c>
      <c r="E1179" s="58">
        <f>'% ages'!E354</f>
        <v>0.03228152998</v>
      </c>
      <c r="F1179" s="62">
        <f>'% ages'!F354</f>
        <v>1.420710336</v>
      </c>
      <c r="G1179" s="60">
        <v>2019.0</v>
      </c>
    </row>
    <row r="1180">
      <c r="A1180" s="56" t="str">
        <f>'% ages'!A238</f>
        <v>mi</v>
      </c>
      <c r="B1180" s="56" t="str">
        <f>'% ages'!B238</f>
        <v>lansing</v>
      </c>
      <c r="C1180" s="57">
        <f>'% ages'!C238</f>
        <v>1898300</v>
      </c>
      <c r="D1180" s="58">
        <f>'% ages'!D238</f>
        <v>0.04596924567</v>
      </c>
      <c r="E1180" s="58">
        <f>'% ages'!E238</f>
        <v>0.04562086415</v>
      </c>
      <c r="F1180" s="62">
        <f>'% ages'!F238</f>
        <v>1.007636452</v>
      </c>
      <c r="G1180" s="60">
        <v>2019.0</v>
      </c>
    </row>
    <row r="1181">
      <c r="A1181" s="56" t="str">
        <f>'% ages'!A236</f>
        <v>mi</v>
      </c>
      <c r="B1181" s="56" t="str">
        <f>'% ages'!B236</f>
        <v>grand rapids</v>
      </c>
      <c r="C1181" s="57">
        <f>'% ages'!G236</f>
        <v>2472529</v>
      </c>
      <c r="D1181" s="58">
        <f>'% ages'!H236</f>
        <v>0.04601973597</v>
      </c>
      <c r="E1181" s="58">
        <f>'% ages'!I236</f>
        <v>0.03608001738</v>
      </c>
      <c r="F1181" s="62">
        <f>'% ages'!J236</f>
        <v>1.275490959</v>
      </c>
      <c r="G1181" s="60">
        <v>2020.0</v>
      </c>
    </row>
    <row r="1182">
      <c r="A1182" s="56" t="str">
        <f>'% ages'!A461</f>
        <v>wv</v>
      </c>
      <c r="B1182" s="56" t="str">
        <f>'% ages'!B461</f>
        <v>huntington</v>
      </c>
      <c r="C1182" s="57">
        <f>'% ages'!K461</f>
        <v>670946</v>
      </c>
      <c r="D1182" s="58">
        <f>'% ages'!L461</f>
        <v>0.04615513308</v>
      </c>
      <c r="E1182" s="58">
        <f>'% ages'!M461</f>
        <v>-0.02785560856</v>
      </c>
      <c r="F1182" s="62">
        <f>'% ages'!N461</f>
        <v>-1.656942191</v>
      </c>
      <c r="G1182" s="60">
        <v>2021.0</v>
      </c>
    </row>
    <row r="1183">
      <c r="A1183" s="56" t="str">
        <f>'% ages'!A133</f>
        <v>ga</v>
      </c>
      <c r="B1183" s="56" t="str">
        <f>'% ages'!B133</f>
        <v>marietta</v>
      </c>
      <c r="C1183" s="57">
        <f>'% ages'!K133</f>
        <v>787975</v>
      </c>
      <c r="D1183" s="58">
        <f>'% ages'!L133</f>
        <v>0.04618529048</v>
      </c>
      <c r="E1183" s="58">
        <f>'% ages'!M133</f>
        <v>-0.009588001425</v>
      </c>
      <c r="F1183" s="62">
        <f>'% ages'!N133</f>
        <v>-4.816988279</v>
      </c>
      <c r="G1183" s="60">
        <v>2021.0</v>
      </c>
    </row>
    <row r="1184">
      <c r="A1184" s="56" t="str">
        <f>'% ages'!A264</f>
        <v>mo</v>
      </c>
      <c r="B1184" s="56" t="str">
        <f>'% ages'!B264</f>
        <v>springfield</v>
      </c>
      <c r="C1184" s="57">
        <f>'% ages'!G264</f>
        <v>1308355</v>
      </c>
      <c r="D1184" s="58">
        <f>'% ages'!H264</f>
        <v>0.04621413103</v>
      </c>
      <c r="E1184" s="58">
        <f>'% ages'!I264</f>
        <v>0.0273294643</v>
      </c>
      <c r="F1184" s="62">
        <f>'% ages'!J264</f>
        <v>1.691000252</v>
      </c>
      <c r="G1184" s="60">
        <v>2020.0</v>
      </c>
    </row>
    <row r="1185">
      <c r="A1185" s="56" t="str">
        <f>'% ages'!A321</f>
        <v>nv</v>
      </c>
      <c r="B1185" s="56" t="str">
        <f>'% ages'!B321</f>
        <v>las vegas</v>
      </c>
      <c r="C1185" s="57">
        <f>'% ages'!G321</f>
        <v>6936411</v>
      </c>
      <c r="D1185" s="58">
        <f>'% ages'!H321</f>
        <v>0.04627358906</v>
      </c>
      <c r="E1185" s="58">
        <f>'% ages'!I321</f>
        <v>0.05837535931</v>
      </c>
      <c r="F1185" s="62">
        <f>'% ages'!J321</f>
        <v>0.7926904367</v>
      </c>
      <c r="G1185" s="60">
        <v>2020.0</v>
      </c>
    </row>
    <row r="1186">
      <c r="A1186" s="56" t="str">
        <f>'% ages'!A296</f>
        <v>ne</v>
      </c>
      <c r="B1186" s="56" t="str">
        <f>'% ages'!B296</f>
        <v>omaha</v>
      </c>
      <c r="C1186" s="57">
        <f>'% ages'!C296</f>
        <v>6813048</v>
      </c>
      <c r="D1186" s="58">
        <f>'% ages'!D296</f>
        <v>0.04636499377</v>
      </c>
      <c r="E1186" s="58">
        <f>'% ages'!E296</f>
        <v>0.03674065655</v>
      </c>
      <c r="F1186" s="62">
        <f>'% ages'!F296</f>
        <v>1.261953327</v>
      </c>
      <c r="G1186" s="60">
        <v>2019.0</v>
      </c>
    </row>
    <row r="1187">
      <c r="A1187" s="56" t="str">
        <f>'% ages'!A50</f>
        <v>CA</v>
      </c>
      <c r="B1187" s="56" t="str">
        <f>'% ages'!B50</f>
        <v>Napa</v>
      </c>
      <c r="C1187" s="57">
        <f>'% ages'!C50</f>
        <v>1311820</v>
      </c>
      <c r="D1187" s="58">
        <f>'% ages'!D50</f>
        <v>0.04638354912</v>
      </c>
      <c r="E1187" s="58">
        <f>'% ages'!E50</f>
        <v>0.06991445449</v>
      </c>
      <c r="F1187" s="62">
        <f>'% ages'!F50</f>
        <v>0.6634328975</v>
      </c>
      <c r="G1187" s="60">
        <v>2019.0</v>
      </c>
    </row>
    <row r="1188">
      <c r="A1188" s="56" t="str">
        <f>'% ages'!A223</f>
        <v>ME</v>
      </c>
      <c r="B1188" s="56" t="str">
        <f>'% ages'!B223</f>
        <v>Augusta</v>
      </c>
      <c r="C1188" s="57">
        <f>'% ages'!G223</f>
        <v>242745</v>
      </c>
      <c r="D1188" s="58">
        <f>'% ages'!H223</f>
        <v>0.04640158122</v>
      </c>
      <c r="E1188" s="58">
        <f>'% ages'!I223</f>
        <v>0.04486043304</v>
      </c>
      <c r="F1188" s="62">
        <f>'% ages'!J223</f>
        <v>1.034354287</v>
      </c>
      <c r="G1188" s="60">
        <v>2020.0</v>
      </c>
    </row>
    <row r="1189">
      <c r="A1189" s="56" t="str">
        <f>'% ages'!A158</f>
        <v>id</v>
      </c>
      <c r="B1189" s="56" t="str">
        <f>'% ages'!B158</f>
        <v>rexburg</v>
      </c>
      <c r="C1189" s="57">
        <f>'% ages'!G158</f>
        <v>226000</v>
      </c>
      <c r="D1189" s="58">
        <f>'% ages'!H158</f>
        <v>0.04644471845</v>
      </c>
      <c r="E1189" s="58">
        <f>'% ages'!I158</f>
        <v>0.05131107492</v>
      </c>
      <c r="F1189" s="62">
        <f>'% ages'!J158</f>
        <v>0.9051597248</v>
      </c>
      <c r="G1189" s="60">
        <v>2020.0</v>
      </c>
    </row>
    <row r="1190">
      <c r="A1190" s="56" t="str">
        <f>'% ages'!A140</f>
        <v>ga</v>
      </c>
      <c r="B1190" s="56" t="str">
        <f>'% ages'!B140</f>
        <v>valdosta</v>
      </c>
      <c r="C1190" s="57">
        <f>'% ages'!C140</f>
        <v>706446.03</v>
      </c>
      <c r="D1190" s="58">
        <f>'% ages'!D140</f>
        <v>0.04653767695</v>
      </c>
      <c r="E1190" s="58">
        <f>'% ages'!E140</f>
        <v>0.002900854929</v>
      </c>
      <c r="F1190" s="62">
        <f>'% ages'!F140</f>
        <v>16.04274536</v>
      </c>
      <c r="G1190" s="60">
        <v>2019.0</v>
      </c>
    </row>
    <row r="1191">
      <c r="A1191" s="56" t="str">
        <f>'% ages'!A126</f>
        <v>ga</v>
      </c>
      <c r="B1191" s="56" t="str">
        <f>'% ages'!B126</f>
        <v>atlanta</v>
      </c>
      <c r="C1191" s="57">
        <f>'% ages'!K126</f>
        <v>9563056</v>
      </c>
      <c r="D1191" s="58">
        <f>'% ages'!L126</f>
        <v>0.04654667278</v>
      </c>
      <c r="E1191" s="58">
        <f>'% ages'!M126</f>
        <v>-0.006229548048</v>
      </c>
      <c r="F1191" s="62">
        <f>'% ages'!N126</f>
        <v>-7.471918094</v>
      </c>
      <c r="G1191" s="60">
        <v>2021.0</v>
      </c>
    </row>
    <row r="1192">
      <c r="A1192" s="56" t="str">
        <f>'% ages'!A252</f>
        <v>mn</v>
      </c>
      <c r="B1192" s="56" t="str">
        <f>'% ages'!B252</f>
        <v>st. cloud</v>
      </c>
      <c r="C1192" s="57">
        <f>'% ages'!G252</f>
        <v>867700</v>
      </c>
      <c r="D1192" s="58">
        <f>'% ages'!H252</f>
        <v>0.04656766722</v>
      </c>
      <c r="E1192" s="58">
        <f>'% ages'!I252</f>
        <v>0.03710741936</v>
      </c>
      <c r="F1192" s="62">
        <f>'% ages'!J252</f>
        <v>1.25494222</v>
      </c>
      <c r="G1192" s="60">
        <v>2020.0</v>
      </c>
    </row>
    <row r="1193">
      <c r="A1193" s="56" t="str">
        <f>'% ages'!A348</f>
        <v>OH</v>
      </c>
      <c r="B1193" s="56" t="str">
        <f>'% ages'!B348</f>
        <v>Delaware</v>
      </c>
      <c r="C1193" s="57">
        <f>'% ages'!K348</f>
        <v>450923</v>
      </c>
      <c r="D1193" s="58">
        <f>'% ages'!L348</f>
        <v>0.04659478616</v>
      </c>
      <c r="E1193" s="58">
        <f>'% ages'!M348</f>
        <v>0.06060540577</v>
      </c>
      <c r="F1193" s="62">
        <f>'% ages'!N348</f>
        <v>0.7688222786</v>
      </c>
      <c r="G1193" s="60">
        <v>2021.0</v>
      </c>
    </row>
    <row r="1194">
      <c r="A1194" s="56" t="str">
        <f>'% ages'!A308</f>
        <v>NJ</v>
      </c>
      <c r="B1194" s="56" t="str">
        <f>'% ages'!B308</f>
        <v>Englewood</v>
      </c>
      <c r="C1194" s="57">
        <f>'% ages'!G308</f>
        <v>553000</v>
      </c>
      <c r="D1194" s="58">
        <f>'% ages'!H308</f>
        <v>0.04665485531</v>
      </c>
      <c r="E1194" s="58">
        <f>'% ages'!I308</f>
        <v>0.03391583442</v>
      </c>
      <c r="F1194" s="62">
        <f>'% ages'!J308</f>
        <v>1.375606884</v>
      </c>
      <c r="G1194" s="60">
        <v>2020.0</v>
      </c>
    </row>
    <row r="1195">
      <c r="A1195" s="56" t="str">
        <f>'% ages'!A157</f>
        <v>id</v>
      </c>
      <c r="B1195" s="56" t="str">
        <f>'% ages'!B157</f>
        <v>pocatello</v>
      </c>
      <c r="C1195" s="57">
        <f>'% ages'!G157</f>
        <v>723791</v>
      </c>
      <c r="D1195" s="58">
        <f>'% ages'!H157</f>
        <v>0.04665680317</v>
      </c>
      <c r="E1195" s="58">
        <f>'% ages'!I157</f>
        <v>0.04941522739</v>
      </c>
      <c r="F1195" s="62">
        <f>'% ages'!J157</f>
        <v>0.9441786597</v>
      </c>
      <c r="G1195" s="60">
        <v>2020.0</v>
      </c>
    </row>
    <row r="1196">
      <c r="A1196" s="56" t="str">
        <f>'% ages'!A304</f>
        <v>NJ</v>
      </c>
      <c r="B1196" s="56" t="str">
        <f>'% ages'!B304</f>
        <v>Cherry Hill</v>
      </c>
      <c r="C1196" s="57">
        <f>'% ages'!G304</f>
        <v>767773</v>
      </c>
      <c r="D1196" s="58">
        <f>'% ages'!H304</f>
        <v>0.04670050941</v>
      </c>
      <c r="E1196" s="58">
        <f>'% ages'!I304</f>
        <v>0.02295155097</v>
      </c>
      <c r="F1196" s="62">
        <f>'% ages'!J304</f>
        <v>2.034743075</v>
      </c>
      <c r="G1196" s="60">
        <v>2020.0</v>
      </c>
    </row>
    <row r="1197">
      <c r="A1197" s="56" t="str">
        <f>'% ages'!A297</f>
        <v>ne</v>
      </c>
      <c r="B1197" s="56" t="str">
        <f>'% ages'!B297</f>
        <v>scottsbluff</v>
      </c>
      <c r="C1197" s="57">
        <f>'% ages'!G297</f>
        <v>178076</v>
      </c>
      <c r="D1197" s="58">
        <f>'% ages'!H297</f>
        <v>0.04677230244</v>
      </c>
      <c r="E1197" s="58">
        <f>'% ages'!I297</f>
        <v>0.01791554915</v>
      </c>
      <c r="F1197" s="62">
        <f>'% ages'!J297</f>
        <v>2.610709952</v>
      </c>
      <c r="G1197" s="60">
        <v>2020.0</v>
      </c>
    </row>
    <row r="1198">
      <c r="A1198" s="56" t="str">
        <f>'% ages'!A251</f>
        <v>mn</v>
      </c>
      <c r="B1198" s="56" t="str">
        <f>'% ages'!B251</f>
        <v>shakopee</v>
      </c>
      <c r="C1198" s="57">
        <f>'% ages'!C251</f>
        <v>402241.81</v>
      </c>
      <c r="D1198" s="58">
        <f>'% ages'!D251</f>
        <v>0.0468455231</v>
      </c>
      <c r="E1198" s="58">
        <f>'% ages'!E251</f>
        <v>0.05328337306</v>
      </c>
      <c r="F1198" s="62">
        <f>'% ages'!F251</f>
        <v>0.8791771317</v>
      </c>
      <c r="G1198" s="60">
        <v>2019.0</v>
      </c>
    </row>
    <row r="1199">
      <c r="A1199" s="56" t="str">
        <f>'% ages'!A362</f>
        <v>OR</v>
      </c>
      <c r="B1199" s="56" t="str">
        <f>'% ages'!B362</f>
        <v>salem</v>
      </c>
      <c r="C1199" s="57">
        <f>'% ages'!G362</f>
        <v>2103570</v>
      </c>
      <c r="D1199" s="58">
        <f>'% ages'!H362</f>
        <v>0.04691220473</v>
      </c>
      <c r="E1199" s="58">
        <f>'% ages'!I362</f>
        <v>0.02567865004</v>
      </c>
      <c r="F1199" s="62">
        <f>'% ages'!J362</f>
        <v>1.826895287</v>
      </c>
      <c r="G1199" s="60">
        <v>2020.0</v>
      </c>
    </row>
    <row r="1200">
      <c r="A1200" s="56" t="str">
        <f>'% ages'!A301</f>
        <v>nh</v>
      </c>
      <c r="B1200" s="56" t="str">
        <f>'% ages'!B301</f>
        <v>nashua</v>
      </c>
      <c r="C1200" s="57">
        <f>'% ages'!K301</f>
        <v>1485587</v>
      </c>
      <c r="D1200" s="58">
        <f>'% ages'!L301</f>
        <v>0.04693916137</v>
      </c>
      <c r="E1200" s="58">
        <f>'% ages'!M301</f>
        <v>0.06456260336</v>
      </c>
      <c r="F1200" s="62">
        <f>'% ages'!N301</f>
        <v>0.7270332813</v>
      </c>
      <c r="G1200" s="60">
        <v>2021.0</v>
      </c>
    </row>
    <row r="1201">
      <c r="A1201" s="56" t="str">
        <f>'% ages'!A173</f>
        <v>in</v>
      </c>
      <c r="B1201" s="56" t="str">
        <f>'% ages'!B173</f>
        <v>fishers</v>
      </c>
      <c r="C1201" s="57">
        <f>'% ages'!G173</f>
        <v>780261</v>
      </c>
      <c r="D1201" s="58">
        <f>'% ages'!H173</f>
        <v>0.04694902716</v>
      </c>
      <c r="E1201" s="58">
        <f>'% ages'!I173</f>
        <v>0.04433134703</v>
      </c>
      <c r="F1201" s="62">
        <f>'% ages'!J173</f>
        <v>1.059048062</v>
      </c>
      <c r="G1201" s="60">
        <v>2020.0</v>
      </c>
    </row>
    <row r="1202">
      <c r="A1202" s="56" t="str">
        <f>'% ages'!A408</f>
        <v>tx</v>
      </c>
      <c r="B1202" s="56" t="str">
        <f>'% ages'!B408</f>
        <v>live oak</v>
      </c>
      <c r="C1202" s="57">
        <f>'% ages'!O408</f>
        <v>221037</v>
      </c>
      <c r="D1202" s="58">
        <f>'% ages'!P408</f>
        <v>0.04697995992</v>
      </c>
      <c r="E1202" s="58">
        <f>'% ages'!Q408</f>
        <v>0.1321556512</v>
      </c>
      <c r="F1202" s="62">
        <f>'% ages'!R408</f>
        <v>0.3554896027</v>
      </c>
      <c r="G1202" s="60">
        <v>2022.0</v>
      </c>
    </row>
    <row r="1203">
      <c r="A1203" s="56" t="str">
        <f>'% ages'!A15</f>
        <v>AR</v>
      </c>
      <c r="B1203" s="56" t="str">
        <f>'% ages'!B15</f>
        <v>Conway</v>
      </c>
      <c r="C1203" s="57">
        <f>'% ages'!C15</f>
        <v>545714</v>
      </c>
      <c r="D1203" s="58">
        <f>'% ages'!D15</f>
        <v>0.04701352459</v>
      </c>
      <c r="E1203" s="58">
        <f>'% ages'!E15</f>
        <v>0.04641948619</v>
      </c>
      <c r="F1203" s="62">
        <f>'% ages'!F15</f>
        <v>1.012797177</v>
      </c>
      <c r="G1203" s="60">
        <v>2019.0</v>
      </c>
    </row>
    <row r="1204">
      <c r="A1204" s="56" t="str">
        <f>'% ages'!A153</f>
        <v>ID</v>
      </c>
      <c r="B1204" s="56" t="str">
        <f>'% ages'!B153</f>
        <v>Coeur d'Alene</v>
      </c>
      <c r="C1204" s="57">
        <f>'% ages'!K153</f>
        <v>752008</v>
      </c>
      <c r="D1204" s="58">
        <f>'% ages'!L153</f>
        <v>0.04707652859</v>
      </c>
      <c r="E1204" s="58">
        <f>'% ages'!M153</f>
        <v>0.01088112997</v>
      </c>
      <c r="F1204" s="62">
        <f>'% ages'!N153</f>
        <v>4.326437488</v>
      </c>
      <c r="G1204" s="60">
        <v>2021.0</v>
      </c>
    </row>
    <row r="1205">
      <c r="A1205" s="56" t="str">
        <f>'% ages'!A106</f>
        <v>fl</v>
      </c>
      <c r="B1205" s="56" t="str">
        <f>'% ages'!B106</f>
        <v>key west</v>
      </c>
      <c r="C1205" s="57">
        <f>'% ages'!C106</f>
        <v>720298</v>
      </c>
      <c r="D1205" s="58">
        <f>'% ages'!D106</f>
        <v>0.04711126006</v>
      </c>
      <c r="E1205" s="58">
        <f>'% ages'!E106</f>
        <v>0.002032308058</v>
      </c>
      <c r="F1205" s="62">
        <f>'% ages'!F106</f>
        <v>23.18116089</v>
      </c>
      <c r="G1205" s="60">
        <v>2019.0</v>
      </c>
    </row>
    <row r="1206">
      <c r="A1206" s="56" t="str">
        <f>'% ages'!A335</f>
        <v>ny</v>
      </c>
      <c r="B1206" s="56" t="str">
        <f>'% ages'!B335</f>
        <v>peekskill</v>
      </c>
      <c r="C1206" s="57">
        <f>'% ages'!O335</f>
        <v>425017</v>
      </c>
      <c r="D1206" s="58">
        <f>'% ages'!P335</f>
        <v>0.04716490867</v>
      </c>
      <c r="E1206" s="58">
        <f>'% ages'!Q335</f>
        <v>0.07124066117</v>
      </c>
      <c r="F1206" s="62">
        <f>'% ages'!R335</f>
        <v>0.6620504062</v>
      </c>
      <c r="G1206" s="60">
        <v>2022.0</v>
      </c>
    </row>
    <row r="1207">
      <c r="A1207" s="56" t="str">
        <f>'% ages'!A409</f>
        <v>tx</v>
      </c>
      <c r="B1207" s="56" t="str">
        <f>'% ages'!B409</f>
        <v>lubbock</v>
      </c>
      <c r="C1207" s="57">
        <f>'% ages'!G409</f>
        <v>3286890</v>
      </c>
      <c r="D1207" s="58">
        <f>'% ages'!H409</f>
        <v>0.04720721759</v>
      </c>
      <c r="E1207" s="58">
        <f>'% ages'!I409</f>
        <v>0.03971295361</v>
      </c>
      <c r="F1207" s="62">
        <f>'% ages'!J409</f>
        <v>1.188710819</v>
      </c>
      <c r="G1207" s="60">
        <v>2020.0</v>
      </c>
    </row>
    <row r="1208">
      <c r="A1208" s="56" t="str">
        <f>'% ages'!A117</f>
        <v>fl</v>
      </c>
      <c r="B1208" s="56" t="str">
        <f>'% ages'!B117</f>
        <v>pensacola</v>
      </c>
      <c r="C1208" s="57">
        <f>'% ages'!G117</f>
        <v>1053800</v>
      </c>
      <c r="D1208" s="58">
        <f>'% ages'!H117</f>
        <v>0.04721960837</v>
      </c>
      <c r="E1208" s="58">
        <f>'% ages'!I117</f>
        <v>0.07505764209</v>
      </c>
      <c r="F1208" s="62">
        <f>'% ages'!J117</f>
        <v>0.6291112677</v>
      </c>
      <c r="G1208" s="60">
        <v>2020.0</v>
      </c>
    </row>
    <row r="1209">
      <c r="A1209" s="56" t="str">
        <f>'% ages'!A331</f>
        <v>ny</v>
      </c>
      <c r="B1209" s="56" t="str">
        <f>'% ages'!B331</f>
        <v>long beach</v>
      </c>
      <c r="C1209" s="57">
        <f>'% ages'!C331</f>
        <v>619592</v>
      </c>
      <c r="D1209" s="58">
        <f>'% ages'!D331</f>
        <v>0.04722284762</v>
      </c>
      <c r="E1209" s="58">
        <f>'% ages'!E331</f>
        <v>0.007321262148</v>
      </c>
      <c r="F1209" s="62">
        <f>'% ages'!F331</f>
        <v>6.450096535</v>
      </c>
      <c r="G1209" s="60">
        <v>2019.0</v>
      </c>
    </row>
    <row r="1210">
      <c r="A1210" s="56" t="str">
        <f>'% ages'!A371</f>
        <v>pa</v>
      </c>
      <c r="B1210" s="56" t="str">
        <f>'% ages'!B371</f>
        <v>pittsburgh</v>
      </c>
      <c r="C1210" s="57">
        <f>'% ages'!O371</f>
        <v>5445413</v>
      </c>
      <c r="D1210" s="58">
        <f>'% ages'!P371</f>
        <v>0.04729672017</v>
      </c>
      <c r="E1210" s="58">
        <f>'% ages'!Q371</f>
        <v>0.01884325108</v>
      </c>
      <c r="F1210" s="62">
        <f>'% ages'!R371</f>
        <v>2.510008489</v>
      </c>
      <c r="G1210" s="60">
        <v>2022.0</v>
      </c>
    </row>
    <row r="1211">
      <c r="A1211" s="56" t="str">
        <f>'% ages'!A186</f>
        <v>ky</v>
      </c>
      <c r="B1211" s="56" t="str">
        <f>'% ages'!B186</f>
        <v>owensboro</v>
      </c>
      <c r="C1211" s="57">
        <f>'% ages'!G186</f>
        <v>641004</v>
      </c>
      <c r="D1211" s="58">
        <f>'% ages'!H186</f>
        <v>0.04743605996</v>
      </c>
      <c r="E1211" s="58">
        <f>'% ages'!I186</f>
        <v>0.4926643063</v>
      </c>
      <c r="F1211" s="62">
        <f>'% ages'!J186</f>
        <v>0.09628475079</v>
      </c>
      <c r="G1211" s="60">
        <v>2020.0</v>
      </c>
    </row>
    <row r="1212">
      <c r="A1212" s="56" t="str">
        <f>'% ages'!A85</f>
        <v>co</v>
      </c>
      <c r="B1212" s="56" t="str">
        <f>'% ages'!B85</f>
        <v>greeley</v>
      </c>
      <c r="C1212" s="57">
        <f>'% ages'!G85</f>
        <v>1370910</v>
      </c>
      <c r="D1212" s="58">
        <f>'% ages'!H85</f>
        <v>0.04749563434</v>
      </c>
      <c r="E1212" s="58">
        <f>'% ages'!I85</f>
        <v>0.02716956243</v>
      </c>
      <c r="F1212" s="62">
        <f>'% ages'!J85</f>
        <v>1.748119222</v>
      </c>
      <c r="G1212" s="60">
        <v>2020.0</v>
      </c>
    </row>
    <row r="1213">
      <c r="A1213" s="56" t="str">
        <f>'% ages'!A218</f>
        <v>md</v>
      </c>
      <c r="B1213" s="56" t="str">
        <f>'% ages'!B218</f>
        <v>hampstead</v>
      </c>
      <c r="C1213" s="57">
        <f>'% ages'!O218</f>
        <v>56627</v>
      </c>
      <c r="D1213" s="58">
        <f>'% ages'!P218</f>
        <v>0.04757667871</v>
      </c>
      <c r="E1213" s="58">
        <f>'% ages'!Q218</f>
        <v>0.007337830132</v>
      </c>
      <c r="F1213" s="62">
        <f>'% ages'!R218</f>
        <v>6.48375308</v>
      </c>
      <c r="G1213" s="60">
        <v>2022.0</v>
      </c>
    </row>
    <row r="1214">
      <c r="A1214" s="56" t="str">
        <f>'% ages'!A379</f>
        <v>sc</v>
      </c>
      <c r="B1214" s="56" t="str">
        <f>'% ages'!B379</f>
        <v>charleston</v>
      </c>
      <c r="C1214" s="57">
        <f>'% ages'!C379</f>
        <v>2354346</v>
      </c>
      <c r="D1214" s="58">
        <f>'% ages'!D379</f>
        <v>0.04777086794</v>
      </c>
      <c r="E1214" s="58">
        <f>'% ages'!E379</f>
        <v>0.08395958493</v>
      </c>
      <c r="F1214" s="62">
        <f>'% ages'!F379</f>
        <v>0.5689745605</v>
      </c>
      <c r="G1214" s="60">
        <v>2019.0</v>
      </c>
    </row>
    <row r="1215">
      <c r="A1215" s="56" t="str">
        <f>'% ages'!A197</f>
        <v>MA</v>
      </c>
      <c r="B1215" s="56" t="str">
        <f>'% ages'!B197</f>
        <v>Barnstable</v>
      </c>
      <c r="C1215" s="57">
        <f>'% ages'!G197</f>
        <v>702929</v>
      </c>
      <c r="D1215" s="58">
        <f>'% ages'!H197</f>
        <v>0.04779704102</v>
      </c>
      <c r="E1215" s="58">
        <f>'% ages'!I197</f>
        <v>-0.118812013</v>
      </c>
      <c r="F1215" s="62">
        <f>'% ages'!J197</f>
        <v>-0.4022913157</v>
      </c>
      <c r="G1215" s="60">
        <v>2020.0</v>
      </c>
    </row>
    <row r="1216">
      <c r="A1216" s="56" t="str">
        <f>'% ages'!A231</f>
        <v>mi</v>
      </c>
      <c r="B1216" s="56" t="str">
        <f>'% ages'!B231</f>
        <v>auburn hills</v>
      </c>
      <c r="C1216" s="57">
        <f>'% ages'!O231</f>
        <v>501930</v>
      </c>
      <c r="D1216" s="58">
        <f>'% ages'!P231</f>
        <v>0.04784347853</v>
      </c>
      <c r="E1216" s="58">
        <f>'% ages'!Q231</f>
        <v>0.04466603382</v>
      </c>
      <c r="F1216" s="62">
        <f>'% ages'!R231</f>
        <v>1.07113783</v>
      </c>
      <c r="G1216" s="60">
        <v>2022.0</v>
      </c>
    </row>
    <row r="1217">
      <c r="A1217" s="56" t="str">
        <f>'% ages'!A264</f>
        <v>mo</v>
      </c>
      <c r="B1217" s="56" t="str">
        <f>'% ages'!B264</f>
        <v>springfield</v>
      </c>
      <c r="C1217" s="57">
        <f>'% ages'!O264</f>
        <v>1380413</v>
      </c>
      <c r="D1217" s="58">
        <f>'% ages'!P264</f>
        <v>0.04786238425</v>
      </c>
      <c r="E1217" s="58">
        <f>'% ages'!Q264</f>
        <v>0.1015735417</v>
      </c>
      <c r="F1217" s="62">
        <f>'% ages'!R264</f>
        <v>0.4712091697</v>
      </c>
      <c r="G1217" s="60">
        <v>2022.0</v>
      </c>
    </row>
    <row r="1218">
      <c r="A1218" s="56" t="str">
        <f>'% ages'!A221</f>
        <v>MD</v>
      </c>
      <c r="B1218" s="56" t="str">
        <f>'% ages'!B221</f>
        <v>Salisbury</v>
      </c>
      <c r="C1218" s="57">
        <f>'% ages'!O221</f>
        <v>621941</v>
      </c>
      <c r="D1218" s="58">
        <f>'% ages'!P221</f>
        <v>0.04787855553</v>
      </c>
      <c r="E1218" s="58">
        <f>'% ages'!Q221</f>
        <v>0.05327549122</v>
      </c>
      <c r="F1218" s="62">
        <f>'% ages'!R221</f>
        <v>0.8986975894</v>
      </c>
      <c r="G1218" s="60">
        <v>2022.0</v>
      </c>
    </row>
    <row r="1219">
      <c r="A1219" s="56" t="str">
        <f>'% ages'!A183</f>
        <v>KY</v>
      </c>
      <c r="B1219" s="56" t="str">
        <f>'% ages'!B183</f>
        <v>Covington</v>
      </c>
      <c r="C1219" s="57">
        <f>'% ages'!C183</f>
        <v>700907</v>
      </c>
      <c r="D1219" s="58">
        <f>'% ages'!D183</f>
        <v>0.04790517263</v>
      </c>
      <c r="E1219" s="58">
        <f>'% ages'!E183</f>
        <v>0.1381438252</v>
      </c>
      <c r="F1219" s="62">
        <f>'% ages'!F183</f>
        <v>0.3467775166</v>
      </c>
      <c r="G1219" s="60">
        <v>2019.0</v>
      </c>
    </row>
    <row r="1220">
      <c r="A1220" s="56" t="str">
        <f>'% ages'!A58</f>
        <v>CA</v>
      </c>
      <c r="B1220" s="56" t="str">
        <f>'% ages'!B58</f>
        <v>Sacramento</v>
      </c>
      <c r="C1220" s="57">
        <f>'% ages'!K58</f>
        <v>7179198</v>
      </c>
      <c r="D1220" s="58">
        <f>'% ages'!L58</f>
        <v>0.04793692516</v>
      </c>
      <c r="E1220" s="58">
        <f>'% ages'!M58</f>
        <v>0.06871605739</v>
      </c>
      <c r="F1220" s="62">
        <f>'% ages'!N58</f>
        <v>0.6976087829</v>
      </c>
      <c r="G1220" s="60">
        <v>2021.0</v>
      </c>
    </row>
    <row r="1221">
      <c r="A1221" s="56" t="str">
        <f>'% ages'!A99</f>
        <v>fl</v>
      </c>
      <c r="B1221" s="56" t="str">
        <f>'% ages'!B99</f>
        <v>clearwater</v>
      </c>
      <c r="C1221" s="57">
        <f>'% ages'!K99</f>
        <v>2163267</v>
      </c>
      <c r="D1221" s="58">
        <f>'% ages'!L99</f>
        <v>0.04797020387</v>
      </c>
      <c r="E1221" s="58">
        <f>'% ages'!M99</f>
        <v>0.01204947327</v>
      </c>
      <c r="F1221" s="62">
        <f>'% ages'!N99</f>
        <v>3.981103805</v>
      </c>
      <c r="G1221" s="60">
        <v>2021.0</v>
      </c>
    </row>
    <row r="1222">
      <c r="A1222" s="56" t="str">
        <f>'% ages'!A253</f>
        <v>mn</v>
      </c>
      <c r="B1222" s="56" t="str">
        <f>'% ages'!B253</f>
        <v>st. paul</v>
      </c>
      <c r="C1222" s="57">
        <f>'% ages'!G253</f>
        <v>4835310</v>
      </c>
      <c r="D1222" s="58">
        <f>'% ages'!H253</f>
        <v>0.04801484168</v>
      </c>
      <c r="E1222" s="58">
        <f>'% ages'!I253</f>
        <v>0.04567194133</v>
      </c>
      <c r="F1222" s="62">
        <f>'% ages'!J253</f>
        <v>1.051298462</v>
      </c>
      <c r="G1222" s="60">
        <v>2020.0</v>
      </c>
    </row>
    <row r="1223">
      <c r="A1223" s="56" t="str">
        <f>'% ages'!A250</f>
        <v>mn</v>
      </c>
      <c r="B1223" s="56" t="str">
        <f>'% ages'!B250</f>
        <v>richfield</v>
      </c>
      <c r="C1223" s="57">
        <f>'% ages'!O250</f>
        <v>449700</v>
      </c>
      <c r="D1223" s="58">
        <f>'% ages'!P250</f>
        <v>0.04802850311</v>
      </c>
      <c r="E1223" s="58">
        <f>'% ages'!Q250</f>
        <v>0.04240411421</v>
      </c>
      <c r="F1223" s="62">
        <f>'% ages'!R250</f>
        <v>1.132637811</v>
      </c>
      <c r="G1223" s="60">
        <v>2022.0</v>
      </c>
    </row>
    <row r="1224">
      <c r="A1224" s="56" t="str">
        <f>'% ages'!A398</f>
        <v>TX</v>
      </c>
      <c r="B1224" s="56" t="str">
        <f>'% ages'!B398</f>
        <v>Corpus Christi</v>
      </c>
      <c r="C1224" s="57">
        <f>'% ages'!G398</f>
        <v>3711120</v>
      </c>
      <c r="D1224" s="58">
        <f>'% ages'!H398</f>
        <v>0.04805754598</v>
      </c>
      <c r="E1224" s="58">
        <f>'% ages'!I398</f>
        <v>0.07019816462</v>
      </c>
      <c r="F1224" s="62">
        <f>'% ages'!J398</f>
        <v>0.6845983259</v>
      </c>
      <c r="G1224" s="60">
        <v>2020.0</v>
      </c>
    </row>
    <row r="1225">
      <c r="A1225" s="56" t="str">
        <f>'% ages'!A451</f>
        <v>wa</v>
      </c>
      <c r="B1225" s="56" t="str">
        <f>'% ages'!B451</f>
        <v>walla walla</v>
      </c>
      <c r="C1225" s="57">
        <f>'% ages'!G451</f>
        <v>307000</v>
      </c>
      <c r="D1225" s="58">
        <f>'% ages'!H451</f>
        <v>0.04816419126</v>
      </c>
      <c r="E1225" s="58">
        <f>'% ages'!I451</f>
        <v>-0.03790301415</v>
      </c>
      <c r="F1225" s="62">
        <f>'% ages'!J451</f>
        <v>-1.270721929</v>
      </c>
      <c r="G1225" s="60">
        <v>2020.0</v>
      </c>
    </row>
    <row r="1226">
      <c r="A1226" s="56" t="str">
        <f>'% ages'!A169</f>
        <v>IL</v>
      </c>
      <c r="B1226" s="56" t="str">
        <f>'% ages'!B169</f>
        <v>Tinley Park</v>
      </c>
      <c r="C1226" s="57">
        <f>'% ages'!K169</f>
        <v>832072</v>
      </c>
      <c r="D1226" s="58">
        <f>'% ages'!L169</f>
        <v>0.04829394631</v>
      </c>
      <c r="E1226" s="58">
        <f>'% ages'!M169</f>
        <v>0.04656432734</v>
      </c>
      <c r="F1226" s="62">
        <f>'% ages'!N169</f>
        <v>1.037144722</v>
      </c>
      <c r="G1226" s="60">
        <v>2021.0</v>
      </c>
    </row>
    <row r="1227">
      <c r="A1227" s="56" t="str">
        <f>'% ages'!A67</f>
        <v>CA</v>
      </c>
      <c r="B1227" s="56" t="str">
        <f>'% ages'!B67</f>
        <v>Santa Monica</v>
      </c>
      <c r="C1227" s="57">
        <f>'% ages'!C67</f>
        <v>4138705</v>
      </c>
      <c r="D1227" s="58">
        <f>'% ages'!D67</f>
        <v>0.04831025101</v>
      </c>
      <c r="E1227" s="58">
        <f>'% ages'!E67</f>
        <v>0.03617601009</v>
      </c>
      <c r="F1227" s="62">
        <f>'% ages'!F67</f>
        <v>1.335422311</v>
      </c>
      <c r="G1227" s="60">
        <v>2019.0</v>
      </c>
    </row>
    <row r="1228">
      <c r="A1228" s="56" t="str">
        <f>'% ages'!A412</f>
        <v>tx</v>
      </c>
      <c r="B1228" s="56" t="str">
        <f>'% ages'!B412</f>
        <v>mesquite</v>
      </c>
      <c r="C1228" s="57">
        <f>'% ages'!K412</f>
        <v>1899620</v>
      </c>
      <c r="D1228" s="58">
        <f>'% ages'!L412</f>
        <v>0.04845304394</v>
      </c>
      <c r="E1228" s="58">
        <f>'% ages'!M412</f>
        <v>0.008442727573</v>
      </c>
      <c r="F1228" s="62">
        <f>'% ages'!N412</f>
        <v>5.73902729</v>
      </c>
      <c r="G1228" s="60">
        <v>2021.0</v>
      </c>
    </row>
    <row r="1229">
      <c r="A1229" s="56" t="str">
        <f>'% ages'!A436</f>
        <v>va</v>
      </c>
      <c r="B1229" s="56" t="str">
        <f>'% ages'!B436</f>
        <v>harrisonburg</v>
      </c>
      <c r="C1229" s="57">
        <f>'% ages'!O436</f>
        <v>601237</v>
      </c>
      <c r="D1229" s="58">
        <f>'% ages'!P436</f>
        <v>0.048541076</v>
      </c>
      <c r="E1229" s="58">
        <f>'% ages'!Q436</f>
        <v>-0.06694797272</v>
      </c>
      <c r="F1229" s="62">
        <f>'% ages'!R436</f>
        <v>-0.7250566975</v>
      </c>
      <c r="G1229" s="60">
        <v>2022.0</v>
      </c>
    </row>
    <row r="1230">
      <c r="A1230" s="56" t="str">
        <f>'% ages'!A293</f>
        <v>ne</v>
      </c>
      <c r="B1230" s="56" t="str">
        <f>'% ages'!B293</f>
        <v>grand island</v>
      </c>
      <c r="C1230" s="57">
        <f>'% ages'!K293</f>
        <v>570528</v>
      </c>
      <c r="D1230" s="58">
        <f>'% ages'!L293</f>
        <v>0.04896796811</v>
      </c>
      <c r="E1230" s="58">
        <f>'% ages'!M293</f>
        <v>0.01674286806</v>
      </c>
      <c r="F1230" s="62">
        <f>'% ages'!N293</f>
        <v>2.924706086</v>
      </c>
      <c r="G1230" s="60">
        <v>2021.0</v>
      </c>
    </row>
    <row r="1231">
      <c r="A1231" s="56" t="str">
        <f>'% ages'!A392</f>
        <v>TX</v>
      </c>
      <c r="B1231" s="56" t="str">
        <f>'% ages'!B392</f>
        <v>Abilene</v>
      </c>
      <c r="C1231" s="57">
        <f>'% ages'!C392</f>
        <v>1358530</v>
      </c>
      <c r="D1231" s="58">
        <f>'% ages'!D392</f>
        <v>0.04909310753</v>
      </c>
      <c r="E1231" s="58">
        <f>'% ages'!E392</f>
        <v>0.06819938929</v>
      </c>
      <c r="F1231" s="62">
        <f>'% ages'!F392</f>
        <v>0.7198467323</v>
      </c>
      <c r="G1231" s="60">
        <v>2019.0</v>
      </c>
    </row>
    <row r="1232">
      <c r="A1232" s="56" t="str">
        <f>'% ages'!A455</f>
        <v>wi</v>
      </c>
      <c r="B1232" s="56" t="str">
        <f>'% ages'!B455</f>
        <v>kenosha</v>
      </c>
      <c r="C1232" s="57">
        <f>'% ages'!O455</f>
        <v>1402886</v>
      </c>
      <c r="D1232" s="58">
        <f>'% ages'!P455</f>
        <v>0.04917893599</v>
      </c>
      <c r="E1232" s="58">
        <f>'% ages'!Q455</f>
        <v>0.03979531835</v>
      </c>
      <c r="F1232" s="62">
        <f>'% ages'!R455</f>
        <v>1.235797024</v>
      </c>
      <c r="G1232" s="60">
        <v>2022.0</v>
      </c>
    </row>
    <row r="1233">
      <c r="A1233" s="56" t="str">
        <f>'% ages'!A316</f>
        <v>nm</v>
      </c>
      <c r="B1233" s="56" t="str">
        <f>'% ages'!B316</f>
        <v>las cruces</v>
      </c>
      <c r="C1233" s="57">
        <f>'% ages'!O316</f>
        <v>1304827</v>
      </c>
      <c r="D1233" s="58">
        <f>'% ages'!P316</f>
        <v>0.04922248158</v>
      </c>
      <c r="E1233" s="58">
        <f>'% ages'!Q316</f>
        <v>0.1503954986</v>
      </c>
      <c r="F1233" s="62">
        <f>'% ages'!R316</f>
        <v>0.3272869338</v>
      </c>
      <c r="G1233" s="60">
        <v>2022.0</v>
      </c>
    </row>
    <row r="1234">
      <c r="A1234" s="56" t="str">
        <f>'% ages'!A147</f>
        <v>IA</v>
      </c>
      <c r="B1234" s="56" t="str">
        <f>'% ages'!B147</f>
        <v>Des Moines</v>
      </c>
      <c r="C1234" s="57">
        <f>'% ages'!C147</f>
        <v>3111859</v>
      </c>
      <c r="D1234" s="58">
        <f>'% ages'!D147</f>
        <v>0.04923074893</v>
      </c>
      <c r="E1234" s="58">
        <f>'% ages'!E147</f>
        <v>0.02378943576</v>
      </c>
      <c r="F1234" s="62">
        <f>'% ages'!F147</f>
        <v>2.069437436</v>
      </c>
      <c r="G1234" s="60">
        <v>2019.0</v>
      </c>
    </row>
    <row r="1235">
      <c r="A1235" s="56" t="str">
        <f>'% ages'!A171</f>
        <v>IN</v>
      </c>
      <c r="B1235" s="56" t="str">
        <f>'% ages'!B171</f>
        <v>Bloomington</v>
      </c>
      <c r="C1235" s="57">
        <f>'% ages'!G171</f>
        <v>616689</v>
      </c>
      <c r="D1235" s="58">
        <f>'% ages'!H171</f>
        <v>0.04924224912</v>
      </c>
      <c r="E1235" s="58">
        <f>'% ages'!I171</f>
        <v>0.05228845484</v>
      </c>
      <c r="F1235" s="62">
        <f>'% ages'!J171</f>
        <v>0.9417422885</v>
      </c>
      <c r="G1235" s="60">
        <v>2020.0</v>
      </c>
    </row>
    <row r="1236">
      <c r="A1236" s="56" t="str">
        <f>'% ages'!A375</f>
        <v>ri</v>
      </c>
      <c r="B1236" s="56" t="str">
        <f>'% ages'!B375</f>
        <v>pawtucket</v>
      </c>
      <c r="C1236" s="57">
        <f>'% ages'!C375</f>
        <v>1111381</v>
      </c>
      <c r="D1236" s="58">
        <f>'% ages'!D375</f>
        <v>0.04924958026</v>
      </c>
      <c r="E1236" s="58">
        <f>'% ages'!E375</f>
        <v>0.04763638407</v>
      </c>
      <c r="F1236" s="62">
        <f>'% ages'!F375</f>
        <v>1.033864791</v>
      </c>
      <c r="G1236" s="60">
        <v>2019.0</v>
      </c>
    </row>
    <row r="1237">
      <c r="A1237" s="56" t="str">
        <f>'% ages'!A173</f>
        <v>in</v>
      </c>
      <c r="B1237" s="56" t="str">
        <f>'% ages'!B173</f>
        <v>fishers</v>
      </c>
      <c r="C1237" s="57">
        <f>'% ages'!K173</f>
        <v>857012</v>
      </c>
      <c r="D1237" s="58">
        <f>'% ages'!L173</f>
        <v>0.04925474363</v>
      </c>
      <c r="E1237" s="58">
        <f>'% ages'!M173</f>
        <v>0.04788371207</v>
      </c>
      <c r="F1237" s="62">
        <f>'% ages'!N173</f>
        <v>1.028632525</v>
      </c>
      <c r="G1237" s="60">
        <v>2021.0</v>
      </c>
    </row>
    <row r="1238">
      <c r="A1238" s="56" t="str">
        <f>'% ages'!A125</f>
        <v>GA</v>
      </c>
      <c r="B1238" s="56" t="str">
        <f>'% ages'!B125</f>
        <v>Athens-Clarke County</v>
      </c>
      <c r="C1238" s="57">
        <f>'% ages'!C125</f>
        <v>1065700</v>
      </c>
      <c r="D1238" s="58">
        <f>'% ages'!D125</f>
        <v>0.04928479927</v>
      </c>
      <c r="E1238" s="58">
        <f>'% ages'!E125</f>
        <v>0.05092541752</v>
      </c>
      <c r="F1238" s="62">
        <f>'% ages'!F125</f>
        <v>0.9677839017</v>
      </c>
      <c r="G1238" s="60">
        <v>2019.0</v>
      </c>
    </row>
    <row r="1239">
      <c r="A1239" s="56" t="str">
        <f>'% ages'!A223</f>
        <v>ME</v>
      </c>
      <c r="B1239" s="56" t="str">
        <f>'% ages'!B223</f>
        <v>Augusta</v>
      </c>
      <c r="C1239" s="57">
        <f>'% ages'!O223</f>
        <v>279797</v>
      </c>
      <c r="D1239" s="58">
        <f>'% ages'!P223</f>
        <v>0.04933550638</v>
      </c>
      <c r="E1239" s="58">
        <f>'% ages'!Q223</f>
        <v>0.0640938493</v>
      </c>
      <c r="F1239" s="62">
        <f>'% ages'!R223</f>
        <v>0.7697385462</v>
      </c>
      <c r="G1239" s="60">
        <v>2022.0</v>
      </c>
    </row>
    <row r="1240">
      <c r="A1240" s="56" t="str">
        <f>'% ages'!A184</f>
        <v>ky</v>
      </c>
      <c r="B1240" s="56" t="str">
        <f>'% ages'!B184</f>
        <v>lexington</v>
      </c>
      <c r="C1240" s="57">
        <f>'% ages'!C184</f>
        <v>3649679</v>
      </c>
      <c r="D1240" s="58">
        <f>'% ages'!D184</f>
        <v>0.04950770969</v>
      </c>
      <c r="E1240" s="58">
        <f>'% ages'!E184</f>
        <v>0.04098367328</v>
      </c>
      <c r="F1240" s="62">
        <f>'% ages'!F184</f>
        <v>1.20798615</v>
      </c>
      <c r="G1240" s="60">
        <v>2019.0</v>
      </c>
    </row>
    <row r="1241">
      <c r="A1241" s="56" t="str">
        <f>'% ages'!A433</f>
        <v>VA</v>
      </c>
      <c r="B1241" s="56" t="str">
        <f>'% ages'!B433</f>
        <v>Charlottesville</v>
      </c>
      <c r="C1241" s="57">
        <f>'% ages'!O433</f>
        <v>892413</v>
      </c>
      <c r="D1241" s="58">
        <f>'% ages'!P433</f>
        <v>0.0495301943</v>
      </c>
      <c r="E1241" s="58">
        <f>'% ages'!Q433</f>
        <v>-0.03804143813</v>
      </c>
      <c r="F1241" s="62">
        <f>'% ages'!R433</f>
        <v>-1.302006358</v>
      </c>
      <c r="G1241" s="60">
        <v>2022.0</v>
      </c>
    </row>
    <row r="1242">
      <c r="A1242" s="56" t="str">
        <f>'% ages'!A270</f>
        <v>mt</v>
      </c>
      <c r="B1242" s="56" t="str">
        <f>'% ages'!B270</f>
        <v>great falls</v>
      </c>
      <c r="C1242" s="57">
        <f>'% ages'!G270</f>
        <v>670481</v>
      </c>
      <c r="D1242" s="58">
        <f>'% ages'!H270</f>
        <v>0.04954392801</v>
      </c>
      <c r="E1242" s="58">
        <f>'% ages'!I270</f>
        <v>0.0434235442</v>
      </c>
      <c r="F1242" s="62">
        <f>'% ages'!J270</f>
        <v>1.140946206</v>
      </c>
      <c r="G1242" s="60">
        <v>2020.0</v>
      </c>
    </row>
    <row r="1243">
      <c r="A1243" s="56" t="str">
        <f>'% ages'!A179</f>
        <v>ks</v>
      </c>
      <c r="B1243" s="56" t="str">
        <f>'% ages'!B179</f>
        <v>lawrence</v>
      </c>
      <c r="C1243" s="57">
        <f>'% ages'!C179</f>
        <v>1190000</v>
      </c>
      <c r="D1243" s="58">
        <f>'% ages'!D179</f>
        <v>0.04964953271</v>
      </c>
      <c r="E1243" s="58">
        <f>'% ages'!E179</f>
        <v>0.03269729406</v>
      </c>
      <c r="F1243" s="62">
        <f>'% ages'!F179</f>
        <v>1.518459987</v>
      </c>
      <c r="G1243" s="60">
        <v>2019.0</v>
      </c>
    </row>
    <row r="1244">
      <c r="A1244" s="56" t="str">
        <f>'% ages'!A250</f>
        <v>mn</v>
      </c>
      <c r="B1244" s="56" t="str">
        <f>'% ages'!B250</f>
        <v>richfield</v>
      </c>
      <c r="C1244" s="57">
        <f>'% ages'!C250</f>
        <v>402640</v>
      </c>
      <c r="D1244" s="58">
        <f>'% ages'!D250</f>
        <v>0.04973271015</v>
      </c>
      <c r="E1244" s="58">
        <f>'% ages'!E250</f>
        <v>0.03771347421</v>
      </c>
      <c r="F1244" s="62">
        <f>'% ages'!F250</f>
        <v>1.318698719</v>
      </c>
      <c r="G1244" s="60">
        <v>2019.0</v>
      </c>
    </row>
    <row r="1245">
      <c r="A1245" s="56" t="str">
        <f>'% ages'!A300</f>
        <v>nh</v>
      </c>
      <c r="B1245" s="56" t="str">
        <f>'% ages'!B300</f>
        <v>manchester</v>
      </c>
      <c r="C1245" s="57">
        <f>'% ages'!O300</f>
        <v>1362912</v>
      </c>
      <c r="D1245" s="58">
        <f>'% ages'!P300</f>
        <v>0.04978377725</v>
      </c>
      <c r="E1245" s="58">
        <f>'% ages'!Q300</f>
        <v>0.01732079298</v>
      </c>
      <c r="F1245" s="62">
        <f>'% ages'!R300</f>
        <v>2.874220442</v>
      </c>
      <c r="G1245" s="60">
        <v>2022.0</v>
      </c>
    </row>
    <row r="1246">
      <c r="A1246" s="56" t="str">
        <f>'% ages'!A37</f>
        <v>ca</v>
      </c>
      <c r="B1246" s="56" t="str">
        <f>'% ages'!B37</f>
        <v>el centro</v>
      </c>
      <c r="C1246" s="57">
        <f>'% ages'!K37</f>
        <v>517187</v>
      </c>
      <c r="D1246" s="58">
        <f>'% ages'!L37</f>
        <v>0.04998524181</v>
      </c>
      <c r="E1246" s="58">
        <f>'% ages'!M37</f>
        <v>-0.0140665315</v>
      </c>
      <c r="F1246" s="62">
        <f>'% ages'!N37</f>
        <v>-3.553487354</v>
      </c>
      <c r="G1246" s="60">
        <v>2021.0</v>
      </c>
    </row>
    <row r="1247">
      <c r="A1247" s="56" t="str">
        <f>'% ages'!A134</f>
        <v>ga</v>
      </c>
      <c r="B1247" s="56" t="str">
        <f>'% ages'!B134</f>
        <v>milledgeville</v>
      </c>
      <c r="C1247" s="57">
        <f>'% ages'!O134</f>
        <v>224176</v>
      </c>
      <c r="D1247" s="58">
        <f>'% ages'!P134</f>
        <v>0.05009032642</v>
      </c>
      <c r="E1247" s="58">
        <f>'% ages'!Q134</f>
        <v>0.0715400169</v>
      </c>
      <c r="F1247" s="62">
        <f>'% ages'!R134</f>
        <v>0.7001721356</v>
      </c>
      <c r="G1247" s="60">
        <v>2022.0</v>
      </c>
    </row>
    <row r="1248">
      <c r="A1248" s="56" t="str">
        <f>'% ages'!A339</f>
        <v>NY</v>
      </c>
      <c r="B1248" s="56" t="str">
        <f>'% ages'!B339</f>
        <v>Scarsdale</v>
      </c>
      <c r="C1248" s="57">
        <f>'% ages'!K339</f>
        <v>360621</v>
      </c>
      <c r="D1248" s="58">
        <f>'% ages'!L339</f>
        <v>0.05013971844</v>
      </c>
      <c r="E1248" s="58">
        <f>'% ages'!M339</f>
        <v>0.02089772713</v>
      </c>
      <c r="F1248" s="62">
        <f>'% ages'!N339</f>
        <v>2.399290512</v>
      </c>
      <c r="G1248" s="60">
        <v>2021.0</v>
      </c>
    </row>
    <row r="1249">
      <c r="A1249" s="56" t="str">
        <f>'% ages'!A401</f>
        <v>tx</v>
      </c>
      <c r="B1249" s="56" t="str">
        <f>'% ages'!B401</f>
        <v>galveston</v>
      </c>
      <c r="C1249" s="57">
        <f>'% ages'!C401</f>
        <v>986944</v>
      </c>
      <c r="D1249" s="58">
        <f>'% ages'!D401</f>
        <v>0.05014530006</v>
      </c>
      <c r="E1249" s="58">
        <f>'% ages'!E401</f>
        <v>0.03149453018</v>
      </c>
      <c r="F1249" s="62">
        <f>'% ages'!F401</f>
        <v>1.592190764</v>
      </c>
      <c r="G1249" s="60">
        <v>2019.0</v>
      </c>
    </row>
    <row r="1250">
      <c r="A1250" s="56" t="str">
        <f>'% ages'!A46</f>
        <v>ca</v>
      </c>
      <c r="B1250" s="56" t="str">
        <f>'% ages'!B46</f>
        <v>manhattan beach</v>
      </c>
      <c r="C1250" s="57">
        <f>'% ages'!O46</f>
        <v>1517128</v>
      </c>
      <c r="D1250" s="58">
        <f>'% ages'!P46</f>
        <v>0.05015450383</v>
      </c>
      <c r="E1250" s="58">
        <f>'% ages'!Q46</f>
        <v>0.06255254417</v>
      </c>
      <c r="F1250" s="62">
        <f>'% ages'!R46</f>
        <v>0.8017979843</v>
      </c>
      <c r="G1250" s="60">
        <v>2022.0</v>
      </c>
    </row>
    <row r="1251">
      <c r="A1251" s="56" t="str">
        <f>'% ages'!A232</f>
        <v>mi</v>
      </c>
      <c r="B1251" s="56" t="str">
        <f>'% ages'!B232</f>
        <v>battle creek</v>
      </c>
      <c r="C1251" s="57">
        <f>'% ages'!K232</f>
        <v>943362</v>
      </c>
      <c r="D1251" s="58">
        <f>'% ages'!L232</f>
        <v>0.05031681831</v>
      </c>
      <c r="E1251" s="58">
        <f>'% ages'!M232</f>
        <v>0.01235246627</v>
      </c>
      <c r="F1251" s="62">
        <f>'% ages'!N232</f>
        <v>4.073422845</v>
      </c>
      <c r="G1251" s="60">
        <v>2021.0</v>
      </c>
    </row>
    <row r="1252">
      <c r="A1252" s="56" t="str">
        <f>'% ages'!A156</f>
        <v>id</v>
      </c>
      <c r="B1252" s="56" t="str">
        <f>'% ages'!B156</f>
        <v>mountain home</v>
      </c>
      <c r="C1252" s="57">
        <f>'% ages'!K156</f>
        <v>170247</v>
      </c>
      <c r="D1252" s="58">
        <f>'% ages'!L156</f>
        <v>0.05036558217</v>
      </c>
      <c r="E1252" s="58">
        <f>'% ages'!M156</f>
        <v>0.4006906971</v>
      </c>
      <c r="F1252" s="62">
        <f>'% ages'!N156</f>
        <v>0.1256969092</v>
      </c>
      <c r="G1252" s="60">
        <v>2021.0</v>
      </c>
    </row>
    <row r="1253">
      <c r="A1253" s="56" t="str">
        <f>'% ages'!A273</f>
        <v>nc</v>
      </c>
      <c r="B1253" s="56" t="str">
        <f>'% ages'!B273</f>
        <v>asheville</v>
      </c>
      <c r="C1253" s="57">
        <f>'% ages'!C273</f>
        <v>1354525</v>
      </c>
      <c r="D1253" s="58">
        <f>'% ages'!D273</f>
        <v>0.05039039091</v>
      </c>
      <c r="E1253" s="58">
        <f>'% ages'!E273</f>
        <v>0.04910462599</v>
      </c>
      <c r="F1253" s="62">
        <f>'% ages'!F273</f>
        <v>1.026184191</v>
      </c>
      <c r="G1253" s="60">
        <v>2019.0</v>
      </c>
    </row>
    <row r="1254">
      <c r="A1254" s="56" t="str">
        <f>'% ages'!A113</f>
        <v>fl</v>
      </c>
      <c r="B1254" s="56" t="str">
        <f>'% ages'!B113</f>
        <v>orlando</v>
      </c>
      <c r="C1254" s="57">
        <f>'% ages'!G113</f>
        <v>7993891</v>
      </c>
      <c r="D1254" s="58">
        <f>'% ages'!H113</f>
        <v>0.05042901521</v>
      </c>
      <c r="E1254" s="58">
        <f>'% ages'!I113</f>
        <v>0.06412764358</v>
      </c>
      <c r="F1254" s="62">
        <f>'% ages'!J113</f>
        <v>0.7863849722</v>
      </c>
      <c r="G1254" s="60">
        <v>2020.0</v>
      </c>
    </row>
    <row r="1255">
      <c r="A1255" s="56" t="str">
        <f>'% ages'!A294</f>
        <v>NE</v>
      </c>
      <c r="B1255" s="56" t="str">
        <f>'% ages'!B294</f>
        <v>Kearney</v>
      </c>
      <c r="C1255" s="57">
        <f>'% ages'!G294</f>
        <v>473719</v>
      </c>
      <c r="D1255" s="58">
        <f>'% ages'!H294</f>
        <v>0.05063109984</v>
      </c>
      <c r="E1255" s="58">
        <f>'% ages'!I294</f>
        <v>0.04144865286</v>
      </c>
      <c r="F1255" s="62">
        <f>'% ages'!J294</f>
        <v>1.221537887</v>
      </c>
      <c r="G1255" s="60">
        <v>2020.0</v>
      </c>
    </row>
    <row r="1256">
      <c r="A1256" s="56" t="str">
        <f>'% ages'!A360</f>
        <v>or</v>
      </c>
      <c r="B1256" s="56" t="str">
        <f>'% ages'!B360</f>
        <v>portland</v>
      </c>
      <c r="C1256" s="57">
        <f>'% ages'!G360</f>
        <v>11074123</v>
      </c>
      <c r="D1256" s="58">
        <f>'% ages'!H360</f>
        <v>0.05067036018</v>
      </c>
      <c r="E1256" s="58">
        <f>'% ages'!I360</f>
        <v>0.07483430449</v>
      </c>
      <c r="F1256" s="62">
        <f>'% ages'!J360</f>
        <v>0.6771007031</v>
      </c>
      <c r="G1256" s="60">
        <v>2020.0</v>
      </c>
    </row>
    <row r="1257">
      <c r="A1257" s="56" t="str">
        <f>'% ages'!A158</f>
        <v>id</v>
      </c>
      <c r="B1257" s="56" t="str">
        <f>'% ages'!B158</f>
        <v>rexburg</v>
      </c>
      <c r="C1257" s="57">
        <f>'% ages'!C158</f>
        <v>235000</v>
      </c>
      <c r="D1257" s="58">
        <f>'% ages'!D158</f>
        <v>0.05074497949</v>
      </c>
      <c r="E1257" s="58">
        <f>'% ages'!E158</f>
        <v>0.02857908668</v>
      </c>
      <c r="F1257" s="62">
        <f>'% ages'!F158</f>
        <v>1.775598362</v>
      </c>
      <c r="G1257" s="60">
        <v>2019.0</v>
      </c>
    </row>
    <row r="1258">
      <c r="A1258" s="56" t="str">
        <f>'% ages'!A257</f>
        <v>mo</v>
      </c>
      <c r="B1258" s="56" t="str">
        <f>'% ages'!B257</f>
        <v>independence</v>
      </c>
      <c r="C1258" s="57">
        <f>'% ages'!O257</f>
        <v>1602189</v>
      </c>
      <c r="D1258" s="58">
        <f>'% ages'!P257</f>
        <v>0.05077764781</v>
      </c>
      <c r="E1258" s="58">
        <f>'% ages'!Q257</f>
        <v>0.077120057</v>
      </c>
      <c r="F1258" s="62">
        <f>'% ages'!R257</f>
        <v>0.6584233698</v>
      </c>
      <c r="G1258" s="60">
        <v>2022.0</v>
      </c>
    </row>
    <row r="1259">
      <c r="A1259" s="56" t="str">
        <f>'% ages'!A249</f>
        <v>mn</v>
      </c>
      <c r="B1259" s="56" t="str">
        <f>'% ages'!B249</f>
        <v>minneapolis</v>
      </c>
      <c r="C1259" s="57">
        <f>'% ages'!G249</f>
        <v>9103000</v>
      </c>
      <c r="D1259" s="58">
        <f>'% ages'!H249</f>
        <v>0.05079940847</v>
      </c>
      <c r="E1259" s="58">
        <f>'% ages'!I249</f>
        <v>0.0734589449</v>
      </c>
      <c r="F1259" s="62">
        <f>'% ages'!J249</f>
        <v>0.6915346869</v>
      </c>
      <c r="G1259" s="60">
        <v>2020.0</v>
      </c>
    </row>
    <row r="1260">
      <c r="A1260" s="56" t="str">
        <f>'% ages'!A289</f>
        <v>nd</v>
      </c>
      <c r="B1260" s="56" t="str">
        <f>'% ages'!B289</f>
        <v>bismarck</v>
      </c>
      <c r="C1260" s="57">
        <f>'% ages'!K289</f>
        <v>722850</v>
      </c>
      <c r="D1260" s="58">
        <f>'% ages'!L289</f>
        <v>0.05080461908</v>
      </c>
      <c r="E1260" s="58">
        <f>'% ages'!M289</f>
        <v>0.07323442891</v>
      </c>
      <c r="F1260" s="62">
        <f>'% ages'!N289</f>
        <v>0.6937258859</v>
      </c>
      <c r="G1260" s="60">
        <v>2021.0</v>
      </c>
    </row>
    <row r="1261">
      <c r="A1261" s="56" t="str">
        <f>'% ages'!A106</f>
        <v>fl</v>
      </c>
      <c r="B1261" s="56" t="str">
        <f>'% ages'!B106</f>
        <v>key west</v>
      </c>
      <c r="C1261" s="57">
        <f>'% ages'!G106</f>
        <v>814313</v>
      </c>
      <c r="D1261" s="58">
        <f>'% ages'!H106</f>
        <v>0.05086406314</v>
      </c>
      <c r="E1261" s="58">
        <f>'% ages'!I106</f>
        <v>0.07604784386</v>
      </c>
      <c r="F1261" s="62">
        <f>'% ages'!J106</f>
        <v>0.6688429356</v>
      </c>
      <c r="G1261" s="60">
        <v>2020.0</v>
      </c>
    </row>
    <row r="1262">
      <c r="A1262" s="56" t="str">
        <f>'% ages'!A417</f>
        <v>tx</v>
      </c>
      <c r="B1262" s="56" t="str">
        <f>'% ages'!B417</f>
        <v>odessa</v>
      </c>
      <c r="C1262" s="57">
        <f>'% ages'!O417</f>
        <v>1526585</v>
      </c>
      <c r="D1262" s="58">
        <f>'% ages'!P417</f>
        <v>0.05090594872</v>
      </c>
      <c r="E1262" s="58">
        <f>'% ages'!Q417</f>
        <v>0.0153118547</v>
      </c>
      <c r="F1262" s="62">
        <f>'% ages'!R417</f>
        <v>3.324610226</v>
      </c>
      <c r="G1262" s="60">
        <v>2022.0</v>
      </c>
    </row>
    <row r="1263">
      <c r="A1263" s="56" t="str">
        <f>'% ages'!A269</f>
        <v>MT</v>
      </c>
      <c r="B1263" s="56" t="str">
        <f>'% ages'!B269</f>
        <v>Bozeman</v>
      </c>
      <c r="C1263" s="57">
        <f>'% ages'!K269</f>
        <v>459018</v>
      </c>
      <c r="D1263" s="58">
        <f>'% ages'!L269</f>
        <v>0.05103250042</v>
      </c>
      <c r="E1263" s="58">
        <f>'% ages'!M269</f>
        <v>0.007238548047</v>
      </c>
      <c r="F1263" s="62">
        <f>'% ages'!N269</f>
        <v>7.050101774</v>
      </c>
      <c r="G1263" s="60">
        <v>2021.0</v>
      </c>
    </row>
    <row r="1264">
      <c r="A1264" s="56" t="str">
        <f>'% ages'!A241</f>
        <v>mi</v>
      </c>
      <c r="B1264" s="56" t="str">
        <f>'% ages'!B241</f>
        <v>saginaw</v>
      </c>
      <c r="C1264" s="57">
        <f>'% ages'!G241</f>
        <v>617028</v>
      </c>
      <c r="D1264" s="58">
        <f>'% ages'!H241</f>
        <v>0.05106116337</v>
      </c>
      <c r="E1264" s="58">
        <f>'% ages'!I241</f>
        <v>0.02177509159</v>
      </c>
      <c r="F1264" s="62">
        <f>'% ages'!J241</f>
        <v>2.344934493</v>
      </c>
      <c r="G1264" s="60">
        <v>2020.0</v>
      </c>
    </row>
    <row r="1265">
      <c r="A1265" s="56" t="str">
        <f>'% ages'!A49</f>
        <v>ca</v>
      </c>
      <c r="B1265" s="56" t="str">
        <f>'% ages'!B49</f>
        <v>mountain view</v>
      </c>
      <c r="C1265" s="57">
        <f>'% ages'!K49</f>
        <v>2187495</v>
      </c>
      <c r="D1265" s="58">
        <f>'% ages'!L49</f>
        <v>0.05128671932</v>
      </c>
      <c r="E1265" s="58">
        <f>'% ages'!M49</f>
        <v>-0.009585388387</v>
      </c>
      <c r="F1265" s="62">
        <f>'% ages'!N49</f>
        <v>-5.350510303</v>
      </c>
      <c r="G1265" s="60">
        <v>2021.0</v>
      </c>
    </row>
    <row r="1266">
      <c r="A1266" s="56" t="str">
        <f>'% ages'!A33</f>
        <v>ca</v>
      </c>
      <c r="B1266" s="56" t="str">
        <f>'% ages'!B33</f>
        <v>burbank</v>
      </c>
      <c r="C1266" s="57">
        <f>'% ages'!G33</f>
        <v>2992166</v>
      </c>
      <c r="D1266" s="58">
        <f>'% ages'!H33</f>
        <v>0.05139087386</v>
      </c>
      <c r="E1266" s="58">
        <f>'% ages'!I33</f>
        <v>0.1540792584</v>
      </c>
      <c r="F1266" s="62">
        <f>'% ages'!J33</f>
        <v>0.3335353142</v>
      </c>
      <c r="G1266" s="60">
        <v>2020.0</v>
      </c>
    </row>
    <row r="1267">
      <c r="A1267" s="56" t="str">
        <f>'% ages'!A246</f>
        <v>mn</v>
      </c>
      <c r="B1267" s="56" t="str">
        <f>'% ages'!B246</f>
        <v>fridley</v>
      </c>
      <c r="C1267" s="57">
        <f>'% ages'!K246</f>
        <v>362620</v>
      </c>
      <c r="D1267" s="58">
        <f>'% ages'!L246</f>
        <v>0.05142408205</v>
      </c>
      <c r="E1267" s="58">
        <f>'% ages'!M246</f>
        <v>0.03347898531</v>
      </c>
      <c r="F1267" s="62">
        <f>'% ages'!N246</f>
        <v>1.536010771</v>
      </c>
      <c r="G1267" s="60">
        <v>2021.0</v>
      </c>
    </row>
    <row r="1268">
      <c r="A1268" s="56" t="str">
        <f>'% ages'!A150</f>
        <v>ia</v>
      </c>
      <c r="B1268" s="56" t="str">
        <f>'% ages'!B150</f>
        <v>sioux city</v>
      </c>
      <c r="C1268" s="57">
        <f>'% ages'!C150</f>
        <v>1124196</v>
      </c>
      <c r="D1268" s="58">
        <f>'% ages'!D150</f>
        <v>0.05144618665</v>
      </c>
      <c r="E1268" s="58">
        <f>'% ages'!E150</f>
        <v>0.06618457283</v>
      </c>
      <c r="F1268" s="62">
        <f>'% ages'!F150</f>
        <v>0.7773138731</v>
      </c>
      <c r="G1268" s="60">
        <v>2019.0</v>
      </c>
    </row>
    <row r="1269">
      <c r="A1269" s="56" t="str">
        <f>'% ages'!A292</f>
        <v>nd</v>
      </c>
      <c r="B1269" s="56" t="str">
        <f>'% ages'!B292</f>
        <v>minot</v>
      </c>
      <c r="C1269" s="57">
        <f>'% ages'!C292</f>
        <v>458741</v>
      </c>
      <c r="D1269" s="58">
        <f>'% ages'!D292</f>
        <v>0.05147141572</v>
      </c>
      <c r="E1269" s="58">
        <f>'% ages'!E292</f>
        <v>0.2590668345</v>
      </c>
      <c r="F1269" s="62">
        <f>'% ages'!F292</f>
        <v>0.1986800658</v>
      </c>
      <c r="G1269" s="60">
        <v>2019.0</v>
      </c>
    </row>
    <row r="1270">
      <c r="A1270" s="56" t="str">
        <f>'% ages'!A128</f>
        <v>GA</v>
      </c>
      <c r="B1270" s="56" t="str">
        <f>'% ages'!B128</f>
        <v>Carrollton</v>
      </c>
      <c r="C1270" s="57">
        <f>'% ages'!K128</f>
        <v>416995</v>
      </c>
      <c r="D1270" s="58">
        <f>'% ages'!L128</f>
        <v>0.05152889422</v>
      </c>
      <c r="E1270" s="58">
        <f>'% ages'!M128</f>
        <v>0.02026555441</v>
      </c>
      <c r="F1270" s="62">
        <f>'% ages'!N128</f>
        <v>2.542683668</v>
      </c>
      <c r="G1270" s="60">
        <v>2021.0</v>
      </c>
    </row>
    <row r="1271">
      <c r="A1271" s="56" t="str">
        <f>'% ages'!A171</f>
        <v>IN</v>
      </c>
      <c r="B1271" s="56" t="str">
        <f>'% ages'!B171</f>
        <v>Bloomington</v>
      </c>
      <c r="C1271" s="57">
        <f>'% ages'!O171</f>
        <v>675865</v>
      </c>
      <c r="D1271" s="58">
        <f>'% ages'!P171</f>
        <v>0.05157908948</v>
      </c>
      <c r="E1271" s="58">
        <f>'% ages'!Q171</f>
        <v>0.02779427773</v>
      </c>
      <c r="F1271" s="62">
        <f>'% ages'!R171</f>
        <v>1.855744912</v>
      </c>
      <c r="G1271" s="60">
        <v>2022.0</v>
      </c>
    </row>
    <row r="1272">
      <c r="A1272" s="56" t="str">
        <f>'% ages'!A182</f>
        <v>KY</v>
      </c>
      <c r="B1272" s="56" t="str">
        <f>'% ages'!B182</f>
        <v>Bowling Green</v>
      </c>
      <c r="C1272" s="57">
        <f>'% ages'!C182</f>
        <v>726393</v>
      </c>
      <c r="D1272" s="58">
        <f>'% ages'!D182</f>
        <v>0.05161218949</v>
      </c>
      <c r="E1272" s="58">
        <f>'% ages'!E182</f>
        <v>0.06555702612</v>
      </c>
      <c r="F1272" s="62">
        <f>'% ages'!F182</f>
        <v>0.7872869247</v>
      </c>
      <c r="G1272" s="60">
        <v>2019.0</v>
      </c>
    </row>
    <row r="1273">
      <c r="A1273" s="56" t="str">
        <f>'% ages'!A418</f>
        <v>tx</v>
      </c>
      <c r="B1273" s="56" t="str">
        <f>'% ages'!B418</f>
        <v>pflugerville</v>
      </c>
      <c r="C1273" s="57">
        <f>'% ages'!G418</f>
        <v>709751</v>
      </c>
      <c r="D1273" s="58">
        <f>'% ages'!H418</f>
        <v>0.05169397588</v>
      </c>
      <c r="E1273" s="58">
        <f>'% ages'!I418</f>
        <v>0.12304313</v>
      </c>
      <c r="F1273" s="62">
        <f>'% ages'!J418</f>
        <v>0.4201289082</v>
      </c>
      <c r="G1273" s="60">
        <v>2020.0</v>
      </c>
    </row>
    <row r="1274">
      <c r="A1274" s="56" t="str">
        <f>'% ages'!A346</f>
        <v>oh</v>
      </c>
      <c r="B1274" s="56" t="str">
        <f>'% ages'!B346</f>
        <v>cleveland</v>
      </c>
      <c r="C1274" s="57">
        <f>'% ages'!G346</f>
        <v>10736729</v>
      </c>
      <c r="D1274" s="58">
        <f>'% ages'!H346</f>
        <v>0.05170996708</v>
      </c>
      <c r="E1274" s="58">
        <f>'% ages'!I346</f>
        <v>0.03675661708</v>
      </c>
      <c r="F1274" s="62">
        <f>'% ages'!J346</f>
        <v>1.406820627</v>
      </c>
      <c r="G1274" s="60">
        <v>2020.0</v>
      </c>
    </row>
    <row r="1275">
      <c r="A1275" s="56" t="str">
        <f>'% ages'!A4</f>
        <v>ak</v>
      </c>
      <c r="B1275" s="56" t="str">
        <f>'% ages'!B4</f>
        <v>juneau</v>
      </c>
      <c r="C1275" s="57">
        <f>'% ages'!C4</f>
        <v>770100</v>
      </c>
      <c r="D1275" s="58">
        <f>'% ages'!D4</f>
        <v>0.0517265699</v>
      </c>
      <c r="E1275" s="58">
        <f>'% ages'!E4</f>
        <v>0.02515925691</v>
      </c>
      <c r="F1275" s="62">
        <f>'% ages'!F4</f>
        <v>2.055965726</v>
      </c>
      <c r="G1275" s="60">
        <v>2019.0</v>
      </c>
    </row>
    <row r="1276">
      <c r="A1276" s="56" t="str">
        <f>'% ages'!A229</f>
        <v>ME</v>
      </c>
      <c r="B1276" s="56" t="str">
        <f>'% ages'!B229</f>
        <v>Waterville</v>
      </c>
      <c r="C1276" s="57">
        <f>'% ages'!K229</f>
        <v>213625</v>
      </c>
      <c r="D1276" s="58">
        <f>'% ages'!L229</f>
        <v>0.05193503435</v>
      </c>
      <c r="E1276" s="58">
        <f>'% ages'!M229</f>
        <v>0.07119518931</v>
      </c>
      <c r="F1276" s="62">
        <f>'% ages'!N229</f>
        <v>0.7294739273</v>
      </c>
      <c r="G1276" s="60">
        <v>2021.0</v>
      </c>
    </row>
    <row r="1277">
      <c r="A1277" s="56" t="str">
        <f>'% ages'!A373</f>
        <v>PA</v>
      </c>
      <c r="B1277" s="56" t="str">
        <f>'% ages'!B373</f>
        <v>Wilkes Barre</v>
      </c>
      <c r="C1277" s="57">
        <f>'% ages'!G373</f>
        <v>702013</v>
      </c>
      <c r="D1277" s="58">
        <f>'% ages'!H373</f>
        <v>0.05199586737</v>
      </c>
      <c r="E1277" s="58">
        <f>'% ages'!I373</f>
        <v>0.03029933692</v>
      </c>
      <c r="F1277" s="62">
        <f>'% ages'!J373</f>
        <v>1.716072781</v>
      </c>
      <c r="G1277" s="60">
        <v>2020.0</v>
      </c>
    </row>
    <row r="1278">
      <c r="A1278" s="56" t="str">
        <f>'% ages'!A204</f>
        <v>ma</v>
      </c>
      <c r="B1278" s="56" t="str">
        <f>'% ages'!B204</f>
        <v>malden</v>
      </c>
      <c r="C1278" s="57">
        <f>'% ages'!O204</f>
        <v>592574</v>
      </c>
      <c r="D1278" s="58">
        <f>'% ages'!P204</f>
        <v>0.05202446012</v>
      </c>
      <c r="E1278" s="58">
        <f>'% ages'!Q204</f>
        <v>0.1002470157</v>
      </c>
      <c r="F1278" s="62">
        <f>'% ages'!R204</f>
        <v>0.5189626821</v>
      </c>
      <c r="G1278" s="60">
        <v>2022.0</v>
      </c>
    </row>
    <row r="1279">
      <c r="A1279" s="56" t="str">
        <f>'% ages'!A409</f>
        <v>tx</v>
      </c>
      <c r="B1279" s="56" t="str">
        <f>'% ages'!B409</f>
        <v>lubbock</v>
      </c>
      <c r="C1279" s="57">
        <f>'% ages'!O409</f>
        <v>3824609</v>
      </c>
      <c r="D1279" s="58">
        <f>'% ages'!P409</f>
        <v>0.05204934385</v>
      </c>
      <c r="E1279" s="58">
        <f>'% ages'!Q409</f>
        <v>0.04615425737</v>
      </c>
      <c r="F1279" s="62">
        <f>'% ages'!R409</f>
        <v>1.127725736</v>
      </c>
      <c r="G1279" s="60">
        <v>2022.0</v>
      </c>
    </row>
    <row r="1280">
      <c r="A1280" s="56" t="str">
        <f>'% ages'!A415</f>
        <v>tx</v>
      </c>
      <c r="B1280" s="56" t="str">
        <f>'% ages'!B415</f>
        <v>missouri city</v>
      </c>
      <c r="C1280" s="57">
        <f>'% ages'!G415</f>
        <v>708181</v>
      </c>
      <c r="D1280" s="58">
        <f>'% ages'!H415</f>
        <v>0.05205095603</v>
      </c>
      <c r="E1280" s="58">
        <f>'% ages'!I415</f>
        <v>0.06092190168</v>
      </c>
      <c r="F1280" s="62">
        <f>'% ages'!J415</f>
        <v>0.8543882348</v>
      </c>
      <c r="G1280" s="60">
        <v>2020.0</v>
      </c>
    </row>
    <row r="1281">
      <c r="A1281" s="56" t="str">
        <f>'% ages'!A91</f>
        <v>ct</v>
      </c>
      <c r="B1281" s="56" t="str">
        <f>'% ages'!B91</f>
        <v>new london</v>
      </c>
      <c r="C1281" s="57">
        <f>'% ages'!K91</f>
        <v>602620</v>
      </c>
      <c r="D1281" s="58">
        <f>'% ages'!L91</f>
        <v>0.05210113822</v>
      </c>
      <c r="E1281" s="58">
        <f>'% ages'!M91</f>
        <v>-0.2401598018</v>
      </c>
      <c r="F1281" s="62">
        <f>'% ages'!N91</f>
        <v>-0.216943626</v>
      </c>
      <c r="G1281" s="60">
        <v>2021.0</v>
      </c>
    </row>
    <row r="1282">
      <c r="A1282" s="56" t="str">
        <f>'% ages'!A271</f>
        <v>mt</v>
      </c>
      <c r="B1282" s="56" t="str">
        <f>'% ages'!B271</f>
        <v>helena</v>
      </c>
      <c r="C1282" s="57">
        <f>'% ages'!O271</f>
        <v>415094</v>
      </c>
      <c r="D1282" s="58">
        <f>'% ages'!P271</f>
        <v>0.05212770379</v>
      </c>
      <c r="E1282" s="58">
        <f>'% ages'!Q271</f>
        <v>0.07513972003</v>
      </c>
      <c r="F1282" s="62">
        <f>'% ages'!R271</f>
        <v>0.6937436522</v>
      </c>
      <c r="G1282" s="60">
        <v>2022.0</v>
      </c>
    </row>
    <row r="1283">
      <c r="A1283" s="56" t="str">
        <f>'% ages'!A413</f>
        <v>tx</v>
      </c>
      <c r="B1283" s="56" t="str">
        <f>'% ages'!B413</f>
        <v>mexia</v>
      </c>
      <c r="C1283" s="57">
        <f>'% ages'!C413</f>
        <v>100677</v>
      </c>
      <c r="D1283" s="58">
        <f>'% ages'!D413</f>
        <v>0.0522422602</v>
      </c>
      <c r="E1283" s="58">
        <f>'% ages'!E413</f>
        <v>0.03437121436</v>
      </c>
      <c r="F1283" s="62">
        <f>'% ages'!F413</f>
        <v>1.51994223</v>
      </c>
      <c r="G1283" s="60">
        <v>2019.0</v>
      </c>
    </row>
    <row r="1284">
      <c r="A1284" s="56" t="str">
        <f>'% ages'!A154</f>
        <v>id</v>
      </c>
      <c r="B1284" s="56" t="str">
        <f>'% ages'!B154</f>
        <v>lewiston</v>
      </c>
      <c r="C1284" s="57">
        <f>'% ages'!K154</f>
        <v>424820</v>
      </c>
      <c r="D1284" s="58">
        <f>'% ages'!L154</f>
        <v>0.05232063353</v>
      </c>
      <c r="E1284" s="58">
        <f>'% ages'!M154</f>
        <v>0.01072292714</v>
      </c>
      <c r="F1284" s="62">
        <f>'% ages'!N154</f>
        <v>4.879323793</v>
      </c>
      <c r="G1284" s="60">
        <v>2021.0</v>
      </c>
    </row>
    <row r="1285">
      <c r="A1285" s="56" t="str">
        <f>'% ages'!A161</f>
        <v>IL</v>
      </c>
      <c r="B1285" s="56" t="str">
        <f>'% ages'!B161</f>
        <v>Champaign</v>
      </c>
      <c r="C1285" s="57">
        <f>'% ages'!G161</f>
        <v>1342365</v>
      </c>
      <c r="D1285" s="58">
        <f>'% ages'!H161</f>
        <v>0.05233506685</v>
      </c>
      <c r="E1285" s="58">
        <f>'% ages'!I161</f>
        <v>0.08728936321</v>
      </c>
      <c r="F1285" s="62">
        <f>'% ages'!J161</f>
        <v>0.5995583531</v>
      </c>
      <c r="G1285" s="60">
        <v>2020.0</v>
      </c>
    </row>
    <row r="1286">
      <c r="A1286" s="56" t="str">
        <f>'% ages'!A52</f>
        <v>ca</v>
      </c>
      <c r="B1286" s="56" t="str">
        <f>'% ages'!B52</f>
        <v>orange</v>
      </c>
      <c r="C1286" s="57">
        <f>'% ages'!C52</f>
        <v>2294272</v>
      </c>
      <c r="D1286" s="58">
        <f>'% ages'!D52</f>
        <v>0.05239225408</v>
      </c>
      <c r="E1286" s="58">
        <f>'% ages'!E52</f>
        <v>0.03601854504</v>
      </c>
      <c r="F1286" s="62">
        <f>'% ages'!F52</f>
        <v>1.454591073</v>
      </c>
      <c r="G1286" s="60">
        <v>2019.0</v>
      </c>
    </row>
    <row r="1287">
      <c r="A1287" s="56" t="str">
        <f>'% ages'!A123</f>
        <v>FL</v>
      </c>
      <c r="B1287" s="56" t="str">
        <f>'% ages'!B123</f>
        <v>Vero Beach</v>
      </c>
      <c r="C1287" s="57">
        <f>'% ages'!G123</f>
        <v>430454</v>
      </c>
      <c r="D1287" s="58">
        <f>'% ages'!H123</f>
        <v>0.05241390933</v>
      </c>
      <c r="E1287" s="58">
        <f>'% ages'!I123</f>
        <v>0.06020443306</v>
      </c>
      <c r="F1287" s="62">
        <f>'% ages'!J123</f>
        <v>0.8705988357</v>
      </c>
      <c r="G1287" s="60">
        <v>2020.0</v>
      </c>
    </row>
    <row r="1288">
      <c r="A1288" s="56" t="str">
        <f>'% ages'!A207</f>
        <v>ma</v>
      </c>
      <c r="B1288" s="56" t="str">
        <f>'% ages'!B207</f>
        <v>oak bluffs</v>
      </c>
      <c r="C1288" s="57">
        <f>'% ages'!C207</f>
        <v>120627.27</v>
      </c>
      <c r="D1288" s="58">
        <f>'% ages'!D207</f>
        <v>0.05242016239</v>
      </c>
      <c r="E1288" s="58">
        <f>'% ages'!E207</f>
        <v>-0.04257951562</v>
      </c>
      <c r="F1288" s="62">
        <f>'% ages'!F207</f>
        <v>-1.231112229</v>
      </c>
      <c r="G1288" s="60">
        <v>2019.0</v>
      </c>
    </row>
    <row r="1289">
      <c r="A1289" s="56" t="str">
        <f>'% ages'!A31</f>
        <v>CA</v>
      </c>
      <c r="B1289" s="56" t="str">
        <f>'% ages'!B31</f>
        <v>Bakersfield</v>
      </c>
      <c r="C1289" s="57">
        <f>'% ages'!C31</f>
        <v>4596282</v>
      </c>
      <c r="D1289" s="58">
        <f>'% ages'!D31</f>
        <v>0.05242044659</v>
      </c>
      <c r="E1289" s="58">
        <f>'% ages'!E31</f>
        <v>0.03883938544</v>
      </c>
      <c r="F1289" s="62">
        <f>'% ages'!F31</f>
        <v>1.349672401</v>
      </c>
      <c r="G1289" s="60">
        <v>2019.0</v>
      </c>
    </row>
    <row r="1290">
      <c r="A1290" s="56" t="str">
        <f>'% ages'!A173</f>
        <v>in</v>
      </c>
      <c r="B1290" s="56" t="str">
        <f>'% ages'!B173</f>
        <v>fishers</v>
      </c>
      <c r="C1290" s="57">
        <f>'% ages'!O173</f>
        <v>957491</v>
      </c>
      <c r="D1290" s="58">
        <f>'% ages'!P173</f>
        <v>0.05244630776</v>
      </c>
      <c r="E1290" s="58">
        <f>'% ages'!Q173</f>
        <v>0.06573792282</v>
      </c>
      <c r="F1290" s="62">
        <f>'% ages'!R173</f>
        <v>0.7978090197</v>
      </c>
      <c r="G1290" s="60">
        <v>2022.0</v>
      </c>
    </row>
    <row r="1291">
      <c r="A1291" s="56" t="str">
        <f>'% ages'!A49</f>
        <v>ca</v>
      </c>
      <c r="B1291" s="56" t="str">
        <f>'% ages'!B49</f>
        <v>mountain view</v>
      </c>
      <c r="C1291" s="57">
        <f>'% ages'!C49</f>
        <v>1955940</v>
      </c>
      <c r="D1291" s="58">
        <f>'% ages'!D49</f>
        <v>0.05246096969</v>
      </c>
      <c r="E1291" s="58">
        <f>'% ages'!E49</f>
        <v>0.06564692471</v>
      </c>
      <c r="F1291" s="62">
        <f>'% ages'!F49</f>
        <v>0.7991382677</v>
      </c>
      <c r="G1291" s="60">
        <v>2019.0</v>
      </c>
    </row>
    <row r="1292">
      <c r="A1292" s="56" t="str">
        <f>'% ages'!A374</f>
        <v>ri</v>
      </c>
      <c r="B1292" s="56" t="str">
        <f>'% ages'!B374</f>
        <v>bristol</v>
      </c>
      <c r="C1292" s="57">
        <f>'% ages'!K374</f>
        <v>362574</v>
      </c>
      <c r="D1292" s="58">
        <f>'% ages'!L374</f>
        <v>0.05250851116</v>
      </c>
      <c r="E1292" s="58">
        <f>'% ages'!M374</f>
        <v>0.04059380757</v>
      </c>
      <c r="F1292" s="62">
        <f>'% ages'!N374</f>
        <v>1.293510373</v>
      </c>
      <c r="G1292" s="60">
        <v>2021.0</v>
      </c>
    </row>
    <row r="1293">
      <c r="A1293" s="56" t="str">
        <f>'% ages'!A120</f>
        <v>fl</v>
      </c>
      <c r="B1293" s="56" t="str">
        <f>'% ages'!B120</f>
        <v>tallahassee</v>
      </c>
      <c r="C1293" s="57">
        <f>'% ages'!O120</f>
        <v>3109482</v>
      </c>
      <c r="D1293" s="58">
        <f>'% ages'!P120</f>
        <v>0.05251523774</v>
      </c>
      <c r="E1293" s="58">
        <f>'% ages'!Q120</f>
        <v>0.06165525503</v>
      </c>
      <c r="F1293" s="62">
        <f>'% ages'!R120</f>
        <v>0.8517560704</v>
      </c>
      <c r="G1293" s="60">
        <v>2022.0</v>
      </c>
    </row>
    <row r="1294">
      <c r="A1294" s="56" t="str">
        <f>'% ages'!A404</f>
        <v>tx</v>
      </c>
      <c r="B1294" s="56" t="str">
        <f>'% ages'!B404</f>
        <v>houston</v>
      </c>
      <c r="C1294" s="57">
        <f>'% ages'!C404</f>
        <v>43465289</v>
      </c>
      <c r="D1294" s="58">
        <f>'% ages'!D404</f>
        <v>0.05253804133</v>
      </c>
      <c r="E1294" s="58">
        <f>'% ages'!E404</f>
        <v>0.05437412166</v>
      </c>
      <c r="F1294" s="62">
        <f>'% ages'!F404</f>
        <v>0.9662324599</v>
      </c>
      <c r="G1294" s="60">
        <v>2019.0</v>
      </c>
    </row>
    <row r="1295">
      <c r="A1295" s="56" t="str">
        <f>'% ages'!A173</f>
        <v>in</v>
      </c>
      <c r="B1295" s="56" t="str">
        <f>'% ages'!B173</f>
        <v>fishers</v>
      </c>
      <c r="C1295" s="57">
        <f>'% ages'!C173</f>
        <v>831227</v>
      </c>
      <c r="D1295" s="58">
        <f>'% ages'!D173</f>
        <v>0.0526489738</v>
      </c>
      <c r="E1295" s="58">
        <f>'% ages'!E173</f>
        <v>0.03627032744</v>
      </c>
      <c r="F1295" s="62">
        <f>'% ages'!F173</f>
        <v>1.451571505</v>
      </c>
      <c r="G1295" s="60">
        <v>2019.0</v>
      </c>
    </row>
    <row r="1296">
      <c r="A1296" s="56" t="str">
        <f>'% ages'!A461</f>
        <v>wv</v>
      </c>
      <c r="B1296" s="56" t="str">
        <f>'% ages'!B461</f>
        <v>huntington</v>
      </c>
      <c r="C1296" s="57">
        <f>'% ages'!G461</f>
        <v>728871</v>
      </c>
      <c r="D1296" s="58">
        <f>'% ages'!H461</f>
        <v>0.05278657046</v>
      </c>
      <c r="E1296" s="58">
        <f>'% ages'!I461</f>
        <v>0.02049972624</v>
      </c>
      <c r="F1296" s="62">
        <f>'% ages'!J461</f>
        <v>2.574989044</v>
      </c>
      <c r="G1296" s="60">
        <v>2020.0</v>
      </c>
    </row>
    <row r="1297">
      <c r="A1297" s="56" t="str">
        <f>'% ages'!A356</f>
        <v>OR</v>
      </c>
      <c r="B1297" s="56" t="str">
        <f>'% ages'!B356</f>
        <v>Corvallis</v>
      </c>
      <c r="C1297" s="57">
        <f>'% ages'!O356</f>
        <v>856900</v>
      </c>
      <c r="D1297" s="58">
        <f>'% ages'!P356</f>
        <v>0.05285167116</v>
      </c>
      <c r="E1297" s="58">
        <f>'% ages'!Q356</f>
        <v>0.03706633342</v>
      </c>
      <c r="F1297" s="62">
        <f>'% ages'!R356</f>
        <v>1.425867257</v>
      </c>
      <c r="G1297" s="60">
        <v>2022.0</v>
      </c>
    </row>
    <row r="1298">
      <c r="A1298" s="56" t="str">
        <f>'% ages'!A350</f>
        <v>oh</v>
      </c>
      <c r="B1298" s="56" t="str">
        <f>'% ages'!B350</f>
        <v>toledo</v>
      </c>
      <c r="C1298" s="57">
        <f>'% ages'!C350</f>
        <v>4261705</v>
      </c>
      <c r="D1298" s="58">
        <f>'% ages'!D350</f>
        <v>0.052892375</v>
      </c>
      <c r="E1298" s="58">
        <f>'% ages'!E350</f>
        <v>0.05306878776</v>
      </c>
      <c r="F1298" s="62">
        <f>'% ages'!F350</f>
        <v>0.9966757717</v>
      </c>
      <c r="G1298" s="60">
        <v>2019.0</v>
      </c>
    </row>
    <row r="1299">
      <c r="A1299" s="56" t="str">
        <f>'% ages'!A34</f>
        <v>CA</v>
      </c>
      <c r="B1299" s="56" t="str">
        <f>'% ages'!B34</f>
        <v>Chico</v>
      </c>
      <c r="C1299" s="57">
        <f>'% ages'!O34</f>
        <v>1398891</v>
      </c>
      <c r="D1299" s="58">
        <f>'% ages'!P34</f>
        <v>0.05293018653</v>
      </c>
      <c r="E1299" s="58">
        <f>'% ages'!Q34</f>
        <v>0.04567036094</v>
      </c>
      <c r="F1299" s="62">
        <f>'% ages'!R34</f>
        <v>1.158961424</v>
      </c>
      <c r="G1299" s="60">
        <v>2022.0</v>
      </c>
    </row>
    <row r="1300">
      <c r="A1300" s="56" t="str">
        <f>'% ages'!A269</f>
        <v>MT</v>
      </c>
      <c r="B1300" s="56" t="str">
        <f>'% ages'!B269</f>
        <v>Bozeman</v>
      </c>
      <c r="C1300" s="57">
        <f>'% ages'!G269</f>
        <v>452835</v>
      </c>
      <c r="D1300" s="58">
        <f>'% ages'!H269</f>
        <v>0.05301408862</v>
      </c>
      <c r="E1300" s="58">
        <f>'% ages'!I269</f>
        <v>0.01437002415</v>
      </c>
      <c r="F1300" s="62">
        <f>'% ages'!J269</f>
        <v>3.689213608</v>
      </c>
      <c r="G1300" s="60">
        <v>2020.0</v>
      </c>
    </row>
    <row r="1301">
      <c r="A1301" s="56" t="str">
        <f>'% ages'!A321</f>
        <v>nv</v>
      </c>
      <c r="B1301" s="56" t="str">
        <f>'% ages'!B321</f>
        <v>las vegas</v>
      </c>
      <c r="C1301" s="57">
        <f>'% ages'!C321</f>
        <v>7557635</v>
      </c>
      <c r="D1301" s="58">
        <f>'% ages'!D321</f>
        <v>0.05309476908</v>
      </c>
      <c r="E1301" s="58">
        <f>'% ages'!E321</f>
        <v>0.04403538472</v>
      </c>
      <c r="F1301" s="62">
        <f>'% ages'!F321</f>
        <v>1.205729652</v>
      </c>
      <c r="G1301" s="60">
        <v>2019.0</v>
      </c>
    </row>
    <row r="1302">
      <c r="A1302" s="56" t="str">
        <f>'% ages'!A186</f>
        <v>ky</v>
      </c>
      <c r="B1302" s="56" t="str">
        <f>'% ages'!B186</f>
        <v>owensboro</v>
      </c>
      <c r="C1302" s="57">
        <f>'% ages'!O186</f>
        <v>786644</v>
      </c>
      <c r="D1302" s="58">
        <f>'% ages'!P186</f>
        <v>0.05319006942</v>
      </c>
      <c r="E1302" s="58">
        <f>'% ages'!Q186</f>
        <v>-0.001448589954</v>
      </c>
      <c r="F1302" s="62">
        <f>'% ages'!R186</f>
        <v>-36.71851326</v>
      </c>
      <c r="G1302" s="60">
        <v>2022.0</v>
      </c>
    </row>
    <row r="1303">
      <c r="A1303" s="56" t="str">
        <f>'% ages'!A227</f>
        <v>me</v>
      </c>
      <c r="B1303" s="56" t="str">
        <f>'% ages'!B227</f>
        <v>portland</v>
      </c>
      <c r="C1303" s="57">
        <f>'% ages'!G227</f>
        <v>896927</v>
      </c>
      <c r="D1303" s="58">
        <f>'% ages'!H227</f>
        <v>0.05319658307</v>
      </c>
      <c r="E1303" s="58">
        <f>'% ages'!I227</f>
        <v>0.01462164097</v>
      </c>
      <c r="F1303" s="62">
        <f>'% ages'!J227</f>
        <v>3.638208816</v>
      </c>
      <c r="G1303" s="60">
        <v>2020.0</v>
      </c>
    </row>
    <row r="1304">
      <c r="A1304" s="56" t="str">
        <f>'% ages'!A140</f>
        <v>ga</v>
      </c>
      <c r="B1304" s="56" t="str">
        <f>'% ages'!B140</f>
        <v>valdosta</v>
      </c>
      <c r="C1304" s="57">
        <f>'% ages'!G140</f>
        <v>846972</v>
      </c>
      <c r="D1304" s="58">
        <f>'% ages'!H140</f>
        <v>0.0533138317</v>
      </c>
      <c r="E1304" s="58">
        <f>'% ages'!I140</f>
        <v>0.03367613619</v>
      </c>
      <c r="F1304" s="62">
        <f>'% ages'!J140</f>
        <v>1.583133867</v>
      </c>
      <c r="G1304" s="60">
        <v>2020.0</v>
      </c>
    </row>
    <row r="1305">
      <c r="A1305" s="56" t="str">
        <f>'% ages'!A287</f>
        <v>nc</v>
      </c>
      <c r="B1305" s="56" t="str">
        <f>'% ages'!B287</f>
        <v>wilmington</v>
      </c>
      <c r="C1305" s="57">
        <f>'% ages'!C287</f>
        <v>1635743</v>
      </c>
      <c r="D1305" s="58">
        <f>'% ages'!D287</f>
        <v>0.05333920331</v>
      </c>
      <c r="E1305" s="58">
        <f>'% ages'!E287</f>
        <v>-0.03773531184</v>
      </c>
      <c r="F1305" s="62">
        <f>'% ages'!F287</f>
        <v>-1.413509011</v>
      </c>
      <c r="G1305" s="60">
        <v>2019.0</v>
      </c>
    </row>
    <row r="1306">
      <c r="A1306" s="56" t="str">
        <f>'% ages'!A73</f>
        <v>CA</v>
      </c>
      <c r="B1306" s="56" t="str">
        <f>'% ages'!B73</f>
        <v>Yreka</v>
      </c>
      <c r="C1306" s="57">
        <f>'% ages'!C73</f>
        <v>153686.32</v>
      </c>
      <c r="D1306" s="58">
        <f>'% ages'!D73</f>
        <v>0.05349609307</v>
      </c>
      <c r="E1306" s="58">
        <f>'% ages'!E73</f>
        <v>0.03248013357</v>
      </c>
      <c r="F1306" s="62">
        <f>'% ages'!F73</f>
        <v>1.647040427</v>
      </c>
      <c r="G1306" s="60">
        <v>2019.0</v>
      </c>
    </row>
    <row r="1307">
      <c r="A1307" s="56" t="str">
        <f>'% ages'!A459</f>
        <v>wi</v>
      </c>
      <c r="B1307" s="56" t="str">
        <f>'% ages'!B459</f>
        <v>wausau</v>
      </c>
      <c r="C1307" s="57">
        <f>'% ages'!C459</f>
        <v>500420</v>
      </c>
      <c r="D1307" s="58">
        <f>'% ages'!D459</f>
        <v>0.05350374014</v>
      </c>
      <c r="E1307" s="58">
        <f>'% ages'!E459</f>
        <v>0.02900745243</v>
      </c>
      <c r="F1307" s="62">
        <f>'% ages'!F459</f>
        <v>1.844482561</v>
      </c>
      <c r="G1307" s="60">
        <v>2019.0</v>
      </c>
    </row>
    <row r="1308">
      <c r="A1308" s="56" t="str">
        <f>'% ages'!A267</f>
        <v>MS</v>
      </c>
      <c r="B1308" s="56" t="str">
        <f>'% ages'!B267</f>
        <v>Biloxi</v>
      </c>
      <c r="C1308" s="57">
        <f>'% ages'!G267</f>
        <v>921395</v>
      </c>
      <c r="D1308" s="58">
        <f>'% ages'!H267</f>
        <v>0.05353228426</v>
      </c>
      <c r="E1308" s="58">
        <f>'% ages'!I267</f>
        <v>0.07372212661</v>
      </c>
      <c r="F1308" s="62">
        <f>'% ages'!J267</f>
        <v>0.7261359203</v>
      </c>
      <c r="G1308" s="60">
        <v>2020.0</v>
      </c>
    </row>
    <row r="1309">
      <c r="A1309" s="56" t="str">
        <f>'% ages'!A337</f>
        <v>ny</v>
      </c>
      <c r="B1309" s="56" t="str">
        <f>'% ages'!B337</f>
        <v>riverhead</v>
      </c>
      <c r="C1309" s="57">
        <f>'% ages'!O337</f>
        <v>870300</v>
      </c>
      <c r="D1309" s="58">
        <f>'% ages'!P337</f>
        <v>0.05353452094</v>
      </c>
      <c r="E1309" s="58">
        <f>'% ages'!Q337</f>
        <v>0.02814652884</v>
      </c>
      <c r="F1309" s="62">
        <f>'% ages'!R337</f>
        <v>1.901993714</v>
      </c>
      <c r="G1309" s="60">
        <v>2022.0</v>
      </c>
    </row>
    <row r="1310">
      <c r="A1310" s="56" t="str">
        <f>'% ages'!A266</f>
        <v>mo</v>
      </c>
      <c r="B1310" s="56" t="str">
        <f>'% ages'!B266</f>
        <v>washington</v>
      </c>
      <c r="C1310" s="57">
        <f>'% ages'!O266</f>
        <v>165880</v>
      </c>
      <c r="D1310" s="58">
        <f>'% ages'!P266</f>
        <v>0.05356358658</v>
      </c>
      <c r="E1310" s="58">
        <f>'% ages'!Q266</f>
        <v>0.3524138372</v>
      </c>
      <c r="F1310" s="62">
        <f>'% ages'!R266</f>
        <v>0.1519905887</v>
      </c>
      <c r="G1310" s="60">
        <v>2022.0</v>
      </c>
    </row>
    <row r="1311">
      <c r="A1311" s="56" t="str">
        <f>'% ages'!A111</f>
        <v>fl</v>
      </c>
      <c r="B1311" s="56" t="str">
        <f>'% ages'!B111</f>
        <v>naples</v>
      </c>
      <c r="C1311" s="57">
        <f>'% ages'!C111</f>
        <v>666664</v>
      </c>
      <c r="D1311" s="58">
        <f>'% ages'!D111</f>
        <v>0.05356650282</v>
      </c>
      <c r="E1311" s="58">
        <f>'% ages'!E111</f>
        <v>0.06348083006</v>
      </c>
      <c r="F1311" s="62">
        <f>'% ages'!F111</f>
        <v>0.8438217139</v>
      </c>
      <c r="G1311" s="60">
        <v>2019.0</v>
      </c>
    </row>
    <row r="1312">
      <c r="A1312" s="56" t="str">
        <f>'% ages'!A265</f>
        <v>mo</v>
      </c>
      <c r="B1312" s="56" t="str">
        <f>'% ages'!B265</f>
        <v>university city</v>
      </c>
      <c r="C1312" s="57">
        <f>'% ages'!G265</f>
        <v>460062</v>
      </c>
      <c r="D1312" s="58">
        <f>'% ages'!H265</f>
        <v>0.05367658383</v>
      </c>
      <c r="E1312" s="58">
        <f>'% ages'!I265</f>
        <v>0.05443032644</v>
      </c>
      <c r="F1312" s="62">
        <f>'% ages'!J265</f>
        <v>0.9861521571</v>
      </c>
      <c r="G1312" s="60">
        <v>2020.0</v>
      </c>
    </row>
    <row r="1313">
      <c r="A1313" s="56" t="str">
        <f>'% ages'!A60</f>
        <v>CA</v>
      </c>
      <c r="B1313" s="56" t="str">
        <f>'% ages'!B60</f>
        <v>San Diego</v>
      </c>
      <c r="C1313" s="57">
        <f>'% ages'!K60</f>
        <v>28980629</v>
      </c>
      <c r="D1313" s="58">
        <f>'% ages'!L60</f>
        <v>0.05374118531</v>
      </c>
      <c r="E1313" s="58">
        <f>'% ages'!M60</f>
        <v>0.01946692456</v>
      </c>
      <c r="F1313" s="62">
        <f>'% ages'!N60</f>
        <v>2.760640754</v>
      </c>
      <c r="G1313" s="60">
        <v>2021.0</v>
      </c>
    </row>
    <row r="1314">
      <c r="A1314" s="56" t="str">
        <f>'% ages'!A97</f>
        <v>de</v>
      </c>
      <c r="B1314" s="56" t="str">
        <f>'% ages'!B97</f>
        <v>wilmington</v>
      </c>
      <c r="C1314" s="57">
        <f>'% ages'!C97</f>
        <v>3003783</v>
      </c>
      <c r="D1314" s="58">
        <f>'% ages'!D97</f>
        <v>0.05389304744</v>
      </c>
      <c r="E1314" s="58">
        <f>'% ages'!E97</f>
        <v>0.04761022757</v>
      </c>
      <c r="F1314" s="62">
        <f>'% ages'!F97</f>
        <v>1.13196366</v>
      </c>
      <c r="G1314" s="60">
        <v>2019.0</v>
      </c>
    </row>
    <row r="1315">
      <c r="A1315" s="56" t="str">
        <f>'% ages'!A368</f>
        <v>pa</v>
      </c>
      <c r="B1315" s="56" t="str">
        <f>'% ages'!B368</f>
        <v>lancaster</v>
      </c>
      <c r="C1315" s="57">
        <f>'% ages'!C368</f>
        <v>1320891</v>
      </c>
      <c r="D1315" s="58">
        <f>'% ages'!D368</f>
        <v>0.05401429898</v>
      </c>
      <c r="E1315" s="58">
        <f>'% ages'!E368</f>
        <v>0.0588140683</v>
      </c>
      <c r="F1315" s="62">
        <f>'% ages'!F368</f>
        <v>0.9183907957</v>
      </c>
      <c r="G1315" s="60">
        <v>2019.0</v>
      </c>
    </row>
    <row r="1316">
      <c r="A1316" s="56" t="str">
        <f>'% ages'!A382</f>
        <v>sd</v>
      </c>
      <c r="B1316" s="56" t="str">
        <f>'% ages'!B382</f>
        <v>aberdeen</v>
      </c>
      <c r="C1316" s="57">
        <f>'% ages'!K382</f>
        <v>282100</v>
      </c>
      <c r="D1316" s="58">
        <f>'% ages'!L382</f>
        <v>0.05403541705</v>
      </c>
      <c r="E1316" s="58">
        <f>'% ages'!M382</f>
        <v>0.005134693195</v>
      </c>
      <c r="F1316" s="62">
        <f>'% ages'!N382</f>
        <v>10.52359216</v>
      </c>
      <c r="G1316" s="60">
        <v>2021.0</v>
      </c>
    </row>
    <row r="1317">
      <c r="A1317" s="56" t="str">
        <f>'% ages'!A275</f>
        <v>nc</v>
      </c>
      <c r="B1317" s="56" t="str">
        <f>'% ages'!B275</f>
        <v>chapel hill</v>
      </c>
      <c r="C1317" s="57">
        <f>'% ages'!G275</f>
        <v>821677</v>
      </c>
      <c r="D1317" s="58">
        <f>'% ages'!H275</f>
        <v>0.0540360936</v>
      </c>
      <c r="E1317" s="58">
        <f>'% ages'!I275</f>
        <v>0.03203882032</v>
      </c>
      <c r="F1317" s="62">
        <f>'% ages'!J275</f>
        <v>1.686581873</v>
      </c>
      <c r="G1317" s="60">
        <v>2020.0</v>
      </c>
    </row>
    <row r="1318">
      <c r="A1318" s="56" t="str">
        <f>'% ages'!A157</f>
        <v>id</v>
      </c>
      <c r="B1318" s="56" t="str">
        <f>'% ages'!B157</f>
        <v>pocatello</v>
      </c>
      <c r="C1318" s="57">
        <f>'% ages'!C157</f>
        <v>795723</v>
      </c>
      <c r="D1318" s="58">
        <f>'% ages'!D157</f>
        <v>0.05406695479</v>
      </c>
      <c r="E1318" s="58">
        <f>'% ages'!E157</f>
        <v>0.002058554541</v>
      </c>
      <c r="F1318" s="62">
        <f>'% ages'!F157</f>
        <v>26.26452383</v>
      </c>
      <c r="G1318" s="60">
        <v>2019.0</v>
      </c>
    </row>
    <row r="1319">
      <c r="A1319" s="56" t="str">
        <f>'% ages'!A82</f>
        <v>co</v>
      </c>
      <c r="B1319" s="56" t="str">
        <f>'% ages'!B82</f>
        <v>glenwood springs</v>
      </c>
      <c r="C1319" s="57">
        <f>'% ages'!G82</f>
        <v>230967</v>
      </c>
      <c r="D1319" s="58">
        <f>'% ages'!H82</f>
        <v>0.05406839717</v>
      </c>
      <c r="E1319" s="58">
        <f>'% ages'!I82</f>
        <v>0.282913095</v>
      </c>
      <c r="F1319" s="62">
        <f>'% ages'!J82</f>
        <v>0.1911130949</v>
      </c>
      <c r="G1319" s="60">
        <v>2020.0</v>
      </c>
    </row>
    <row r="1320">
      <c r="A1320" s="56" t="str">
        <f>'% ages'!A178</f>
        <v>ks</v>
      </c>
      <c r="B1320" s="56" t="str">
        <f>'% ages'!B178</f>
        <v>fort scott</v>
      </c>
      <c r="C1320" s="57">
        <f>'% ages'!C178</f>
        <v>77823</v>
      </c>
      <c r="D1320" s="58">
        <f>'% ages'!D178</f>
        <v>0.05410879328</v>
      </c>
      <c r="E1320" s="58">
        <f>'% ages'!E178</f>
        <v>0.04529873696</v>
      </c>
      <c r="F1320" s="62">
        <f>'% ages'!F178</f>
        <v>1.194487902</v>
      </c>
      <c r="G1320" s="60">
        <v>2019.0</v>
      </c>
    </row>
    <row r="1321">
      <c r="A1321" s="56" t="str">
        <f>'% ages'!A29</f>
        <v>AZ</v>
      </c>
      <c r="B1321" s="56" t="str">
        <f>'% ages'!B29</f>
        <v>Yuma</v>
      </c>
      <c r="C1321" s="57">
        <f>'% ages'!G29</f>
        <v>1614144</v>
      </c>
      <c r="D1321" s="58">
        <f>'% ages'!H29</f>
        <v>0.05411014898</v>
      </c>
      <c r="E1321" s="58">
        <f>'% ages'!I29</f>
        <v>-0.02567735801</v>
      </c>
      <c r="F1321" s="62">
        <f>'% ages'!J29</f>
        <v>-2.107309831</v>
      </c>
      <c r="G1321" s="60">
        <v>2020.0</v>
      </c>
    </row>
    <row r="1322">
      <c r="A1322" s="56" t="str">
        <f>'% ages'!A108</f>
        <v>fl</v>
      </c>
      <c r="B1322" s="56" t="str">
        <f>'% ages'!B108</f>
        <v>marco island</v>
      </c>
      <c r="C1322" s="57">
        <f>'% ages'!C108</f>
        <v>244399</v>
      </c>
      <c r="D1322" s="58">
        <f>'% ages'!D108</f>
        <v>0.05424202562</v>
      </c>
      <c r="E1322" s="58">
        <f>'% ages'!E108</f>
        <v>0.003956440469</v>
      </c>
      <c r="F1322" s="62">
        <f>'% ages'!F108</f>
        <v>13.70980457</v>
      </c>
      <c r="G1322" s="60">
        <v>2019.0</v>
      </c>
    </row>
    <row r="1323">
      <c r="A1323" s="56" t="str">
        <f>'% ages'!A244</f>
        <v>mn</v>
      </c>
      <c r="B1323" s="56" t="str">
        <f>'% ages'!B244</f>
        <v>Bloomington</v>
      </c>
      <c r="C1323" s="57">
        <f>'% ages'!C244</f>
        <v>1385681</v>
      </c>
      <c r="D1323" s="58">
        <f>'% ages'!D244</f>
        <v>0.05441629409</v>
      </c>
      <c r="E1323" s="58">
        <f>'% ages'!E244</f>
        <v>0.03759278118</v>
      </c>
      <c r="F1323" s="62">
        <f>'% ages'!F244</f>
        <v>1.447519773</v>
      </c>
      <c r="G1323" s="60">
        <v>2019.0</v>
      </c>
    </row>
    <row r="1324">
      <c r="A1324" s="56" t="str">
        <f>'% ages'!A373</f>
        <v>PA</v>
      </c>
      <c r="B1324" s="56" t="str">
        <f>'% ages'!B373</f>
        <v>Wilkes Barre</v>
      </c>
      <c r="C1324" s="57">
        <f>'% ages'!C373</f>
        <v>697552</v>
      </c>
      <c r="D1324" s="58">
        <f>'% ages'!D373</f>
        <v>0.05448019962</v>
      </c>
      <c r="E1324" s="58">
        <f>'% ages'!E373</f>
        <v>0.01958431236</v>
      </c>
      <c r="F1324" s="62">
        <f>'% ages'!F373</f>
        <v>2.781828569</v>
      </c>
      <c r="G1324" s="60">
        <v>2019.0</v>
      </c>
    </row>
    <row r="1325">
      <c r="A1325" s="56" t="str">
        <f>'% ages'!A254</f>
        <v>mn</v>
      </c>
      <c r="B1325" s="56" t="str">
        <f>'% ages'!B254</f>
        <v>wilmar</v>
      </c>
      <c r="C1325" s="57">
        <f>'% ages'!K254</f>
        <v>268710</v>
      </c>
      <c r="D1325" s="58">
        <f>'% ages'!L254</f>
        <v>0.05453155143</v>
      </c>
      <c r="E1325" s="58">
        <f>'% ages'!M254</f>
        <v>-0.03127297075</v>
      </c>
      <c r="F1325" s="62">
        <f>'% ages'!N254</f>
        <v>-1.743727894</v>
      </c>
      <c r="G1325" s="60">
        <v>2021.0</v>
      </c>
    </row>
    <row r="1326">
      <c r="A1326" s="56" t="str">
        <f>'% ages'!A101</f>
        <v>fl</v>
      </c>
      <c r="B1326" s="56" t="str">
        <f>'% ages'!B101</f>
        <v>delray beach</v>
      </c>
      <c r="C1326" s="57">
        <f>'% ages'!O101</f>
        <v>2130694</v>
      </c>
      <c r="D1326" s="58">
        <f>'% ages'!P101</f>
        <v>0.05456456804</v>
      </c>
      <c r="E1326" s="58">
        <f>'% ages'!Q101</f>
        <v>0.0262416452</v>
      </c>
      <c r="F1326" s="62">
        <f>'% ages'!R101</f>
        <v>2.079312011</v>
      </c>
      <c r="G1326" s="60">
        <v>2022.0</v>
      </c>
    </row>
    <row r="1327">
      <c r="A1327" s="56" t="str">
        <f>'% ages'!A418</f>
        <v>tx</v>
      </c>
      <c r="B1327" s="56" t="str">
        <f>'% ages'!B418</f>
        <v>pflugerville</v>
      </c>
      <c r="C1327" s="57">
        <f>'% ages'!K418</f>
        <v>788126</v>
      </c>
      <c r="D1327" s="58">
        <f>'% ages'!L418</f>
        <v>0.05458083702</v>
      </c>
      <c r="E1327" s="58">
        <f>'% ages'!M418</f>
        <v>0.1669593518</v>
      </c>
      <c r="F1327" s="62">
        <f>'% ages'!N418</f>
        <v>0.3269109303</v>
      </c>
      <c r="G1327" s="60">
        <v>2021.0</v>
      </c>
    </row>
    <row r="1328">
      <c r="A1328" s="56" t="str">
        <f>'% ages'!A380</f>
        <v>SC</v>
      </c>
      <c r="B1328" s="56" t="str">
        <f>'% ages'!B380</f>
        <v>Columbia</v>
      </c>
      <c r="C1328" s="57">
        <f>'% ages'!G380</f>
        <v>2200588</v>
      </c>
      <c r="D1328" s="58">
        <f>'% ages'!H380</f>
        <v>0.05478765312</v>
      </c>
      <c r="E1328" s="58">
        <f>'% ages'!I380</f>
        <v>0.03081857483</v>
      </c>
      <c r="F1328" s="62">
        <f>'% ages'!J380</f>
        <v>1.777747784</v>
      </c>
      <c r="G1328" s="60">
        <v>2020.0</v>
      </c>
    </row>
    <row r="1329">
      <c r="A1329" s="56" t="str">
        <f>'% ages'!A246</f>
        <v>mn</v>
      </c>
      <c r="B1329" s="56" t="str">
        <f>'% ages'!B246</f>
        <v>fridley</v>
      </c>
      <c r="C1329" s="57">
        <f>'% ages'!C246</f>
        <v>353300</v>
      </c>
      <c r="D1329" s="58">
        <f>'% ages'!D246</f>
        <v>0.05483385327</v>
      </c>
      <c r="E1329" s="58">
        <f>'% ages'!E246</f>
        <v>0.06262250527</v>
      </c>
      <c r="F1329" s="62">
        <f>'% ages'!F246</f>
        <v>0.8756253527</v>
      </c>
      <c r="G1329" s="60">
        <v>2019.0</v>
      </c>
    </row>
    <row r="1330">
      <c r="A1330" s="56" t="str">
        <f>'% ages'!A202</f>
        <v>MA</v>
      </c>
      <c r="B1330" s="56" t="str">
        <f>'% ages'!B202</f>
        <v>Fall River</v>
      </c>
      <c r="C1330" s="57">
        <f>'% ages'!G202</f>
        <v>1200940</v>
      </c>
      <c r="D1330" s="58">
        <f>'% ages'!H202</f>
        <v>0.0549343054</v>
      </c>
      <c r="E1330" s="58">
        <f>'% ages'!I202</f>
        <v>0.06194757544</v>
      </c>
      <c r="F1330" s="62">
        <f>'% ages'!J202</f>
        <v>0.8867870132</v>
      </c>
      <c r="G1330" s="60">
        <v>2020.0</v>
      </c>
    </row>
    <row r="1331">
      <c r="A1331" s="56" t="str">
        <f>'% ages'!A243</f>
        <v>mi</v>
      </c>
      <c r="B1331" s="56" t="str">
        <f>'% ages'!B243</f>
        <v>st. joseph</v>
      </c>
      <c r="C1331" s="57">
        <f>'% ages'!O243</f>
        <v>170600</v>
      </c>
      <c r="D1331" s="58">
        <f>'% ages'!P243</f>
        <v>0.05493656212</v>
      </c>
      <c r="E1331" s="58">
        <f>'% ages'!Q243</f>
        <v>0.05013601127</v>
      </c>
      <c r="F1331" s="62">
        <f>'% ages'!R243</f>
        <v>1.095750554</v>
      </c>
      <c r="G1331" s="60">
        <v>2022.0</v>
      </c>
    </row>
    <row r="1332">
      <c r="A1332" s="56" t="str">
        <f>'% ages'!A313</f>
        <v>NJ</v>
      </c>
      <c r="B1332" s="56" t="str">
        <f>'% ages'!B313</f>
        <v>Rahway</v>
      </c>
      <c r="C1332" s="57">
        <f>'% ages'!K313</f>
        <v>486374</v>
      </c>
      <c r="D1332" s="58">
        <f>'% ages'!L313</f>
        <v>0.05510304844</v>
      </c>
      <c r="E1332" s="58">
        <f>'% ages'!M313</f>
        <v>0.04737972538</v>
      </c>
      <c r="F1332" s="62">
        <f>'% ages'!N313</f>
        <v>1.16300903</v>
      </c>
      <c r="G1332" s="60">
        <v>2021.0</v>
      </c>
    </row>
    <row r="1333">
      <c r="A1333" s="56" t="str">
        <f>'% ages'!A226</f>
        <v>me</v>
      </c>
      <c r="B1333" s="56" t="str">
        <f>'% ages'!B226</f>
        <v>lewiston</v>
      </c>
      <c r="C1333" s="57">
        <f>'% ages'!O226</f>
        <v>386156</v>
      </c>
      <c r="D1333" s="58">
        <f>'% ages'!P226</f>
        <v>0.05512863982</v>
      </c>
      <c r="E1333" s="58">
        <f>'% ages'!Q226</f>
        <v>0.008226537152</v>
      </c>
      <c r="F1333" s="62">
        <f>'% ages'!R226</f>
        <v>6.701317796</v>
      </c>
      <c r="G1333" s="60">
        <v>2022.0</v>
      </c>
    </row>
    <row r="1334">
      <c r="A1334" s="56" t="str">
        <f>'% ages'!A28</f>
        <v>az</v>
      </c>
      <c r="B1334" s="56" t="str">
        <f>'% ages'!B28</f>
        <v>tucson</v>
      </c>
      <c r="C1334" s="57">
        <f>'% ages'!G28</f>
        <v>8573540</v>
      </c>
      <c r="D1334" s="58">
        <f>'% ages'!H28</f>
        <v>0.05513300442</v>
      </c>
      <c r="E1334" s="58">
        <f>'% ages'!I28</f>
        <v>0.05806476557</v>
      </c>
      <c r="F1334" s="62">
        <f>'% ages'!J28</f>
        <v>0.9495087749</v>
      </c>
      <c r="G1334" s="60">
        <v>2020.0</v>
      </c>
    </row>
    <row r="1335">
      <c r="A1335" s="56" t="str">
        <f>'% ages'!A39</f>
        <v>ca</v>
      </c>
      <c r="B1335" s="56" t="str">
        <f>'% ages'!B39</f>
        <v>fontana</v>
      </c>
      <c r="C1335" s="57">
        <f>'% ages'!C39</f>
        <v>3082739</v>
      </c>
      <c r="D1335" s="58">
        <f>'% ages'!D39</f>
        <v>0.05513317488</v>
      </c>
      <c r="E1335" s="58">
        <f>'% ages'!E39</f>
        <v>0.04529471002</v>
      </c>
      <c r="F1335" s="62">
        <f>'% ages'!F39</f>
        <v>1.21721002</v>
      </c>
      <c r="G1335" s="60">
        <v>2019.0</v>
      </c>
    </row>
    <row r="1336">
      <c r="A1336" s="56" t="str">
        <f>'% ages'!A181</f>
        <v>ks</v>
      </c>
      <c r="B1336" s="56" t="str">
        <f>'% ages'!B181</f>
        <v>wichita</v>
      </c>
      <c r="C1336" s="57">
        <f>'% ages'!K181</f>
        <v>5198221</v>
      </c>
      <c r="D1336" s="58">
        <f>'% ages'!L181</f>
        <v>0.05519583692</v>
      </c>
      <c r="E1336" s="58">
        <f>'% ages'!M181</f>
        <v>0.03205550311</v>
      </c>
      <c r="F1336" s="62">
        <f>'% ages'!N181</f>
        <v>1.721883345</v>
      </c>
      <c r="G1336" s="60">
        <v>2021.0</v>
      </c>
    </row>
    <row r="1337">
      <c r="A1337" s="56" t="str">
        <f>'% ages'!A467</f>
        <v>WY</v>
      </c>
      <c r="B1337" s="56" t="str">
        <f>'% ages'!B467</f>
        <v>Cody</v>
      </c>
      <c r="C1337" s="57">
        <f>'% ages'!O467</f>
        <v>200231</v>
      </c>
      <c r="D1337" s="58">
        <f>'% ages'!P467</f>
        <v>0.05523338007</v>
      </c>
      <c r="E1337" s="58">
        <f>'% ages'!Q467</f>
        <v>0.09627180205</v>
      </c>
      <c r="F1337" s="62">
        <f>'% ages'!R467</f>
        <v>0.5737233426</v>
      </c>
      <c r="G1337" s="60">
        <v>2022.0</v>
      </c>
    </row>
    <row r="1338">
      <c r="A1338" s="56" t="str">
        <f>'% ages'!A358</f>
        <v>or</v>
      </c>
      <c r="B1338" s="56" t="str">
        <f>'% ages'!B358</f>
        <v>hermiston</v>
      </c>
      <c r="C1338" s="57">
        <f>'% ages'!C358</f>
        <v>263995</v>
      </c>
      <c r="D1338" s="58">
        <f>'% ages'!D358</f>
        <v>0.05525560913</v>
      </c>
      <c r="E1338" s="58">
        <f>'% ages'!E358</f>
        <v>0.1081917192</v>
      </c>
      <c r="F1338" s="62">
        <f>'% ages'!F358</f>
        <v>0.5107193925</v>
      </c>
      <c r="G1338" s="60">
        <v>2019.0</v>
      </c>
    </row>
    <row r="1339">
      <c r="A1339" s="56" t="str">
        <f>'% ages'!A74</f>
        <v>CO</v>
      </c>
      <c r="B1339" s="56" t="str">
        <f>'% ages'!B74</f>
        <v>Alamosa</v>
      </c>
      <c r="C1339" s="57">
        <f>'% ages'!O74</f>
        <v>166432.6</v>
      </c>
      <c r="D1339" s="58">
        <f>'% ages'!P74</f>
        <v>0.05527421634</v>
      </c>
      <c r="E1339" s="58">
        <f>'% ages'!Q74</f>
        <v>0.1680502498</v>
      </c>
      <c r="F1339" s="62">
        <f>'% ages'!R74</f>
        <v>0.3289148121</v>
      </c>
      <c r="G1339" s="60">
        <v>2022.0</v>
      </c>
    </row>
    <row r="1340">
      <c r="A1340" s="56" t="str">
        <f>'% ages'!A460</f>
        <v>wv</v>
      </c>
      <c r="B1340" s="56" t="str">
        <f>'% ages'!B460</f>
        <v>charleston</v>
      </c>
      <c r="C1340" s="57">
        <f>'% ages'!C460</f>
        <v>980640</v>
      </c>
      <c r="D1340" s="58">
        <f>'% ages'!D460</f>
        <v>0.05529049102</v>
      </c>
      <c r="E1340" s="58">
        <f>'% ages'!E460</f>
        <v>0.04546780331</v>
      </c>
      <c r="F1340" s="62">
        <f>'% ages'!F460</f>
        <v>1.216036118</v>
      </c>
      <c r="G1340" s="60">
        <v>2019.0</v>
      </c>
    </row>
    <row r="1341">
      <c r="A1341" s="56" t="str">
        <f>'% ages'!A122</f>
        <v>FL</v>
      </c>
      <c r="B1341" s="56" t="str">
        <f>'% ages'!B122</f>
        <v>Temple Terrace</v>
      </c>
      <c r="C1341" s="57">
        <f>'% ages'!G122</f>
        <v>481392</v>
      </c>
      <c r="D1341" s="58">
        <f>'% ages'!H122</f>
        <v>0.05530119722</v>
      </c>
      <c r="E1341" s="58">
        <f>'% ages'!I122</f>
        <v>0.03705413104</v>
      </c>
      <c r="F1341" s="62">
        <f>'% ages'!J122</f>
        <v>1.492443505</v>
      </c>
      <c r="G1341" s="60">
        <v>2020.0</v>
      </c>
    </row>
    <row r="1342">
      <c r="A1342" s="56" t="str">
        <f>'% ages'!A364</f>
        <v>pa</v>
      </c>
      <c r="B1342" s="56" t="str">
        <f>'% ages'!B364</f>
        <v>butler</v>
      </c>
      <c r="C1342" s="57">
        <f>'% ages'!O364</f>
        <v>124613</v>
      </c>
      <c r="D1342" s="58">
        <f>'% ages'!P364</f>
        <v>0.05532862038</v>
      </c>
      <c r="E1342" s="58">
        <f>'% ages'!Q364</f>
        <v>-0.04719452142</v>
      </c>
      <c r="F1342" s="62">
        <f>'% ages'!R364</f>
        <v>-1.17235261</v>
      </c>
      <c r="G1342" s="60">
        <v>2022.0</v>
      </c>
    </row>
    <row r="1343">
      <c r="A1343" s="56" t="str">
        <f>'% ages'!A46</f>
        <v>ca</v>
      </c>
      <c r="B1343" s="56" t="str">
        <f>'% ages'!B46</f>
        <v>manhattan beach</v>
      </c>
      <c r="C1343" s="57">
        <f>'% ages'!K46</f>
        <v>1587927</v>
      </c>
      <c r="D1343" s="58">
        <f>'% ages'!L46</f>
        <v>0.05540344301</v>
      </c>
      <c r="E1343" s="58">
        <f>'% ages'!M46</f>
        <v>-0.0201201943</v>
      </c>
      <c r="F1343" s="62">
        <f>'% ages'!N46</f>
        <v>-2.753623658</v>
      </c>
      <c r="G1343" s="60">
        <v>2021.0</v>
      </c>
    </row>
    <row r="1344">
      <c r="A1344" s="56" t="str">
        <f>'% ages'!A149</f>
        <v>ia</v>
      </c>
      <c r="B1344" s="56" t="str">
        <f>'% ages'!B149</f>
        <v>iowa city</v>
      </c>
      <c r="C1344" s="57">
        <f>'% ages'!K149</f>
        <v>823292</v>
      </c>
      <c r="D1344" s="58">
        <f>'% ages'!L149</f>
        <v>0.0554633179</v>
      </c>
      <c r="E1344" s="58">
        <f>'% ages'!M149</f>
        <v>0.06660060708</v>
      </c>
      <c r="F1344" s="62">
        <f>'% ages'!N149</f>
        <v>0.83277496</v>
      </c>
      <c r="G1344" s="60">
        <v>2021.0</v>
      </c>
    </row>
    <row r="1345">
      <c r="A1345" s="56" t="str">
        <f>'% ages'!A326</f>
        <v>NY</v>
      </c>
      <c r="B1345" s="56" t="str">
        <f>'% ages'!B326</f>
        <v>Binghamton</v>
      </c>
      <c r="C1345" s="57">
        <f>'% ages'!O326</f>
        <v>714571.13</v>
      </c>
      <c r="D1345" s="58">
        <f>'% ages'!P326</f>
        <v>0.05547603217</v>
      </c>
      <c r="E1345" s="58">
        <f>'% ages'!Q326</f>
        <v>0.01332991705</v>
      </c>
      <c r="F1345" s="62">
        <f>'% ages'!R326</f>
        <v>4.161768746</v>
      </c>
      <c r="G1345" s="60">
        <v>2022.0</v>
      </c>
    </row>
    <row r="1346">
      <c r="A1346" s="56" t="str">
        <f>'% ages'!A464</f>
        <v>wv</v>
      </c>
      <c r="B1346" s="56" t="str">
        <f>'% ages'!B464</f>
        <v>weirton</v>
      </c>
      <c r="C1346" s="57">
        <f>'% ages'!K464</f>
        <v>319270</v>
      </c>
      <c r="D1346" s="58">
        <f>'% ages'!L464</f>
        <v>0.05548143048</v>
      </c>
      <c r="E1346" s="58">
        <f>'% ages'!M464</f>
        <v>-0.01187930261</v>
      </c>
      <c r="F1346" s="62">
        <f>'% ages'!N464</f>
        <v>-4.67042825</v>
      </c>
      <c r="G1346" s="60">
        <v>2021.0</v>
      </c>
    </row>
    <row r="1347">
      <c r="A1347" s="56" t="str">
        <f>'% ages'!A342</f>
        <v>ny</v>
      </c>
      <c r="B1347" s="56" t="str">
        <f>'% ages'!B342</f>
        <v>troy</v>
      </c>
      <c r="C1347" s="57">
        <f>'% ages'!C342</f>
        <v>1061569</v>
      </c>
      <c r="D1347" s="58">
        <f>'% ages'!D342</f>
        <v>0.05556680952</v>
      </c>
      <c r="E1347" s="58">
        <f>'% ages'!E342</f>
        <v>-0.001472741432</v>
      </c>
      <c r="F1347" s="62">
        <f>'% ages'!F342</f>
        <v>-37.73018693</v>
      </c>
      <c r="G1347" s="60">
        <v>2019.0</v>
      </c>
    </row>
    <row r="1348">
      <c r="A1348" s="56" t="str">
        <f>'% ages'!A265</f>
        <v>mo</v>
      </c>
      <c r="B1348" s="56" t="str">
        <f>'% ages'!B265</f>
        <v>university city</v>
      </c>
      <c r="C1348" s="57">
        <f>'% ages'!O265</f>
        <v>518748</v>
      </c>
      <c r="D1348" s="58">
        <f>'% ages'!P265</f>
        <v>0.05571838215</v>
      </c>
      <c r="E1348" s="58">
        <f>'% ages'!Q265</f>
        <v>0.09980513873</v>
      </c>
      <c r="F1348" s="62">
        <f>'% ages'!R265</f>
        <v>0.5582716768</v>
      </c>
      <c r="G1348" s="60">
        <v>2022.0</v>
      </c>
    </row>
    <row r="1349">
      <c r="A1349" s="56" t="str">
        <f>'% ages'!A245</f>
        <v>mn</v>
      </c>
      <c r="B1349" s="56" t="str">
        <f>'% ages'!B245</f>
        <v>duluth</v>
      </c>
      <c r="C1349" s="57">
        <f>'% ages'!G245</f>
        <v>1271500</v>
      </c>
      <c r="D1349" s="58">
        <f>'% ages'!H245</f>
        <v>0.05589109259</v>
      </c>
      <c r="E1349" s="58">
        <f>'% ages'!I245</f>
        <v>0.04225671261</v>
      </c>
      <c r="F1349" s="62">
        <f>'% ages'!J245</f>
        <v>1.322655955</v>
      </c>
      <c r="G1349" s="60">
        <v>2020.0</v>
      </c>
    </row>
    <row r="1350">
      <c r="A1350" s="56" t="str">
        <f>'% ages'!A467</f>
        <v>WY</v>
      </c>
      <c r="B1350" s="56" t="str">
        <f>'% ages'!B467</f>
        <v>Cody</v>
      </c>
      <c r="C1350" s="57">
        <f>'% ages'!C467</f>
        <v>169886</v>
      </c>
      <c r="D1350" s="58">
        <f>'% ages'!D467</f>
        <v>0.0559024013</v>
      </c>
      <c r="E1350" s="58">
        <f>'% ages'!E467</f>
        <v>-0.1148998361</v>
      </c>
      <c r="F1350" s="62">
        <f>'% ages'!F467</f>
        <v>-0.4865316018</v>
      </c>
      <c r="G1350" s="60">
        <v>2019.0</v>
      </c>
    </row>
    <row r="1351">
      <c r="A1351" s="56" t="str">
        <f>'% ages'!A241</f>
        <v>mi</v>
      </c>
      <c r="B1351" s="56" t="str">
        <f>'% ages'!B241</f>
        <v>saginaw</v>
      </c>
      <c r="C1351" s="57">
        <f>'% ages'!O241</f>
        <v>771657</v>
      </c>
      <c r="D1351" s="58">
        <f>'% ages'!P241</f>
        <v>0.05596385507</v>
      </c>
      <c r="E1351" s="58">
        <f>'% ages'!Q241</f>
        <v>0.04188270858</v>
      </c>
      <c r="F1351" s="62">
        <f>'% ages'!R241</f>
        <v>1.336204295</v>
      </c>
      <c r="G1351" s="60">
        <v>2022.0</v>
      </c>
    </row>
    <row r="1352">
      <c r="A1352" s="56" t="str">
        <f>'% ages'!A51</f>
        <v>CA</v>
      </c>
      <c r="B1352" s="56" t="str">
        <f>'% ages'!B51</f>
        <v>Oakland</v>
      </c>
      <c r="C1352" s="57">
        <f>'% ages'!C51</f>
        <v>13695770</v>
      </c>
      <c r="D1352" s="58">
        <f>'% ages'!D51</f>
        <v>0.05599364903</v>
      </c>
      <c r="E1352" s="58">
        <f>'% ages'!E51</f>
        <v>0.02034466984</v>
      </c>
      <c r="F1352" s="62">
        <f>'% ages'!F51</f>
        <v>2.752251546</v>
      </c>
      <c r="G1352" s="60">
        <v>2019.0</v>
      </c>
    </row>
    <row r="1353">
      <c r="A1353" s="56" t="str">
        <f>'% ages'!A442</f>
        <v>VT</v>
      </c>
      <c r="B1353" s="56" t="str">
        <f>'% ages'!B442</f>
        <v>Brattleboro</v>
      </c>
      <c r="C1353" s="57">
        <f>'% ages'!K442</f>
        <v>122625</v>
      </c>
      <c r="D1353" s="58">
        <f>'% ages'!L442</f>
        <v>0.0561957376</v>
      </c>
      <c r="E1353" s="58">
        <f>'% ages'!M442</f>
        <v>0.02083440335</v>
      </c>
      <c r="F1353" s="62">
        <f>'% ages'!N442</f>
        <v>2.697256871</v>
      </c>
      <c r="G1353" s="60">
        <v>2021.0</v>
      </c>
    </row>
    <row r="1354">
      <c r="A1354" s="56" t="str">
        <f>'% ages'!A320</f>
        <v>nv</v>
      </c>
      <c r="B1354" s="56" t="str">
        <f>'% ages'!B320</f>
        <v>henderson</v>
      </c>
      <c r="C1354" s="57">
        <f>'% ages'!G320</f>
        <v>5442736</v>
      </c>
      <c r="D1354" s="58">
        <f>'% ages'!H320</f>
        <v>0.05628213552</v>
      </c>
      <c r="E1354" s="58">
        <f>'% ages'!I320</f>
        <v>0.05391151272</v>
      </c>
      <c r="F1354" s="62">
        <f>'% ages'!J320</f>
        <v>1.043972478</v>
      </c>
      <c r="G1354" s="60">
        <v>2020.0</v>
      </c>
    </row>
    <row r="1355">
      <c r="A1355" s="56" t="str">
        <f>'% ages'!A368</f>
        <v>pa</v>
      </c>
      <c r="B1355" s="56" t="str">
        <f>'% ages'!B368</f>
        <v>lancaster</v>
      </c>
      <c r="C1355" s="57">
        <f>'% ages'!O368</f>
        <v>1532376</v>
      </c>
      <c r="D1355" s="58">
        <f>'% ages'!P368</f>
        <v>0.05629130169</v>
      </c>
      <c r="E1355" s="58">
        <f>'% ages'!Q368</f>
        <v>0.03955085432</v>
      </c>
      <c r="F1355" s="62">
        <f>'% ages'!R368</f>
        <v>1.423263862</v>
      </c>
      <c r="G1355" s="60">
        <v>2022.0</v>
      </c>
    </row>
    <row r="1356">
      <c r="A1356" s="56" t="str">
        <f>'% ages'!A361</f>
        <v>or</v>
      </c>
      <c r="B1356" s="56" t="str">
        <f>'% ages'!B361</f>
        <v>prineville</v>
      </c>
      <c r="C1356" s="57">
        <f>'% ages'!K361</f>
        <v>304100</v>
      </c>
      <c r="D1356" s="58">
        <f>'% ages'!L361</f>
        <v>0.05632524542</v>
      </c>
      <c r="E1356" s="58">
        <f>'% ages'!M361</f>
        <v>0.0657733116</v>
      </c>
      <c r="F1356" s="62">
        <f>'% ages'!N361</f>
        <v>0.8563541054</v>
      </c>
      <c r="G1356" s="60">
        <v>2021.0</v>
      </c>
    </row>
    <row r="1357">
      <c r="A1357" s="56" t="str">
        <f>'% ages'!A328</f>
        <v>ny</v>
      </c>
      <c r="B1357" s="56" t="str">
        <f>'% ages'!B328</f>
        <v>clarkstown</v>
      </c>
      <c r="C1357" s="57">
        <f>'% ages'!O328</f>
        <v>1929753</v>
      </c>
      <c r="D1357" s="58">
        <f>'% ages'!P328</f>
        <v>0.05654825753</v>
      </c>
      <c r="E1357" s="58">
        <f>'% ages'!Q328</f>
        <v>0.02745801983</v>
      </c>
      <c r="F1357" s="62">
        <f>'% ages'!R328</f>
        <v>2.059444122</v>
      </c>
      <c r="G1357" s="60">
        <v>2022.0</v>
      </c>
    </row>
    <row r="1358">
      <c r="A1358" s="56" t="str">
        <f>'% ages'!A446</f>
        <v>wa</v>
      </c>
      <c r="B1358" s="56" t="str">
        <f>'% ages'!B446</f>
        <v>richland</v>
      </c>
      <c r="C1358" s="57">
        <f>'% ages'!K446</f>
        <v>829661</v>
      </c>
      <c r="D1358" s="58">
        <f>'% ages'!L446</f>
        <v>0.05662673874</v>
      </c>
      <c r="E1358" s="58">
        <f>'% ages'!M446</f>
        <v>0.04184390496</v>
      </c>
      <c r="F1358" s="62">
        <f>'% ages'!N446</f>
        <v>1.353285235</v>
      </c>
      <c r="G1358" s="60">
        <v>2021.0</v>
      </c>
    </row>
    <row r="1359">
      <c r="A1359" s="56" t="str">
        <f>'% ages'!A278</f>
        <v>nc</v>
      </c>
      <c r="B1359" s="56" t="str">
        <f>'% ages'!B278</f>
        <v>elizabeth city</v>
      </c>
      <c r="C1359" s="57">
        <f>'% ages'!G278</f>
        <v>383547</v>
      </c>
      <c r="D1359" s="58">
        <f>'% ages'!H278</f>
        <v>0.05688340568</v>
      </c>
      <c r="E1359" s="58">
        <f>'% ages'!I278</f>
        <v>0.229803004</v>
      </c>
      <c r="F1359" s="62">
        <f>'% ages'!J278</f>
        <v>0.2475311667</v>
      </c>
      <c r="G1359" s="60">
        <v>2020.0</v>
      </c>
    </row>
    <row r="1360">
      <c r="A1360" s="56" t="str">
        <f>'% ages'!A403</f>
        <v>tx</v>
      </c>
      <c r="B1360" s="56" t="str">
        <f>'% ages'!B403</f>
        <v>harker heights</v>
      </c>
      <c r="C1360" s="57">
        <f>'% ages'!K403</f>
        <v>385000</v>
      </c>
      <c r="D1360" s="58">
        <f>'% ages'!L403</f>
        <v>0.05693329193</v>
      </c>
      <c r="E1360" s="58">
        <f>'% ages'!M403</f>
        <v>0.03922665471</v>
      </c>
      <c r="F1360" s="62">
        <f>'% ages'!N403</f>
        <v>1.451392997</v>
      </c>
      <c r="G1360" s="60">
        <v>2021.0</v>
      </c>
    </row>
    <row r="1361">
      <c r="A1361" s="56" t="str">
        <f>'% ages'!A88</f>
        <v>ct</v>
      </c>
      <c r="B1361" s="56" t="str">
        <f>'% ages'!B88</f>
        <v>hartford</v>
      </c>
      <c r="C1361" s="57">
        <f>'% ages'!C88</f>
        <v>2506216</v>
      </c>
      <c r="D1361" s="58">
        <f>'% ages'!D88</f>
        <v>0.05700184708</v>
      </c>
      <c r="E1361" s="58">
        <f>'% ages'!E88</f>
        <v>-0.1303753364</v>
      </c>
      <c r="F1361" s="62">
        <f>'% ages'!F88</f>
        <v>-0.4372134229</v>
      </c>
      <c r="G1361" s="60">
        <v>2019.0</v>
      </c>
    </row>
    <row r="1362">
      <c r="A1362" s="56" t="str">
        <f>'% ages'!A10</f>
        <v>al</v>
      </c>
      <c r="B1362" s="56" t="str">
        <f>'% ages'!B10</f>
        <v>huntsville</v>
      </c>
      <c r="C1362" s="57">
        <f>'% ages'!C10</f>
        <v>2635414</v>
      </c>
      <c r="D1362" s="58">
        <f>'% ages'!D10</f>
        <v>0.05702348304</v>
      </c>
      <c r="E1362" s="58">
        <f>'% ages'!E10</f>
        <v>0.1106675269</v>
      </c>
      <c r="F1362" s="62">
        <f>'% ages'!F10</f>
        <v>0.515268432</v>
      </c>
      <c r="G1362" s="60">
        <v>2019.0</v>
      </c>
    </row>
    <row r="1363">
      <c r="A1363" s="56" t="str">
        <f>'% ages'!A62</f>
        <v>CA</v>
      </c>
      <c r="B1363" s="56" t="str">
        <f>'% ages'!B62</f>
        <v>San Jose</v>
      </c>
      <c r="C1363" s="57">
        <f>'% ages'!O62</f>
        <v>25957874</v>
      </c>
      <c r="D1363" s="58">
        <f>'% ages'!P62</f>
        <v>0.05702660786</v>
      </c>
      <c r="E1363" s="58">
        <f>'% ages'!Q62</f>
        <v>0.05843785096</v>
      </c>
      <c r="F1363" s="62">
        <f>'% ages'!R62</f>
        <v>0.9758505306</v>
      </c>
      <c r="G1363" s="60">
        <v>2022.0</v>
      </c>
    </row>
    <row r="1364">
      <c r="A1364" s="56" t="str">
        <f>'% ages'!A456</f>
        <v>wi</v>
      </c>
      <c r="B1364" s="56" t="str">
        <f>'% ages'!B456</f>
        <v>la crosse</v>
      </c>
      <c r="C1364" s="57">
        <f>'% ages'!O456</f>
        <v>664269</v>
      </c>
      <c r="D1364" s="58">
        <f>'% ages'!P456</f>
        <v>0.05704279053</v>
      </c>
      <c r="E1364" s="58">
        <f>'% ages'!Q456</f>
        <v>0.06425918672</v>
      </c>
      <c r="F1364" s="62">
        <f>'% ages'!R456</f>
        <v>0.8876986068</v>
      </c>
      <c r="G1364" s="60">
        <v>2022.0</v>
      </c>
    </row>
    <row r="1365">
      <c r="A1365" s="56" t="str">
        <f>'% ages'!A147</f>
        <v>IA</v>
      </c>
      <c r="B1365" s="56" t="str">
        <f>'% ages'!B147</f>
        <v>Des Moines</v>
      </c>
      <c r="C1365" s="57">
        <f>'% ages'!G147</f>
        <v>3787977</v>
      </c>
      <c r="D1365" s="58">
        <f>'% ages'!H147</f>
        <v>0.05711535174</v>
      </c>
      <c r="E1365" s="58">
        <f>'% ages'!I147</f>
        <v>0.05178982595</v>
      </c>
      <c r="F1365" s="62">
        <f>'% ages'!J147</f>
        <v>1.102829575</v>
      </c>
      <c r="G1365" s="60">
        <v>2020.0</v>
      </c>
    </row>
    <row r="1366">
      <c r="A1366" s="56" t="str">
        <f>'% ages'!A64</f>
        <v>CA</v>
      </c>
      <c r="B1366" s="56" t="str">
        <f>'% ages'!B64</f>
        <v>San Rafael</v>
      </c>
      <c r="C1366" s="57">
        <f>'% ages'!O64</f>
        <v>1387656</v>
      </c>
      <c r="D1366" s="58">
        <f>'% ages'!P64</f>
        <v>0.05713360386</v>
      </c>
      <c r="E1366" s="58">
        <f>'% ages'!Q64</f>
        <v>0.07331963672</v>
      </c>
      <c r="F1366" s="62">
        <f>'% ages'!R64</f>
        <v>0.7792401384</v>
      </c>
      <c r="G1366" s="60">
        <v>2022.0</v>
      </c>
    </row>
    <row r="1367">
      <c r="A1367" s="56" t="str">
        <f>'% ages'!A289</f>
        <v>nd</v>
      </c>
      <c r="B1367" s="56" t="str">
        <f>'% ages'!B289</f>
        <v>bismarck</v>
      </c>
      <c r="C1367" s="57">
        <f>'% ages'!G289</f>
        <v>769059</v>
      </c>
      <c r="D1367" s="58">
        <f>'% ages'!H289</f>
        <v>0.05714096568</v>
      </c>
      <c r="E1367" s="58">
        <f>'% ages'!I289</f>
        <v>0.1030259415</v>
      </c>
      <c r="F1367" s="62">
        <f>'% ages'!J289</f>
        <v>0.5546269694</v>
      </c>
      <c r="G1367" s="60">
        <v>2020.0</v>
      </c>
    </row>
    <row r="1368">
      <c r="A1368" s="56" t="str">
        <f>'% ages'!A253</f>
        <v>mn</v>
      </c>
      <c r="B1368" s="56" t="str">
        <f>'% ages'!B253</f>
        <v>st. paul</v>
      </c>
      <c r="C1368" s="57">
        <f>'% ages'!C253</f>
        <v>5444051</v>
      </c>
      <c r="D1368" s="58">
        <f>'% ages'!D253</f>
        <v>0.05714912957</v>
      </c>
      <c r="E1368" s="58">
        <f>'% ages'!E253</f>
        <v>0.05687621448</v>
      </c>
      <c r="F1368" s="62">
        <f>'% ages'!F253</f>
        <v>1.004798405</v>
      </c>
      <c r="G1368" s="60">
        <v>2019.0</v>
      </c>
    </row>
    <row r="1369">
      <c r="A1369" s="56" t="str">
        <f>'% ages'!A162</f>
        <v>il</v>
      </c>
      <c r="B1369" s="56" t="str">
        <f>'% ages'!B162</f>
        <v>chicago</v>
      </c>
      <c r="C1369" s="57">
        <f>'% ages'!G162</f>
        <v>88750482</v>
      </c>
      <c r="D1369" s="58">
        <f>'% ages'!H162</f>
        <v>0.05736319481</v>
      </c>
      <c r="E1369" s="58">
        <f>'% ages'!I162</f>
        <v>0.1581562856</v>
      </c>
      <c r="F1369" s="62">
        <f>'% ages'!J162</f>
        <v>0.362699431</v>
      </c>
      <c r="G1369" s="60">
        <v>2020.0</v>
      </c>
    </row>
    <row r="1370">
      <c r="A1370" s="56" t="str">
        <f>'% ages'!A47</f>
        <v>ca</v>
      </c>
      <c r="B1370" s="56" t="str">
        <f>'% ages'!B47</f>
        <v>modesto</v>
      </c>
      <c r="C1370" s="57">
        <f>'% ages'!G47</f>
        <v>3780046</v>
      </c>
      <c r="D1370" s="58">
        <f>'% ages'!H47</f>
        <v>0.05748624879</v>
      </c>
      <c r="E1370" s="58">
        <f>'% ages'!I47</f>
        <v>0.06914466211</v>
      </c>
      <c r="F1370" s="62">
        <f>'% ages'!J47</f>
        <v>0.8313909857</v>
      </c>
      <c r="G1370" s="60">
        <v>2020.0</v>
      </c>
    </row>
    <row r="1371">
      <c r="A1371" s="56" t="str">
        <f>'% ages'!A271</f>
        <v>mt</v>
      </c>
      <c r="B1371" s="56" t="str">
        <f>'% ages'!B271</f>
        <v>helena</v>
      </c>
      <c r="C1371" s="57">
        <f>'% ages'!K271</f>
        <v>433697</v>
      </c>
      <c r="D1371" s="58">
        <f>'% ages'!L271</f>
        <v>0.05760105422</v>
      </c>
      <c r="E1371" s="58">
        <f>'% ages'!M271</f>
        <v>0.03998881843</v>
      </c>
      <c r="F1371" s="62">
        <f>'% ages'!N271</f>
        <v>1.440429012</v>
      </c>
      <c r="G1371" s="60">
        <v>2021.0</v>
      </c>
    </row>
    <row r="1372">
      <c r="A1372" s="56" t="str">
        <f>'% ages'!A359</f>
        <v>or</v>
      </c>
      <c r="B1372" s="56" t="str">
        <f>'% ages'!B359</f>
        <v>pendleton</v>
      </c>
      <c r="C1372" s="57">
        <f>'% ages'!G359</f>
        <v>278100</v>
      </c>
      <c r="D1372" s="58">
        <f>'% ages'!H359</f>
        <v>0.05770906827</v>
      </c>
      <c r="E1372" s="58">
        <f>'% ages'!I359</f>
        <v>0.05956040552</v>
      </c>
      <c r="F1372" s="62">
        <f>'% ages'!J359</f>
        <v>0.9689166446</v>
      </c>
      <c r="G1372" s="60">
        <v>2020.0</v>
      </c>
    </row>
    <row r="1373">
      <c r="A1373" s="56" t="str">
        <f>'% ages'!A234</f>
        <v>mi</v>
      </c>
      <c r="B1373" s="56" t="str">
        <f>'% ages'!B234</f>
        <v>east lansing</v>
      </c>
      <c r="C1373" s="57">
        <f>'% ages'!K234</f>
        <v>729190</v>
      </c>
      <c r="D1373" s="58">
        <f>'% ages'!L234</f>
        <v>0.05775048786</v>
      </c>
      <c r="E1373" s="58">
        <f>'% ages'!M234</f>
        <v>0.06376978191</v>
      </c>
      <c r="F1373" s="62">
        <f>'% ages'!N234</f>
        <v>0.9056089912</v>
      </c>
      <c r="G1373" s="60">
        <v>2021.0</v>
      </c>
    </row>
    <row r="1374">
      <c r="A1374" s="56" t="str">
        <f>'% ages'!A392</f>
        <v>TX</v>
      </c>
      <c r="B1374" s="56" t="str">
        <f>'% ages'!B392</f>
        <v>Abilene</v>
      </c>
      <c r="C1374" s="57">
        <f>'% ages'!O392</f>
        <v>1819495</v>
      </c>
      <c r="D1374" s="58">
        <f>'% ages'!P392</f>
        <v>0.05782471072</v>
      </c>
      <c r="E1374" s="58">
        <f>'% ages'!Q392</f>
        <v>0.034667119</v>
      </c>
      <c r="F1374" s="62">
        <f>'% ages'!R392</f>
        <v>1.667998737</v>
      </c>
      <c r="G1374" s="60">
        <v>2022.0</v>
      </c>
    </row>
    <row r="1375">
      <c r="A1375" s="56" t="str">
        <f>'% ages'!A57</f>
        <v>CA</v>
      </c>
      <c r="B1375" s="56" t="str">
        <f>'% ages'!B57</f>
        <v>Riverside</v>
      </c>
      <c r="C1375" s="57">
        <f>'% ages'!C57</f>
        <v>5964113</v>
      </c>
      <c r="D1375" s="58">
        <f>'% ages'!D57</f>
        <v>0.05783956632</v>
      </c>
      <c r="E1375" s="58">
        <f>'% ages'!E57</f>
        <v>0.009454328263</v>
      </c>
      <c r="F1375" s="62">
        <f>'% ages'!F57</f>
        <v>6.117786977</v>
      </c>
      <c r="G1375" s="60">
        <v>2019.0</v>
      </c>
    </row>
    <row r="1376">
      <c r="A1376" s="56" t="str">
        <f>'% ages'!A236</f>
        <v>mi</v>
      </c>
      <c r="B1376" s="56" t="str">
        <f>'% ages'!B236</f>
        <v>grand rapids</v>
      </c>
      <c r="C1376" s="57">
        <f>'% ages'!C236</f>
        <v>2940204</v>
      </c>
      <c r="D1376" s="58">
        <f>'% ages'!D236</f>
        <v>0.05789241913</v>
      </c>
      <c r="E1376" s="58">
        <f>'% ages'!E236</f>
        <v>0.04062949839</v>
      </c>
      <c r="F1376" s="62">
        <f>'% ages'!F236</f>
        <v>1.424886386</v>
      </c>
      <c r="G1376" s="60">
        <v>2019.0</v>
      </c>
    </row>
    <row r="1377">
      <c r="A1377" s="56" t="str">
        <f>'% ages'!A277</f>
        <v>nc</v>
      </c>
      <c r="B1377" s="56" t="str">
        <f>'% ages'!B277</f>
        <v>durham</v>
      </c>
      <c r="C1377" s="57">
        <f>'% ages'!C277</f>
        <v>3514541</v>
      </c>
      <c r="D1377" s="58">
        <f>'% ages'!D277</f>
        <v>0.05797614334</v>
      </c>
      <c r="E1377" s="58">
        <f>'% ages'!E277</f>
        <v>0.06433238895</v>
      </c>
      <c r="F1377" s="62">
        <f>'% ages'!F277</f>
        <v>0.9011968044</v>
      </c>
      <c r="G1377" s="60">
        <v>2019.0</v>
      </c>
    </row>
    <row r="1378">
      <c r="A1378" s="56" t="str">
        <f>'% ages'!A105</f>
        <v>fl</v>
      </c>
      <c r="B1378" s="56" t="str">
        <f>'% ages'!B105</f>
        <v>hialeah</v>
      </c>
      <c r="C1378" s="57">
        <f>'% ages'!O105</f>
        <v>3651173</v>
      </c>
      <c r="D1378" s="58">
        <f>'% ages'!P105</f>
        <v>0.05810093728</v>
      </c>
      <c r="E1378" s="58">
        <f>'% ages'!Q105</f>
        <v>0.05704137318</v>
      </c>
      <c r="F1378" s="62">
        <f>'% ages'!R105</f>
        <v>1.018575361</v>
      </c>
      <c r="G1378" s="60">
        <v>2022.0</v>
      </c>
    </row>
    <row r="1379">
      <c r="A1379" s="56" t="str">
        <f>'% ages'!A137</f>
        <v>ga</v>
      </c>
      <c r="B1379" s="56" t="str">
        <f>'% ages'!B137</f>
        <v>sandy springs</v>
      </c>
      <c r="C1379" s="57">
        <f>'% ages'!O137</f>
        <v>1260691</v>
      </c>
      <c r="D1379" s="58">
        <f>'% ages'!P137</f>
        <v>0.05810661513</v>
      </c>
      <c r="E1379" s="58">
        <f>'% ages'!Q137</f>
        <v>0.1729651401</v>
      </c>
      <c r="F1379" s="62">
        <f>'% ages'!R137</f>
        <v>0.3359440815</v>
      </c>
      <c r="G1379" s="60">
        <v>2022.0</v>
      </c>
    </row>
    <row r="1380">
      <c r="A1380" s="56" t="str">
        <f>'% ages'!A270</f>
        <v>mt</v>
      </c>
      <c r="B1380" s="56" t="str">
        <f>'% ages'!B270</f>
        <v>great falls</v>
      </c>
      <c r="C1380" s="57">
        <f>'% ages'!K270</f>
        <v>825506</v>
      </c>
      <c r="D1380" s="58">
        <f>'% ages'!L270</f>
        <v>0.05811972816</v>
      </c>
      <c r="E1380" s="58">
        <f>'% ages'!M270</f>
        <v>0.05274470427</v>
      </c>
      <c r="F1380" s="62">
        <f>'% ages'!N270</f>
        <v>1.101906418</v>
      </c>
      <c r="G1380" s="60">
        <v>2021.0</v>
      </c>
    </row>
    <row r="1381">
      <c r="A1381" s="56" t="str">
        <f>'% ages'!A334</f>
        <v>ny</v>
      </c>
      <c r="B1381" s="56" t="str">
        <f>'% ages'!B334</f>
        <v>newburgh</v>
      </c>
      <c r="C1381" s="57">
        <f>'% ages'!C334</f>
        <v>854237</v>
      </c>
      <c r="D1381" s="58">
        <f>'% ages'!D334</f>
        <v>0.05817307545</v>
      </c>
      <c r="E1381" s="58">
        <f>'% ages'!E334</f>
        <v>0.07048460232</v>
      </c>
      <c r="F1381" s="62">
        <f>'% ages'!F334</f>
        <v>0.8253302642</v>
      </c>
      <c r="G1381" s="60">
        <v>2019.0</v>
      </c>
    </row>
    <row r="1382">
      <c r="A1382" s="56" t="str">
        <f>'% ages'!A72</f>
        <v>CA</v>
      </c>
      <c r="B1382" s="56" t="str">
        <f>'% ages'!B72</f>
        <v>Willows</v>
      </c>
      <c r="C1382" s="57">
        <f>'% ages'!G72</f>
        <v>85362</v>
      </c>
      <c r="D1382" s="58">
        <f>'% ages'!H72</f>
        <v>0.05832897152</v>
      </c>
      <c r="E1382" s="58">
        <f>'% ages'!I72</f>
        <v>0.07442481756</v>
      </c>
      <c r="F1382" s="62">
        <f>'% ages'!J72</f>
        <v>0.7837301244</v>
      </c>
      <c r="G1382" s="60">
        <v>2020.0</v>
      </c>
    </row>
    <row r="1383">
      <c r="A1383" s="56" t="str">
        <f>'% ages'!A87</f>
        <v>CT</v>
      </c>
      <c r="B1383" s="56" t="str">
        <f>'% ages'!B87</f>
        <v>Bridgeport</v>
      </c>
      <c r="C1383" s="57">
        <f>'% ages'!O87</f>
        <v>5978847</v>
      </c>
      <c r="D1383" s="58">
        <f>'% ages'!P87</f>
        <v>0.05837777857</v>
      </c>
      <c r="E1383" s="58">
        <f>'% ages'!Q87</f>
        <v>0.04505180304</v>
      </c>
      <c r="F1383" s="62">
        <f>'% ages'!R87</f>
        <v>1.29579228</v>
      </c>
      <c r="G1383" s="60">
        <v>2022.0</v>
      </c>
    </row>
    <row r="1384">
      <c r="A1384" s="56" t="str">
        <f>'% ages'!A54</f>
        <v>ca</v>
      </c>
      <c r="B1384" s="56" t="str">
        <f>'% ages'!B54</f>
        <v>pomona</v>
      </c>
      <c r="C1384" s="57">
        <f>'% ages'!G54</f>
        <v>3328068</v>
      </c>
      <c r="D1384" s="58">
        <f>'% ages'!H54</f>
        <v>0.05846843928</v>
      </c>
      <c r="E1384" s="58">
        <f>'% ages'!I54</f>
        <v>0.05931013312</v>
      </c>
      <c r="F1384" s="62">
        <f>'% ages'!J54</f>
        <v>0.9858085998</v>
      </c>
      <c r="G1384" s="60">
        <v>2020.0</v>
      </c>
    </row>
    <row r="1385">
      <c r="A1385" s="56" t="str">
        <f>'% ages'!A243</f>
        <v>mi</v>
      </c>
      <c r="B1385" s="56" t="str">
        <f>'% ages'!B243</f>
        <v>st. joseph</v>
      </c>
      <c r="C1385" s="57">
        <f>'% ages'!K243</f>
        <v>171800</v>
      </c>
      <c r="D1385" s="58">
        <f>'% ages'!L243</f>
        <v>0.05856285792</v>
      </c>
      <c r="E1385" s="58">
        <f>'% ages'!M243</f>
        <v>0.01078085095</v>
      </c>
      <c r="F1385" s="62">
        <f>'% ages'!N243</f>
        <v>5.432118318</v>
      </c>
      <c r="G1385" s="60">
        <v>2021.0</v>
      </c>
    </row>
    <row r="1386">
      <c r="A1386" s="56" t="str">
        <f>'% ages'!A126</f>
        <v>ga</v>
      </c>
      <c r="B1386" s="56" t="str">
        <f>'% ages'!B126</f>
        <v>atlanta</v>
      </c>
      <c r="C1386" s="57">
        <f>'% ages'!G126</f>
        <v>11390483</v>
      </c>
      <c r="D1386" s="58">
        <f>'% ages'!H126</f>
        <v>0.05869554926</v>
      </c>
      <c r="E1386" s="58">
        <f>'% ages'!I126</f>
        <v>0.02454816744</v>
      </c>
      <c r="F1386" s="62">
        <f>'% ages'!J126</f>
        <v>2.391035885</v>
      </c>
      <c r="G1386" s="60">
        <v>2020.0</v>
      </c>
    </row>
    <row r="1387">
      <c r="A1387" s="56" t="str">
        <f>'% ages'!A362</f>
        <v>OR</v>
      </c>
      <c r="B1387" s="56" t="str">
        <f>'% ages'!B362</f>
        <v>salem</v>
      </c>
      <c r="C1387" s="57">
        <f>'% ages'!O362</f>
        <v>2870020</v>
      </c>
      <c r="D1387" s="58">
        <f>'% ages'!P362</f>
        <v>0.05869940612</v>
      </c>
      <c r="E1387" s="58">
        <f>'% ages'!Q362</f>
        <v>0.09376309362</v>
      </c>
      <c r="F1387" s="62">
        <f>'% ages'!R362</f>
        <v>0.6260395626</v>
      </c>
      <c r="G1387" s="60">
        <v>2022.0</v>
      </c>
    </row>
    <row r="1388">
      <c r="A1388" s="56" t="str">
        <f>'% ages'!A247</f>
        <v>mn</v>
      </c>
      <c r="B1388" s="56" t="str">
        <f>'% ages'!B247</f>
        <v>hopkins</v>
      </c>
      <c r="C1388" s="57">
        <f>'% ages'!C247</f>
        <v>311469</v>
      </c>
      <c r="D1388" s="58">
        <f>'% ages'!D247</f>
        <v>0.05879397127</v>
      </c>
      <c r="E1388" s="58">
        <f>'% ages'!E247</f>
        <v>0.07257887864</v>
      </c>
      <c r="F1388" s="62">
        <f>'% ages'!F247</f>
        <v>0.810069987</v>
      </c>
      <c r="G1388" s="60">
        <v>2019.0</v>
      </c>
    </row>
    <row r="1389">
      <c r="A1389" s="56" t="str">
        <f>'% ages'!A69</f>
        <v>CA</v>
      </c>
      <c r="B1389" s="56" t="str">
        <f>'% ages'!B69</f>
        <v>Temecula</v>
      </c>
      <c r="C1389" s="57">
        <f>'% ages'!C69</f>
        <v>1926579</v>
      </c>
      <c r="D1389" s="58">
        <f>'% ages'!D69</f>
        <v>0.05885994504</v>
      </c>
      <c r="E1389" s="58">
        <f>'% ages'!E69</f>
        <v>0.0409075794</v>
      </c>
      <c r="F1389" s="62">
        <f>'% ages'!F69</f>
        <v>1.438851819</v>
      </c>
      <c r="G1389" s="60">
        <v>2019.0</v>
      </c>
    </row>
    <row r="1390">
      <c r="A1390" s="56" t="str">
        <f>'% ages'!A123</f>
        <v>FL</v>
      </c>
      <c r="B1390" s="56" t="str">
        <f>'% ages'!B123</f>
        <v>Vero Beach</v>
      </c>
      <c r="C1390" s="57">
        <f>'% ages'!C123</f>
        <v>457865</v>
      </c>
      <c r="D1390" s="58">
        <f>'% ages'!D123</f>
        <v>0.05904334982</v>
      </c>
      <c r="E1390" s="58">
        <f>'% ages'!E123</f>
        <v>-0.01593641056</v>
      </c>
      <c r="F1390" s="62">
        <f>'% ages'!F123</f>
        <v>-3.704934031</v>
      </c>
      <c r="G1390" s="60">
        <v>2019.0</v>
      </c>
    </row>
    <row r="1391">
      <c r="A1391" s="56" t="str">
        <f>'% ages'!A63</f>
        <v>CA</v>
      </c>
      <c r="B1391" s="56" t="str">
        <f>'% ages'!B63</f>
        <v>San Luis Obispo</v>
      </c>
      <c r="C1391" s="57">
        <f>'% ages'!G63</f>
        <v>1004785</v>
      </c>
      <c r="D1391" s="58">
        <f>'% ages'!H63</f>
        <v>0.05907971736</v>
      </c>
      <c r="E1391" s="58">
        <f>'% ages'!I63</f>
        <v>-0.01641893543</v>
      </c>
      <c r="F1391" s="62">
        <f>'% ages'!J63</f>
        <v>-3.598267233</v>
      </c>
      <c r="G1391" s="60">
        <v>2020.0</v>
      </c>
    </row>
    <row r="1392">
      <c r="A1392" s="56" t="str">
        <f>'% ages'!A344</f>
        <v>NY</v>
      </c>
      <c r="B1392" s="56" t="str">
        <f>'% ages'!B344</f>
        <v>Yonkers</v>
      </c>
      <c r="C1392" s="57">
        <f>'% ages'!C344</f>
        <v>5877684</v>
      </c>
      <c r="D1392" s="58">
        <f>'% ages'!D344</f>
        <v>0.05912031008</v>
      </c>
      <c r="E1392" s="58">
        <f>'% ages'!E344</f>
        <v>0.02310391638</v>
      </c>
      <c r="F1392" s="62">
        <f>'% ages'!F344</f>
        <v>2.558886948</v>
      </c>
      <c r="G1392" s="60">
        <v>2019.0</v>
      </c>
    </row>
    <row r="1393">
      <c r="A1393" s="56" t="str">
        <f>'% ages'!A40</f>
        <v>CA</v>
      </c>
      <c r="B1393" s="56" t="str">
        <f>'% ages'!B40</f>
        <v>Fremont</v>
      </c>
      <c r="C1393" s="57">
        <f>'% ages'!O40</f>
        <v>5671000</v>
      </c>
      <c r="D1393" s="58">
        <f>'% ages'!P40</f>
        <v>0.05949558321</v>
      </c>
      <c r="E1393" s="58">
        <f>'% ages'!Q40</f>
        <v>0.06905228663</v>
      </c>
      <c r="F1393" s="62">
        <f>'% ages'!R40</f>
        <v>0.8616019268</v>
      </c>
      <c r="G1393" s="60">
        <v>2022.0</v>
      </c>
    </row>
    <row r="1394">
      <c r="A1394" s="56" t="str">
        <f>'% ages'!A363</f>
        <v>PA</v>
      </c>
      <c r="B1394" s="56" t="str">
        <f>'% ages'!B363</f>
        <v>Bethlehem</v>
      </c>
      <c r="C1394" s="57">
        <f>'% ages'!G363</f>
        <v>912239</v>
      </c>
      <c r="D1394" s="58">
        <f>'% ages'!H363</f>
        <v>0.0597414319</v>
      </c>
      <c r="E1394" s="58">
        <f>'% ages'!I363</f>
        <v>0.02901794872</v>
      </c>
      <c r="F1394" s="62">
        <f>'% ages'!J363</f>
        <v>2.058775156</v>
      </c>
      <c r="G1394" s="60">
        <v>2020.0</v>
      </c>
    </row>
    <row r="1395">
      <c r="A1395" s="56" t="str">
        <f>'% ages'!A34</f>
        <v>CA</v>
      </c>
      <c r="B1395" s="56" t="str">
        <f>'% ages'!B34</f>
        <v>Chico</v>
      </c>
      <c r="C1395" s="57">
        <f>'% ages'!C34</f>
        <v>1416267</v>
      </c>
      <c r="D1395" s="58">
        <f>'% ages'!D34</f>
        <v>0.05976797433</v>
      </c>
      <c r="E1395" s="58">
        <f>'% ages'!E34</f>
        <v>0.08073618031</v>
      </c>
      <c r="F1395" s="62">
        <f>'% ages'!F34</f>
        <v>0.7402873668</v>
      </c>
      <c r="G1395" s="60">
        <v>2019.0</v>
      </c>
    </row>
    <row r="1396">
      <c r="A1396" s="56" t="str">
        <f>'% ages'!A459</f>
        <v>wi</v>
      </c>
      <c r="B1396" s="56" t="str">
        <f>'% ages'!B459</f>
        <v>wausau</v>
      </c>
      <c r="C1396" s="57">
        <f>'% ages'!O459</f>
        <v>626515</v>
      </c>
      <c r="D1396" s="58">
        <f>'% ages'!P459</f>
        <v>0.05976915064</v>
      </c>
      <c r="E1396" s="58">
        <f>'% ages'!Q459</f>
        <v>0.04495840003</v>
      </c>
      <c r="F1396" s="62">
        <f>'% ages'!R459</f>
        <v>1.329432333</v>
      </c>
      <c r="G1396" s="60">
        <v>2022.0</v>
      </c>
    </row>
    <row r="1397">
      <c r="A1397" s="56" t="str">
        <f>'% ages'!A425</f>
        <v>tx</v>
      </c>
      <c r="B1397" s="56" t="str">
        <f>'% ages'!B425</f>
        <v>tyler</v>
      </c>
      <c r="C1397" s="57">
        <f>'% ages'!O425</f>
        <v>1726595</v>
      </c>
      <c r="D1397" s="58">
        <f>'% ages'!P425</f>
        <v>0.05987262207</v>
      </c>
      <c r="E1397" s="58">
        <f>'% ages'!Q425</f>
        <v>0.06422660645</v>
      </c>
      <c r="F1397" s="62">
        <f>'% ages'!R425</f>
        <v>0.9322090233</v>
      </c>
      <c r="G1397" s="60">
        <v>2022.0</v>
      </c>
    </row>
    <row r="1398">
      <c r="A1398" s="56" t="str">
        <f>'% ages'!A273</f>
        <v>nc</v>
      </c>
      <c r="B1398" s="56" t="str">
        <f>'% ages'!B273</f>
        <v>asheville</v>
      </c>
      <c r="C1398" s="57">
        <f>'% ages'!G273</f>
        <v>1691983</v>
      </c>
      <c r="D1398" s="58">
        <f>'% ages'!H273</f>
        <v>0.05992471227</v>
      </c>
      <c r="E1398" s="58">
        <f>'% ages'!I273</f>
        <v>0.02974080252</v>
      </c>
      <c r="F1398" s="62">
        <f>'% ages'!J273</f>
        <v>2.014898967</v>
      </c>
      <c r="G1398" s="60">
        <v>2020.0</v>
      </c>
    </row>
    <row r="1399">
      <c r="A1399" s="56" t="str">
        <f>'% ages'!A145</f>
        <v>IA</v>
      </c>
      <c r="B1399" s="56" t="str">
        <f>'% ages'!B145</f>
        <v>Davenport</v>
      </c>
      <c r="C1399" s="57">
        <f>'% ages'!G145</f>
        <v>1090064</v>
      </c>
      <c r="D1399" s="58">
        <f>'% ages'!H145</f>
        <v>0.05996497151</v>
      </c>
      <c r="E1399" s="58">
        <f>'% ages'!I145</f>
        <v>0.05923882443</v>
      </c>
      <c r="F1399" s="62">
        <f>'% ages'!J145</f>
        <v>1.012257959</v>
      </c>
      <c r="G1399" s="60">
        <v>2020.0</v>
      </c>
    </row>
    <row r="1400">
      <c r="A1400" s="56" t="str">
        <f>'% ages'!A239</f>
        <v>mi</v>
      </c>
      <c r="B1400" s="56" t="str">
        <f>'% ages'!B239</f>
        <v>marquette</v>
      </c>
      <c r="C1400" s="57">
        <f>'% ages'!C239</f>
        <v>283410</v>
      </c>
      <c r="D1400" s="58">
        <f>'% ages'!D239</f>
        <v>0.05999961893</v>
      </c>
      <c r="E1400" s="58">
        <f>'% ages'!E239</f>
        <v>-0.01871235787</v>
      </c>
      <c r="F1400" s="62">
        <f>'% ages'!F239</f>
        <v>-3.206416815</v>
      </c>
      <c r="G1400" s="60">
        <v>2019.0</v>
      </c>
    </row>
    <row r="1401">
      <c r="A1401" s="56" t="str">
        <f>'% ages'!A168</f>
        <v>il</v>
      </c>
      <c r="B1401" s="56" t="str">
        <f>'% ages'!B168</f>
        <v>rockford</v>
      </c>
      <c r="C1401" s="57">
        <f>'% ages'!G168</f>
        <v>3638338</v>
      </c>
      <c r="D1401" s="58">
        <f>'% ages'!H168</f>
        <v>0.06004472107</v>
      </c>
      <c r="E1401" s="58">
        <f>'% ages'!I168</f>
        <v>0.06618103999</v>
      </c>
      <c r="F1401" s="62">
        <f>'% ages'!J168</f>
        <v>0.9072798053</v>
      </c>
      <c r="G1401" s="60">
        <v>2020.0</v>
      </c>
    </row>
    <row r="1402">
      <c r="A1402" s="56" t="str">
        <f>'% ages'!A27</f>
        <v>az</v>
      </c>
      <c r="B1402" s="56" t="str">
        <f>'% ages'!B27</f>
        <v>tempe</v>
      </c>
      <c r="C1402" s="57">
        <f>'% ages'!C27</f>
        <v>5371570</v>
      </c>
      <c r="D1402" s="58">
        <f>'% ages'!D27</f>
        <v>0.06012802698</v>
      </c>
      <c r="E1402" s="58">
        <f>'% ages'!E27</f>
        <v>0.04247567025</v>
      </c>
      <c r="F1402" s="62">
        <f>'% ages'!F27</f>
        <v>1.415587479</v>
      </c>
      <c r="G1402" s="60">
        <v>2019.0</v>
      </c>
    </row>
    <row r="1403">
      <c r="A1403" s="56" t="str">
        <f>'% ages'!A376</f>
        <v>ri</v>
      </c>
      <c r="B1403" s="56" t="str">
        <f>'% ages'!B376</f>
        <v>providence</v>
      </c>
      <c r="C1403" s="57">
        <f>'% ages'!K376</f>
        <v>5206833</v>
      </c>
      <c r="D1403" s="58">
        <f>'% ages'!L376</f>
        <v>0.06023870424</v>
      </c>
      <c r="E1403" s="58">
        <f>'% ages'!M376</f>
        <v>0.00637434908</v>
      </c>
      <c r="F1403" s="62">
        <f>'% ages'!N376</f>
        <v>9.45017342</v>
      </c>
      <c r="G1403" s="60">
        <v>2021.0</v>
      </c>
    </row>
    <row r="1404">
      <c r="A1404" s="56" t="str">
        <f>'% ages'!A421</f>
        <v>tx</v>
      </c>
      <c r="B1404" s="56" t="str">
        <f>'% ages'!B421</f>
        <v>selma</v>
      </c>
      <c r="C1404" s="57">
        <f>'% ages'!O421</f>
        <v>238747</v>
      </c>
      <c r="D1404" s="58">
        <f>'% ages'!P421</f>
        <v>0.06026756358</v>
      </c>
      <c r="E1404" s="58">
        <f>'% ages'!Q421</f>
        <v>0.2163684567</v>
      </c>
      <c r="F1404" s="62">
        <f>'% ages'!R421</f>
        <v>0.2785413572</v>
      </c>
      <c r="G1404" s="60">
        <v>2022.0</v>
      </c>
    </row>
    <row r="1405">
      <c r="A1405" s="56" t="str">
        <f>'% ages'!A6</f>
        <v>al</v>
      </c>
      <c r="B1405" s="56" t="str">
        <f>'% ages'!B6</f>
        <v>auburn</v>
      </c>
      <c r="C1405" s="57">
        <f>'% ages'!G6</f>
        <v>879831</v>
      </c>
      <c r="D1405" s="58">
        <f>'% ages'!H6</f>
        <v>0.06045779187</v>
      </c>
      <c r="E1405" s="58">
        <f>'% ages'!I6</f>
        <v>0.06959782197</v>
      </c>
      <c r="F1405" s="62">
        <f>'% ages'!J6</f>
        <v>0.8686736189</v>
      </c>
      <c r="G1405" s="60">
        <v>2020.0</v>
      </c>
    </row>
    <row r="1406">
      <c r="A1406" s="56" t="str">
        <f>'% ages'!A174</f>
        <v>IN</v>
      </c>
      <c r="B1406" s="56" t="str">
        <f>'% ages'!B174</f>
        <v>Fort Wayne</v>
      </c>
      <c r="C1406" s="57">
        <f>'% ages'!C174</f>
        <v>3588524</v>
      </c>
      <c r="D1406" s="58">
        <f>'% ages'!D174</f>
        <v>0.06075180692</v>
      </c>
      <c r="E1406" s="58">
        <f>'% ages'!E174</f>
        <v>0.05921566731</v>
      </c>
      <c r="F1406" s="62">
        <f>'% ages'!F174</f>
        <v>1.025941439</v>
      </c>
      <c r="G1406" s="60">
        <v>2019.0</v>
      </c>
    </row>
    <row r="1407">
      <c r="A1407" s="56" t="str">
        <f>'% ages'!A257</f>
        <v>mo</v>
      </c>
      <c r="B1407" s="56" t="str">
        <f>'% ages'!B257</f>
        <v>independence</v>
      </c>
      <c r="C1407" s="57">
        <f>'% ages'!G257</f>
        <v>1926602</v>
      </c>
      <c r="D1407" s="58">
        <f>'% ages'!H257</f>
        <v>0.06079546616</v>
      </c>
      <c r="E1407" s="58">
        <f>'% ages'!I257</f>
        <v>0.01333552738</v>
      </c>
      <c r="F1407" s="62">
        <f>'% ages'!J257</f>
        <v>4.558909777</v>
      </c>
      <c r="G1407" s="60">
        <v>2020.0</v>
      </c>
    </row>
    <row r="1408">
      <c r="A1408" s="56" t="str">
        <f>'% ages'!A35</f>
        <v>ca</v>
      </c>
      <c r="B1408" s="56" t="str">
        <f>'% ages'!B35</f>
        <v>chino</v>
      </c>
      <c r="C1408" s="57">
        <f>'% ages'!G35</f>
        <v>2403639</v>
      </c>
      <c r="D1408" s="58">
        <f>'% ages'!H35</f>
        <v>0.06082536525</v>
      </c>
      <c r="E1408" s="58">
        <f>'% ages'!I35</f>
        <v>0.1112006582</v>
      </c>
      <c r="F1408" s="62">
        <f>'% ages'!J35</f>
        <v>0.5469874571</v>
      </c>
      <c r="G1408" s="60">
        <v>2020.0</v>
      </c>
    </row>
    <row r="1409">
      <c r="A1409" s="56" t="str">
        <f>'% ages'!A255</f>
        <v>MO</v>
      </c>
      <c r="B1409" s="56" t="str">
        <f>'% ages'!B255</f>
        <v>Cape Girardeau</v>
      </c>
      <c r="C1409" s="57">
        <f>'% ages'!K255</f>
        <v>554547</v>
      </c>
      <c r="D1409" s="58">
        <f>'% ages'!L255</f>
        <v>0.06085002864</v>
      </c>
      <c r="E1409" s="58">
        <f>'% ages'!M255</f>
        <v>0.02703927796</v>
      </c>
      <c r="F1409" s="62">
        <f>'% ages'!N255</f>
        <v>2.250430974</v>
      </c>
      <c r="G1409" s="60">
        <v>2021.0</v>
      </c>
    </row>
    <row r="1410">
      <c r="A1410" s="56" t="str">
        <f>'% ages'!A384</f>
        <v>sd</v>
      </c>
      <c r="B1410" s="56" t="str">
        <f>'% ages'!B384</f>
        <v>sioux falls</v>
      </c>
      <c r="C1410" s="57">
        <f>'% ages'!G384</f>
        <v>2315381</v>
      </c>
      <c r="D1410" s="58">
        <f>'% ages'!H384</f>
        <v>0.06106646974</v>
      </c>
      <c r="E1410" s="58">
        <f>'% ages'!I384</f>
        <v>0.05061947616</v>
      </c>
      <c r="F1410" s="62">
        <f>'% ages'!J384</f>
        <v>1.206382886</v>
      </c>
      <c r="G1410" s="60">
        <v>2020.0</v>
      </c>
    </row>
    <row r="1411">
      <c r="A1411" s="56" t="str">
        <f>'% ages'!A228</f>
        <v>me</v>
      </c>
      <c r="B1411" s="56" t="str">
        <f>'% ages'!B228</f>
        <v>presque isle</v>
      </c>
      <c r="C1411" s="57">
        <f>'% ages'!G228</f>
        <v>73586</v>
      </c>
      <c r="D1411" s="58">
        <f>'% ages'!H228</f>
        <v>0.06111311815</v>
      </c>
      <c r="E1411" s="58">
        <f>'% ages'!I228</f>
        <v>0.07026822549</v>
      </c>
      <c r="F1411" s="62">
        <f>'% ages'!J228</f>
        <v>0.869711989</v>
      </c>
      <c r="G1411" s="60">
        <v>2020.0</v>
      </c>
    </row>
    <row r="1412">
      <c r="A1412" s="56" t="str">
        <f>'% ages'!A210</f>
        <v>MA</v>
      </c>
      <c r="B1412" s="56" t="str">
        <f>'% ages'!B210</f>
        <v>Worcester</v>
      </c>
      <c r="C1412" s="57">
        <f>'% ages'!G210</f>
        <v>3026554</v>
      </c>
      <c r="D1412" s="58">
        <f>'% ages'!H210</f>
        <v>0.06116012411</v>
      </c>
      <c r="E1412" s="58">
        <f>'% ages'!I210</f>
        <v>0.04029672909</v>
      </c>
      <c r="F1412" s="62">
        <f>'% ages'!J210</f>
        <v>1.517744132</v>
      </c>
      <c r="G1412" s="60">
        <v>2020.0</v>
      </c>
    </row>
    <row r="1413">
      <c r="A1413" s="56" t="str">
        <f>'% ages'!A400</f>
        <v>tx</v>
      </c>
      <c r="B1413" s="56" t="str">
        <f>'% ages'!B400</f>
        <v>el paso</v>
      </c>
      <c r="C1413" s="57">
        <f>'% ages'!O400</f>
        <v>9354716</v>
      </c>
      <c r="D1413" s="58">
        <f>'% ages'!P400</f>
        <v>0.06128737639</v>
      </c>
      <c r="E1413" s="58">
        <f>'% ages'!Q400</f>
        <v>0.07066484455</v>
      </c>
      <c r="F1413" s="62">
        <f>'% ages'!R400</f>
        <v>0.8672965573</v>
      </c>
      <c r="G1413" s="60">
        <v>2022.0</v>
      </c>
    </row>
    <row r="1414">
      <c r="A1414" s="56" t="str">
        <f>'% ages'!A172</f>
        <v>in</v>
      </c>
      <c r="B1414" s="56" t="str">
        <f>'% ages'!B172</f>
        <v>brownsburg</v>
      </c>
      <c r="C1414" s="57">
        <f>'% ages'!C172</f>
        <v>362039</v>
      </c>
      <c r="D1414" s="58">
        <f>'% ages'!D172</f>
        <v>0.06142990703</v>
      </c>
      <c r="E1414" s="58">
        <f>'% ages'!E172</f>
        <v>-0.05602661439</v>
      </c>
      <c r="F1414" s="62">
        <f>'% ages'!F172</f>
        <v>-1.096441534</v>
      </c>
      <c r="G1414" s="60">
        <v>2019.0</v>
      </c>
    </row>
    <row r="1415">
      <c r="A1415" s="56" t="str">
        <f>'% ages'!A202</f>
        <v>MA</v>
      </c>
      <c r="B1415" s="56" t="str">
        <f>'% ages'!B202</f>
        <v>Fall River</v>
      </c>
      <c r="C1415" s="57">
        <f>'% ages'!O202</f>
        <v>1414707</v>
      </c>
      <c r="D1415" s="58">
        <f>'% ages'!P202</f>
        <v>0.06167685759</v>
      </c>
      <c r="E1415" s="58">
        <f>'% ages'!Q202</f>
        <v>0.06370097578</v>
      </c>
      <c r="F1415" s="62">
        <f>'% ages'!R202</f>
        <v>0.968224691</v>
      </c>
      <c r="G1415" s="60">
        <v>2022.0</v>
      </c>
    </row>
    <row r="1416">
      <c r="A1416" s="56" t="str">
        <f>'% ages'!A154</f>
        <v>id</v>
      </c>
      <c r="B1416" s="56" t="str">
        <f>'% ages'!B154</f>
        <v>lewiston</v>
      </c>
      <c r="C1416" s="57">
        <f>'% ages'!C154</f>
        <v>466020</v>
      </c>
      <c r="D1416" s="58">
        <f>'% ages'!D154</f>
        <v>0.06175239413</v>
      </c>
      <c r="E1416" s="58">
        <f>'% ages'!E154</f>
        <v>0.09433142697</v>
      </c>
      <c r="F1416" s="62">
        <f>'% ages'!F154</f>
        <v>0.6546322483</v>
      </c>
      <c r="G1416" s="60">
        <v>2019.0</v>
      </c>
    </row>
    <row r="1417">
      <c r="A1417" s="56" t="str">
        <f>'% ages'!A293</f>
        <v>ne</v>
      </c>
      <c r="B1417" s="56" t="str">
        <f>'% ages'!B293</f>
        <v>grand island</v>
      </c>
      <c r="C1417" s="57">
        <f>'% ages'!O293</f>
        <v>758974</v>
      </c>
      <c r="D1417" s="58">
        <f>'% ages'!P293</f>
        <v>0.06210117143</v>
      </c>
      <c r="E1417" s="58">
        <f>'% ages'!Q293</f>
        <v>0.07346800794</v>
      </c>
      <c r="F1417" s="62">
        <f>'% ages'!R293</f>
        <v>0.8452818196</v>
      </c>
      <c r="G1417" s="60">
        <v>2022.0</v>
      </c>
    </row>
    <row r="1418">
      <c r="A1418" s="56" t="str">
        <f>'% ages'!A423</f>
        <v>TX</v>
      </c>
      <c r="B1418" s="56" t="str">
        <f>'% ages'!B423</f>
        <v>Temple</v>
      </c>
      <c r="C1418" s="57">
        <f>'% ages'!G423</f>
        <v>1049483</v>
      </c>
      <c r="D1418" s="58">
        <f>'% ages'!H423</f>
        <v>0.06214354224</v>
      </c>
      <c r="E1418" s="58">
        <f>'% ages'!I423</f>
        <v>0.08870615643</v>
      </c>
      <c r="F1418" s="62">
        <f>'% ages'!J423</f>
        <v>0.7005550093</v>
      </c>
      <c r="G1418" s="60">
        <v>2020.0</v>
      </c>
    </row>
    <row r="1419">
      <c r="A1419" s="56" t="str">
        <f>'% ages'!A98</f>
        <v>fl</v>
      </c>
      <c r="B1419" s="56" t="str">
        <f>'% ages'!B98</f>
        <v>boynton beach</v>
      </c>
      <c r="C1419" s="57">
        <f>'% ages'!K98</f>
        <v>2081755</v>
      </c>
      <c r="D1419" s="58">
        <f>'% ages'!L98</f>
        <v>0.06215094384</v>
      </c>
      <c r="E1419" s="58">
        <f>'% ages'!M98</f>
        <v>0.01293935293</v>
      </c>
      <c r="F1419" s="62">
        <f>'% ages'!N98</f>
        <v>4.803249758</v>
      </c>
      <c r="G1419" s="60">
        <v>2021.0</v>
      </c>
    </row>
    <row r="1420">
      <c r="A1420" s="56" t="str">
        <f>'% ages'!A466</f>
        <v>WY</v>
      </c>
      <c r="B1420" s="56" t="str">
        <f>'% ages'!B466</f>
        <v>Cheyenne</v>
      </c>
      <c r="C1420" s="57">
        <f>'% ages'!C466</f>
        <v>840791</v>
      </c>
      <c r="D1420" s="58">
        <f>'% ages'!D466</f>
        <v>0.06223119581</v>
      </c>
      <c r="E1420" s="58">
        <f>'% ages'!E466</f>
        <v>0.09813643392</v>
      </c>
      <c r="F1420" s="62">
        <f>'% ages'!F466</f>
        <v>0.6341293781</v>
      </c>
      <c r="G1420" s="60">
        <v>2019.0</v>
      </c>
    </row>
    <row r="1421">
      <c r="A1421" s="56" t="str">
        <f>'% ages'!A170</f>
        <v>IL</v>
      </c>
      <c r="B1421" s="56" t="str">
        <f>'% ages'!B170</f>
        <v>Urbana</v>
      </c>
      <c r="C1421" s="57">
        <f>'% ages'!O170</f>
        <v>711732</v>
      </c>
      <c r="D1421" s="58">
        <f>'% ages'!P170</f>
        <v>0.06256126632</v>
      </c>
      <c r="E1421" s="58">
        <f>'% ages'!Q170</f>
        <v>0.08680742635</v>
      </c>
      <c r="F1421" s="62">
        <f>'% ages'!R170</f>
        <v>0.7206902561</v>
      </c>
      <c r="G1421" s="60">
        <v>2022.0</v>
      </c>
    </row>
    <row r="1422">
      <c r="A1422" s="56" t="str">
        <f>'% ages'!A443</f>
        <v>VT</v>
      </c>
      <c r="B1422" s="56" t="str">
        <f>'% ages'!B443</f>
        <v>Burlington</v>
      </c>
      <c r="C1422" s="57">
        <f>'% ages'!G443</f>
        <v>1056132</v>
      </c>
      <c r="D1422" s="58">
        <f>'% ages'!H443</f>
        <v>0.0626010991</v>
      </c>
      <c r="E1422" s="58">
        <f>'% ages'!I443</f>
        <v>0.0463606523</v>
      </c>
      <c r="F1422" s="62">
        <f>'% ages'!J443</f>
        <v>1.350306693</v>
      </c>
      <c r="G1422" s="60">
        <v>2020.0</v>
      </c>
    </row>
    <row r="1423">
      <c r="A1423" s="56" t="str">
        <f>'% ages'!A278</f>
        <v>nc</v>
      </c>
      <c r="B1423" s="56" t="str">
        <f>'% ages'!B278</f>
        <v>elizabeth city</v>
      </c>
      <c r="C1423" s="57">
        <f>'% ages'!K278</f>
        <v>447720</v>
      </c>
      <c r="D1423" s="58">
        <f>'% ages'!L278</f>
        <v>0.06282701354</v>
      </c>
      <c r="E1423" s="58">
        <f>'% ages'!M278</f>
        <v>-0.05286150012</v>
      </c>
      <c r="F1423" s="62">
        <f>'% ages'!N278</f>
        <v>-1.1885212</v>
      </c>
      <c r="G1423" s="60">
        <v>2021.0</v>
      </c>
    </row>
    <row r="1424">
      <c r="A1424" s="56" t="str">
        <f>'% ages'!A348</f>
        <v>OH</v>
      </c>
      <c r="B1424" s="56" t="str">
        <f>'% ages'!B348</f>
        <v>Delaware</v>
      </c>
      <c r="C1424" s="57">
        <f>'% ages'!G348</f>
        <v>572185</v>
      </c>
      <c r="D1424" s="58">
        <f>'% ages'!H348</f>
        <v>0.06284047951</v>
      </c>
      <c r="E1424" s="58">
        <f>'% ages'!I348</f>
        <v>0.07698153928</v>
      </c>
      <c r="F1424" s="62">
        <f>'% ages'!J348</f>
        <v>0.8163058326</v>
      </c>
      <c r="G1424" s="60">
        <v>2020.0</v>
      </c>
    </row>
    <row r="1425">
      <c r="A1425" s="56" t="str">
        <f>'% ages'!A169</f>
        <v>IL</v>
      </c>
      <c r="B1425" s="56" t="str">
        <f>'% ages'!B169</f>
        <v>Tinley Park</v>
      </c>
      <c r="C1425" s="57">
        <f>'% ages'!G169</f>
        <v>1019001</v>
      </c>
      <c r="D1425" s="58">
        <f>'% ages'!H169</f>
        <v>0.0628612436</v>
      </c>
      <c r="E1425" s="58">
        <f>'% ages'!I169</f>
        <v>0.02641295524</v>
      </c>
      <c r="F1425" s="62">
        <f>'% ages'!J169</f>
        <v>2.379939807</v>
      </c>
      <c r="G1425" s="60">
        <v>2020.0</v>
      </c>
    </row>
    <row r="1426">
      <c r="A1426" s="56" t="str">
        <f>'% ages'!A16</f>
        <v>AR</v>
      </c>
      <c r="B1426" s="56" t="str">
        <f>'% ages'!B16</f>
        <v>Fort Smith</v>
      </c>
      <c r="C1426" s="57">
        <f>'% ages'!G16</f>
        <v>1009571</v>
      </c>
      <c r="D1426" s="58">
        <f>'% ages'!H16</f>
        <v>0.0629027565</v>
      </c>
      <c r="E1426" s="58">
        <f>'% ages'!I16</f>
        <v>-0.03470504685</v>
      </c>
      <c r="F1426" s="62">
        <f>'% ages'!J16</f>
        <v>-1.81249594</v>
      </c>
      <c r="G1426" s="60">
        <v>2020.0</v>
      </c>
    </row>
    <row r="1427">
      <c r="A1427" s="56" t="str">
        <f>'% ages'!A197</f>
        <v>MA</v>
      </c>
      <c r="B1427" s="56" t="str">
        <f>'% ages'!B197</f>
        <v>Barnstable</v>
      </c>
      <c r="C1427" s="57">
        <f>'% ages'!C197</f>
        <v>870693</v>
      </c>
      <c r="D1427" s="58">
        <f>'% ages'!D197</f>
        <v>0.06293023664</v>
      </c>
      <c r="E1427" s="58">
        <f>'% ages'!E197</f>
        <v>0.03850596606</v>
      </c>
      <c r="F1427" s="62">
        <f>'% ages'!F197</f>
        <v>1.634298346</v>
      </c>
      <c r="G1427" s="60">
        <v>2019.0</v>
      </c>
    </row>
    <row r="1428">
      <c r="A1428" s="56" t="str">
        <f>'% ages'!A297</f>
        <v>ne</v>
      </c>
      <c r="B1428" s="56" t="str">
        <f>'% ages'!B297</f>
        <v>scottsbluff</v>
      </c>
      <c r="C1428" s="57">
        <f>'% ages'!K297</f>
        <v>251006</v>
      </c>
      <c r="D1428" s="58">
        <f>'% ages'!L297</f>
        <v>0.06298182453</v>
      </c>
      <c r="E1428" s="58">
        <f>'% ages'!M297</f>
        <v>0.1182125969</v>
      </c>
      <c r="F1428" s="62">
        <f>'% ages'!N297</f>
        <v>0.5327843747</v>
      </c>
      <c r="G1428" s="60">
        <v>2021.0</v>
      </c>
    </row>
    <row r="1429">
      <c r="A1429" s="56" t="str">
        <f>'% ages'!A76</f>
        <v>co</v>
      </c>
      <c r="B1429" s="56" t="str">
        <f>'% ages'!B76</f>
        <v>aurora</v>
      </c>
      <c r="C1429" s="57">
        <f>'% ages'!C76</f>
        <v>6777412</v>
      </c>
      <c r="D1429" s="58">
        <f>'% ages'!D76</f>
        <v>0.06307663813</v>
      </c>
      <c r="E1429" s="58">
        <f>'% ages'!E76</f>
        <v>0.07409096297</v>
      </c>
      <c r="F1429" s="62">
        <f>'% ages'!F76</f>
        <v>0.8513405091</v>
      </c>
      <c r="G1429" s="60">
        <v>2019.0</v>
      </c>
    </row>
    <row r="1430">
      <c r="A1430" s="56" t="str">
        <f>'% ages'!A248</f>
        <v>mn</v>
      </c>
      <c r="B1430" s="56" t="str">
        <f>'% ages'!B248</f>
        <v>little canada</v>
      </c>
      <c r="C1430" s="57">
        <f>'% ages'!C248</f>
        <v>100305</v>
      </c>
      <c r="D1430" s="58">
        <f>'% ages'!D248</f>
        <v>0.06314602625</v>
      </c>
      <c r="E1430" s="58">
        <f>'% ages'!E248</f>
        <v>-0.04783630528</v>
      </c>
      <c r="F1430" s="62">
        <f>'% ages'!F248</f>
        <v>-1.320043968</v>
      </c>
      <c r="G1430" s="60">
        <v>2019.0</v>
      </c>
    </row>
    <row r="1431">
      <c r="A1431" s="56" t="str">
        <f>'% ages'!A419</f>
        <v>tx</v>
      </c>
      <c r="B1431" s="56" t="str">
        <f>'% ages'!B419</f>
        <v>plano</v>
      </c>
      <c r="C1431" s="57">
        <f>'% ages'!C419</f>
        <v>4542898</v>
      </c>
      <c r="D1431" s="58">
        <f>'% ages'!D419</f>
        <v>0.06315405552</v>
      </c>
      <c r="E1431" s="58">
        <f>'% ages'!E419</f>
        <v>0.04510847204</v>
      </c>
      <c r="F1431" s="62">
        <f>'% ages'!F419</f>
        <v>1.400048653</v>
      </c>
      <c r="G1431" s="60">
        <v>2019.0</v>
      </c>
    </row>
    <row r="1432">
      <c r="A1432" s="56" t="str">
        <f>'% ages'!A178</f>
        <v>ks</v>
      </c>
      <c r="B1432" s="56" t="str">
        <f>'% ages'!B178</f>
        <v>fort scott</v>
      </c>
      <c r="C1432" s="57">
        <f>'% ages'!K178</f>
        <v>94040</v>
      </c>
      <c r="D1432" s="58">
        <f>'% ages'!L178</f>
        <v>0.06348649123</v>
      </c>
      <c r="E1432" s="58">
        <f>'% ages'!M178</f>
        <v>0.2651454084</v>
      </c>
      <c r="F1432" s="62">
        <f>'% ages'!N178</f>
        <v>0.2394402815</v>
      </c>
      <c r="G1432" s="60">
        <v>2021.0</v>
      </c>
    </row>
    <row r="1433">
      <c r="A1433" s="56" t="str">
        <f>'% ages'!A187</f>
        <v>ky</v>
      </c>
      <c r="B1433" s="56" t="str">
        <f>'% ages'!B187</f>
        <v>paducah</v>
      </c>
      <c r="C1433" s="57">
        <f>'% ages'!K187</f>
        <v>641120</v>
      </c>
      <c r="D1433" s="58">
        <f>'% ages'!L187</f>
        <v>0.06353308652</v>
      </c>
      <c r="E1433" s="58">
        <f>'% ages'!M187</f>
        <v>-0.05892033316</v>
      </c>
      <c r="F1433" s="62">
        <f>'% ages'!N187</f>
        <v>-1.078287971</v>
      </c>
      <c r="G1433" s="60">
        <v>2021.0</v>
      </c>
    </row>
    <row r="1434">
      <c r="A1434" s="56" t="str">
        <f>'% ages'!A252</f>
        <v>mn</v>
      </c>
      <c r="B1434" s="56" t="str">
        <f>'% ages'!B252</f>
        <v>st. cloud</v>
      </c>
      <c r="C1434" s="57">
        <f>'% ages'!C252</f>
        <v>1115900</v>
      </c>
      <c r="D1434" s="58">
        <f>'% ages'!D252</f>
        <v>0.06370310324</v>
      </c>
      <c r="E1434" s="58">
        <f>'% ages'!E252</f>
        <v>0.007007314888</v>
      </c>
      <c r="F1434" s="62">
        <f>'% ages'!F252</f>
        <v>9.090943429</v>
      </c>
      <c r="G1434" s="60">
        <v>2019.0</v>
      </c>
    </row>
    <row r="1435">
      <c r="A1435" s="56" t="str">
        <f>'% ages'!A69</f>
        <v>CA</v>
      </c>
      <c r="B1435" s="56" t="str">
        <f>'% ages'!B69</f>
        <v>Temecula</v>
      </c>
      <c r="C1435" s="57">
        <f>'% ages'!O69</f>
        <v>2292929</v>
      </c>
      <c r="D1435" s="58">
        <f>'% ages'!P69</f>
        <v>0.06370934104</v>
      </c>
      <c r="E1435" s="58">
        <f>'% ages'!Q69</f>
        <v>0.02981321096</v>
      </c>
      <c r="F1435" s="62">
        <f>'% ages'!R69</f>
        <v>2.136949996</v>
      </c>
      <c r="G1435" s="60">
        <v>2022.0</v>
      </c>
    </row>
    <row r="1436">
      <c r="A1436" s="56" t="str">
        <f>'% ages'!A397</f>
        <v>tx</v>
      </c>
      <c r="B1436" s="56" t="str">
        <f>'% ages'!B397</f>
        <v>converse</v>
      </c>
      <c r="C1436" s="57">
        <f>'% ages'!O397</f>
        <v>316392</v>
      </c>
      <c r="D1436" s="58">
        <f>'% ages'!P397</f>
        <v>0.06382052987</v>
      </c>
      <c r="E1436" s="58">
        <f>'% ages'!Q397</f>
        <v>0.033754915</v>
      </c>
      <c r="F1436" s="62">
        <f>'% ages'!R397</f>
        <v>1.890703321</v>
      </c>
      <c r="G1436" s="60">
        <v>2022.0</v>
      </c>
    </row>
    <row r="1437">
      <c r="A1437" s="56" t="str">
        <f>'% ages'!A385</f>
        <v>tn</v>
      </c>
      <c r="B1437" s="56" t="str">
        <f>'% ages'!B385</f>
        <v>brentwood</v>
      </c>
      <c r="C1437" s="57">
        <f>'% ages'!G385</f>
        <v>562825</v>
      </c>
      <c r="D1437" s="58">
        <f>'% ages'!H385</f>
        <v>0.06390618879</v>
      </c>
      <c r="E1437" s="58">
        <f>'% ages'!I385</f>
        <v>0.03704842467</v>
      </c>
      <c r="F1437" s="62">
        <f>'% ages'!J385</f>
        <v>1.724936738</v>
      </c>
      <c r="G1437" s="60">
        <v>2020.0</v>
      </c>
    </row>
    <row r="1438">
      <c r="A1438" s="56" t="str">
        <f>'% ages'!A172</f>
        <v>in</v>
      </c>
      <c r="B1438" s="56" t="str">
        <f>'% ages'!B172</f>
        <v>brownsburg</v>
      </c>
      <c r="C1438" s="57">
        <f>'% ages'!O172</f>
        <v>439989</v>
      </c>
      <c r="D1438" s="58">
        <f>'% ages'!P172</f>
        <v>0.06391756172</v>
      </c>
      <c r="E1438" s="58">
        <f>'% ages'!Q172</f>
        <v>0.04875960381</v>
      </c>
      <c r="F1438" s="62">
        <f>'% ages'!R172</f>
        <v>1.310871228</v>
      </c>
      <c r="G1438" s="60">
        <v>2022.0</v>
      </c>
    </row>
    <row r="1439">
      <c r="A1439" s="56" t="str">
        <f>'% ages'!A412</f>
        <v>tx</v>
      </c>
      <c r="B1439" s="56" t="str">
        <f>'% ages'!B412</f>
        <v>mesquite</v>
      </c>
      <c r="C1439" s="57">
        <f>'% ages'!O412</f>
        <v>2627620</v>
      </c>
      <c r="D1439" s="58">
        <f>'% ages'!P412</f>
        <v>0.06392458338</v>
      </c>
      <c r="E1439" s="58">
        <f>'% ages'!Q412</f>
        <v>0.08654496914</v>
      </c>
      <c r="F1439" s="62">
        <f>'% ages'!R412</f>
        <v>0.7386285306</v>
      </c>
      <c r="G1439" s="60">
        <v>2022.0</v>
      </c>
    </row>
    <row r="1440">
      <c r="A1440" s="56" t="str">
        <f>'% ages'!A230</f>
        <v>MI</v>
      </c>
      <c r="B1440" s="56" t="str">
        <f>'% ages'!B230</f>
        <v>Ann Arbor</v>
      </c>
      <c r="C1440" s="57">
        <f>'% ages'!K230</f>
        <v>1896584</v>
      </c>
      <c r="D1440" s="58">
        <f>'% ages'!L230</f>
        <v>0.0639623208</v>
      </c>
      <c r="E1440" s="58">
        <f>'% ages'!M230</f>
        <v>0.0240447299</v>
      </c>
      <c r="F1440" s="62">
        <f>'% ages'!N230</f>
        <v>2.660138878</v>
      </c>
      <c r="G1440" s="60">
        <v>2021.0</v>
      </c>
    </row>
    <row r="1441">
      <c r="A1441" s="56" t="str">
        <f>'% ages'!A83</f>
        <v>co</v>
      </c>
      <c r="B1441" s="56" t="str">
        <f>'% ages'!B83</f>
        <v>golden</v>
      </c>
      <c r="C1441" s="57">
        <f>'% ages'!C83</f>
        <v>648937</v>
      </c>
      <c r="D1441" s="58">
        <f>'% ages'!D83</f>
        <v>0.06419233455</v>
      </c>
      <c r="E1441" s="58">
        <f>'% ages'!E83</f>
        <v>0.05998863854</v>
      </c>
      <c r="F1441" s="62">
        <f>'% ages'!F83</f>
        <v>1.070074869</v>
      </c>
      <c r="G1441" s="60">
        <v>2019.0</v>
      </c>
    </row>
    <row r="1442">
      <c r="A1442" s="56" t="str">
        <f>'% ages'!A133</f>
        <v>ga</v>
      </c>
      <c r="B1442" s="56" t="str">
        <f>'% ages'!B133</f>
        <v>marietta</v>
      </c>
      <c r="C1442" s="57">
        <f>'% ages'!C133</f>
        <v>1002769</v>
      </c>
      <c r="D1442" s="58">
        <f>'% ages'!D133</f>
        <v>0.06445648481</v>
      </c>
      <c r="E1442" s="58">
        <f>'% ages'!E133</f>
        <v>0.05384704092</v>
      </c>
      <c r="F1442" s="62">
        <f>'% ages'!F133</f>
        <v>1.197029283</v>
      </c>
      <c r="G1442" s="60">
        <v>2019.0</v>
      </c>
    </row>
    <row r="1443">
      <c r="A1443" s="56" t="str">
        <f>'% ages'!A65</f>
        <v>CA</v>
      </c>
      <c r="B1443" s="56" t="str">
        <f>'% ages'!B65</f>
        <v>Santa Clarita</v>
      </c>
      <c r="C1443" s="57">
        <f>'% ages'!O65</f>
        <v>1796809</v>
      </c>
      <c r="D1443" s="58">
        <f>'% ages'!P65</f>
        <v>0.06451731627</v>
      </c>
      <c r="E1443" s="58">
        <f>'% ages'!Q65</f>
        <v>0.08938771708</v>
      </c>
      <c r="F1443" s="62">
        <f>'% ages'!R65</f>
        <v>0.7217693702</v>
      </c>
      <c r="G1443" s="60">
        <v>2022.0</v>
      </c>
    </row>
    <row r="1444">
      <c r="A1444" s="56" t="str">
        <f>'% ages'!A99</f>
        <v>fl</v>
      </c>
      <c r="B1444" s="56" t="str">
        <f>'% ages'!B99</f>
        <v>clearwater</v>
      </c>
      <c r="C1444" s="57">
        <f>'% ages'!G99</f>
        <v>2744166</v>
      </c>
      <c r="D1444" s="58">
        <f>'% ages'!H99</f>
        <v>0.06479441649</v>
      </c>
      <c r="E1444" s="58">
        <f>'% ages'!I99</f>
        <v>0.02601745658</v>
      </c>
      <c r="F1444" s="62">
        <f>'% ages'!J99</f>
        <v>2.490420856</v>
      </c>
      <c r="G1444" s="60">
        <v>2020.0</v>
      </c>
    </row>
    <row r="1445">
      <c r="A1445" s="56" t="str">
        <f>'% ages'!A68</f>
        <v>CA</v>
      </c>
      <c r="B1445" s="56" t="str">
        <f>'% ages'!B68</f>
        <v>Santa Rosa</v>
      </c>
      <c r="C1445" s="57">
        <f>'% ages'!C68</f>
        <v>3636717</v>
      </c>
      <c r="D1445" s="58">
        <f>'% ages'!D68</f>
        <v>0.06491555484</v>
      </c>
      <c r="E1445" s="58">
        <f>'% ages'!E68</f>
        <v>0.0453757052</v>
      </c>
      <c r="F1445" s="62">
        <f>'% ages'!F68</f>
        <v>1.430623602</v>
      </c>
      <c r="G1445" s="60">
        <v>2019.0</v>
      </c>
    </row>
    <row r="1446">
      <c r="A1446" s="56" t="str">
        <f>'% ages'!A76</f>
        <v>co</v>
      </c>
      <c r="B1446" s="56" t="str">
        <f>'% ages'!B76</f>
        <v>aurora</v>
      </c>
      <c r="C1446" s="57">
        <f>'% ages'!O76</f>
        <v>7946817</v>
      </c>
      <c r="D1446" s="58">
        <f>'% ages'!P76</f>
        <v>0.06496802158</v>
      </c>
      <c r="E1446" s="58">
        <f>'% ages'!Q76</f>
        <v>0.1478823644</v>
      </c>
      <c r="F1446" s="62">
        <f>'% ages'!R76</f>
        <v>0.4393223077</v>
      </c>
      <c r="G1446" s="60">
        <v>2022.0</v>
      </c>
    </row>
    <row r="1447">
      <c r="A1447" s="56" t="str">
        <f>'% ages'!A445</f>
        <v>wa</v>
      </c>
      <c r="B1447" s="56" t="str">
        <f>'% ages'!B445</f>
        <v>renton</v>
      </c>
      <c r="C1447" s="57">
        <f>'% ages'!G445</f>
        <v>2620122</v>
      </c>
      <c r="D1447" s="58">
        <f>'% ages'!H445</f>
        <v>0.06512943014</v>
      </c>
      <c r="E1447" s="58">
        <f>'% ages'!I445</f>
        <v>0.05659820558</v>
      </c>
      <c r="F1447" s="62">
        <f>'% ages'!J445</f>
        <v>1.150733128</v>
      </c>
      <c r="G1447" s="60">
        <v>2020.0</v>
      </c>
    </row>
    <row r="1448">
      <c r="A1448" s="56" t="str">
        <f>'% ages'!A219</f>
        <v>md</v>
      </c>
      <c r="B1448" s="56" t="str">
        <f>'% ages'!B219</f>
        <v>laurel</v>
      </c>
      <c r="C1448" s="57">
        <f>'% ages'!K219</f>
        <v>675129</v>
      </c>
      <c r="D1448" s="58">
        <f>'% ages'!L219</f>
        <v>0.06525761636</v>
      </c>
      <c r="E1448" s="58">
        <f>'% ages'!M219</f>
        <v>0.1143619072</v>
      </c>
      <c r="F1448" s="62">
        <f>'% ages'!N219</f>
        <v>0.5706237149</v>
      </c>
      <c r="G1448" s="60">
        <v>2021.0</v>
      </c>
    </row>
    <row r="1449">
      <c r="A1449" s="56" t="str">
        <f>'% ages'!A281</f>
        <v>nc</v>
      </c>
      <c r="B1449" s="56" t="str">
        <f>'% ages'!B281</f>
        <v>greensboro</v>
      </c>
      <c r="C1449" s="57">
        <f>'% ages'!O281</f>
        <v>5138440</v>
      </c>
      <c r="D1449" s="58">
        <f>'% ages'!P281</f>
        <v>0.06538849094</v>
      </c>
      <c r="E1449" s="58">
        <f>'% ages'!Q281</f>
        <v>0.07099591132</v>
      </c>
      <c r="F1449" s="62">
        <f>'% ages'!R281</f>
        <v>0.9210176998</v>
      </c>
      <c r="G1449" s="60">
        <v>2022.0</v>
      </c>
    </row>
    <row r="1450">
      <c r="A1450" s="56" t="str">
        <f>'% ages'!A235</f>
        <v>mi</v>
      </c>
      <c r="B1450" s="56" t="str">
        <f>'% ages'!B235</f>
        <v>flint</v>
      </c>
      <c r="C1450" s="57">
        <f>'% ages'!G235</f>
        <v>1523260</v>
      </c>
      <c r="D1450" s="58">
        <f>'% ages'!H235</f>
        <v>0.06541898216</v>
      </c>
      <c r="E1450" s="58">
        <f>'% ages'!I235</f>
        <v>0.05126779975</v>
      </c>
      <c r="F1450" s="62">
        <f>'% ages'!J235</f>
        <v>1.276024766</v>
      </c>
      <c r="G1450" s="60">
        <v>2020.0</v>
      </c>
    </row>
    <row r="1451">
      <c r="A1451" s="56" t="str">
        <f>'% ages'!A294</f>
        <v>NE</v>
      </c>
      <c r="B1451" s="56" t="str">
        <f>'% ages'!B294</f>
        <v>Kearney</v>
      </c>
      <c r="C1451" s="57">
        <f>'% ages'!K294</f>
        <v>643733</v>
      </c>
      <c r="D1451" s="58">
        <f>'% ages'!L294</f>
        <v>0.06548654507</v>
      </c>
      <c r="E1451" s="58">
        <f>'% ages'!M294</f>
        <v>0.03218155418</v>
      </c>
      <c r="F1451" s="62">
        <f>'% ages'!N294</f>
        <v>2.034909337</v>
      </c>
      <c r="G1451" s="60">
        <v>2021.0</v>
      </c>
    </row>
    <row r="1452">
      <c r="A1452" s="56" t="str">
        <f>'% ages'!A93</f>
        <v>CT</v>
      </c>
      <c r="B1452" s="56" t="str">
        <f>'% ages'!B93</f>
        <v>Westport</v>
      </c>
      <c r="C1452" s="57">
        <f>'% ages'!C93</f>
        <v>530791</v>
      </c>
      <c r="D1452" s="58">
        <f>'% ages'!D93</f>
        <v>0.06559942616</v>
      </c>
      <c r="E1452" s="58">
        <f>'% ages'!E93</f>
        <v>0.02278494944</v>
      </c>
      <c r="F1452" s="62">
        <f>'% ages'!F93</f>
        <v>2.879068322</v>
      </c>
      <c r="G1452" s="60">
        <v>2019.0</v>
      </c>
    </row>
    <row r="1453">
      <c r="A1453" s="56" t="str">
        <f>'% ages'!A247</f>
        <v>mn</v>
      </c>
      <c r="B1453" s="56" t="str">
        <f>'% ages'!B247</f>
        <v>hopkins</v>
      </c>
      <c r="C1453" s="57">
        <f>'% ages'!G247</f>
        <v>368068</v>
      </c>
      <c r="D1453" s="58">
        <f>'% ages'!H247</f>
        <v>0.06561974961</v>
      </c>
      <c r="E1453" s="58">
        <f>'% ages'!I247</f>
        <v>0.06601016288</v>
      </c>
      <c r="F1453" s="62">
        <f>'% ages'!J247</f>
        <v>0.9940855581</v>
      </c>
      <c r="G1453" s="60">
        <v>2020.0</v>
      </c>
    </row>
    <row r="1454">
      <c r="A1454" s="56" t="str">
        <f>'% ages'!A70</f>
        <v>CA</v>
      </c>
      <c r="B1454" s="56" t="str">
        <f>'% ages'!B70</f>
        <v>Vallejo</v>
      </c>
      <c r="C1454" s="57">
        <f>'% ages'!O70</f>
        <v>3321118</v>
      </c>
      <c r="D1454" s="58">
        <f>'% ages'!P70</f>
        <v>0.06563992942</v>
      </c>
      <c r="E1454" s="58">
        <f>'% ages'!Q70</f>
        <v>0.08717748597</v>
      </c>
      <c r="F1454" s="62">
        <f>'% ages'!R70</f>
        <v>0.7529458861</v>
      </c>
      <c r="G1454" s="60">
        <v>2022.0</v>
      </c>
    </row>
    <row r="1455">
      <c r="A1455" s="56" t="str">
        <f>'% ages'!A349</f>
        <v>OH</v>
      </c>
      <c r="B1455" s="56" t="str">
        <f>'% ages'!B349</f>
        <v>Sandusky</v>
      </c>
      <c r="C1455" s="57">
        <f>'% ages'!K349</f>
        <v>279396.23</v>
      </c>
      <c r="D1455" s="58">
        <f>'% ages'!L349</f>
        <v>0.06573488322</v>
      </c>
      <c r="E1455" s="58">
        <f>'% ages'!M349</f>
        <v>-0.03115244532</v>
      </c>
      <c r="F1455" s="62">
        <f>'% ages'!N349</f>
        <v>-2.110103478</v>
      </c>
      <c r="G1455" s="60">
        <v>2021.0</v>
      </c>
    </row>
    <row r="1456">
      <c r="A1456" s="56" t="str">
        <f>'% ages'!A465</f>
        <v>wy</v>
      </c>
      <c r="B1456" s="56" t="str">
        <f>'% ages'!B465</f>
        <v>casper</v>
      </c>
      <c r="C1456" s="57">
        <f>'% ages'!C465</f>
        <v>868986</v>
      </c>
      <c r="D1456" s="58">
        <f>'% ages'!D465</f>
        <v>0.0657425093</v>
      </c>
      <c r="E1456" s="58">
        <f>'% ages'!E465</f>
        <v>0.008878446959</v>
      </c>
      <c r="F1456" s="62">
        <f>'% ages'!F465</f>
        <v>7.40473076</v>
      </c>
      <c r="G1456" s="60">
        <v>2019.0</v>
      </c>
    </row>
    <row r="1457">
      <c r="A1457" s="56" t="str">
        <f>'% ages'!A323</f>
        <v>nv</v>
      </c>
      <c r="B1457" s="56" t="str">
        <f>'% ages'!B323</f>
        <v>reno</v>
      </c>
      <c r="C1457" s="57">
        <f>'% ages'!C323</f>
        <v>4312231</v>
      </c>
      <c r="D1457" s="58">
        <f>'% ages'!D323</f>
        <v>0.0657973791</v>
      </c>
      <c r="E1457" s="58">
        <f>'% ages'!E323</f>
        <v>-0.03345940589</v>
      </c>
      <c r="F1457" s="62">
        <f>'% ages'!F323</f>
        <v>-1.966483784</v>
      </c>
      <c r="G1457" s="60">
        <v>2019.0</v>
      </c>
    </row>
    <row r="1458">
      <c r="A1458" s="56" t="str">
        <f>'% ages'!A301</f>
        <v>nh</v>
      </c>
      <c r="B1458" s="56" t="str">
        <f>'% ages'!B301</f>
        <v>nashua</v>
      </c>
      <c r="C1458" s="57">
        <f>'% ages'!O301</f>
        <v>2186069</v>
      </c>
      <c r="D1458" s="58">
        <f>'% ages'!P301</f>
        <v>0.0659750391</v>
      </c>
      <c r="E1458" s="58">
        <f>'% ages'!Q301</f>
        <v>0.02063094997</v>
      </c>
      <c r="F1458" s="62">
        <f>'% ages'!R301</f>
        <v>3.197867244</v>
      </c>
      <c r="G1458" s="60">
        <v>2022.0</v>
      </c>
    </row>
    <row r="1459">
      <c r="A1459" s="56" t="str">
        <f>'% ages'!A168</f>
        <v>il</v>
      </c>
      <c r="B1459" s="56" t="str">
        <f>'% ages'!B168</f>
        <v>rockford</v>
      </c>
      <c r="C1459" s="57">
        <f>'% ages'!O168</f>
        <v>4388097</v>
      </c>
      <c r="D1459" s="58">
        <f>'% ages'!P168</f>
        <v>0.06619603952</v>
      </c>
      <c r="E1459" s="58">
        <f>'% ages'!Q168</f>
        <v>0.07334248903</v>
      </c>
      <c r="F1459" s="62">
        <f>'% ages'!R168</f>
        <v>0.9025605811</v>
      </c>
      <c r="G1459" s="60">
        <v>2022.0</v>
      </c>
    </row>
    <row r="1460">
      <c r="A1460" s="56" t="str">
        <f>'% ages'!A457</f>
        <v>wi</v>
      </c>
      <c r="B1460" s="56" t="str">
        <f>'% ages'!B457</f>
        <v>madison</v>
      </c>
      <c r="C1460" s="57">
        <f>'% ages'!G457</f>
        <v>5082264</v>
      </c>
      <c r="D1460" s="58">
        <f>'% ages'!H457</f>
        <v>0.06621977373</v>
      </c>
      <c r="E1460" s="58">
        <f>'% ages'!I457</f>
        <v>0.02602397549</v>
      </c>
      <c r="F1460" s="62">
        <f>'% ages'!J457</f>
        <v>2.544567941</v>
      </c>
      <c r="G1460" s="60">
        <v>2020.0</v>
      </c>
    </row>
    <row r="1461">
      <c r="A1461" s="56" t="str">
        <f>'% ages'!A78</f>
        <v>CO</v>
      </c>
      <c r="B1461" s="56" t="str">
        <f>'% ages'!B78</f>
        <v>Colorado Springs</v>
      </c>
      <c r="C1461" s="57">
        <f>'% ages'!G78</f>
        <v>7064202</v>
      </c>
      <c r="D1461" s="58">
        <f>'% ages'!H78</f>
        <v>0.0666282446</v>
      </c>
      <c r="E1461" s="58">
        <f>'% ages'!I78</f>
        <v>0.07525925676</v>
      </c>
      <c r="F1461" s="62">
        <f>'% ages'!J78</f>
        <v>0.8853162716</v>
      </c>
      <c r="G1461" s="60">
        <v>2020.0</v>
      </c>
    </row>
    <row r="1462">
      <c r="A1462" s="56" t="str">
        <f>'% ages'!A106</f>
        <v>fl</v>
      </c>
      <c r="B1462" s="56" t="str">
        <f>'% ages'!B106</f>
        <v>key west</v>
      </c>
      <c r="C1462" s="57">
        <f>'% ages'!O106</f>
        <v>1076094</v>
      </c>
      <c r="D1462" s="58">
        <f>'% ages'!P106</f>
        <v>0.06668683209</v>
      </c>
      <c r="E1462" s="58">
        <f>'% ages'!Q106</f>
        <v>0.09753826438</v>
      </c>
      <c r="F1462" s="62">
        <f>'% ages'!R106</f>
        <v>0.6836991874</v>
      </c>
      <c r="G1462" s="60">
        <v>2022.0</v>
      </c>
    </row>
    <row r="1463">
      <c r="A1463" s="56" t="str">
        <f>'% ages'!A215</f>
        <v>MD</v>
      </c>
      <c r="B1463" s="56" t="str">
        <f>'% ages'!B215</f>
        <v>Bowie</v>
      </c>
      <c r="C1463" s="57">
        <f>'% ages'!K215</f>
        <v>866300</v>
      </c>
      <c r="D1463" s="58">
        <f>'% ages'!L215</f>
        <v>0.06675554049</v>
      </c>
      <c r="E1463" s="58">
        <f>'% ages'!M215</f>
        <v>0.1238277952</v>
      </c>
      <c r="F1463" s="62">
        <f>'% ages'!N215</f>
        <v>0.5390998068</v>
      </c>
      <c r="G1463" s="60">
        <v>2021.0</v>
      </c>
    </row>
    <row r="1464">
      <c r="A1464" s="56" t="str">
        <f>'% ages'!A161</f>
        <v>IL</v>
      </c>
      <c r="B1464" s="56" t="str">
        <f>'% ages'!B161</f>
        <v>Champaign</v>
      </c>
      <c r="C1464" s="57">
        <f>'% ages'!K161</f>
        <v>1805873</v>
      </c>
      <c r="D1464" s="58">
        <f>'% ages'!L161</f>
        <v>0.06690449937</v>
      </c>
      <c r="E1464" s="58">
        <f>'% ages'!M161</f>
        <v>0.01037972399</v>
      </c>
      <c r="F1464" s="62">
        <f>'% ages'!N161</f>
        <v>6.445691563</v>
      </c>
      <c r="G1464" s="60">
        <v>2021.0</v>
      </c>
    </row>
    <row r="1465">
      <c r="A1465" s="56" t="str">
        <f>'% ages'!A224</f>
        <v>ME</v>
      </c>
      <c r="B1465" s="56" t="str">
        <f>'% ages'!B224</f>
        <v>Bangor</v>
      </c>
      <c r="C1465" s="57">
        <f>'% ages'!G224</f>
        <v>633487</v>
      </c>
      <c r="D1465" s="58">
        <f>'% ages'!H224</f>
        <v>0.06690709355</v>
      </c>
      <c r="E1465" s="58">
        <f>'% ages'!I224</f>
        <v>0.03720645613</v>
      </c>
      <c r="F1465" s="62">
        <f>'% ages'!J224</f>
        <v>1.798265691</v>
      </c>
      <c r="G1465" s="60">
        <v>2020.0</v>
      </c>
    </row>
    <row r="1466">
      <c r="A1466" s="56" t="str">
        <f>'% ages'!A196</f>
        <v>MA</v>
      </c>
      <c r="B1466" s="56" t="str">
        <f>'% ages'!B196</f>
        <v>Amherst</v>
      </c>
      <c r="C1466" s="57">
        <f>'% ages'!C196</f>
        <v>317333</v>
      </c>
      <c r="D1466" s="58">
        <f>'% ages'!D196</f>
        <v>0.06697186735</v>
      </c>
      <c r="E1466" s="58">
        <f>'% ages'!E196</f>
        <v>0.04161061976</v>
      </c>
      <c r="F1466" s="62">
        <f>'% ages'!F196</f>
        <v>1.609489783</v>
      </c>
      <c r="G1466" s="60">
        <v>2019.0</v>
      </c>
    </row>
    <row r="1467">
      <c r="A1467" s="56" t="str">
        <f>'% ages'!A45</f>
        <v>ca</v>
      </c>
      <c r="B1467" s="56" t="str">
        <f>'% ages'!B45</f>
        <v>madera</v>
      </c>
      <c r="C1467" s="57">
        <f>'% ages'!O45</f>
        <v>1053622</v>
      </c>
      <c r="D1467" s="58">
        <f>'% ages'!P45</f>
        <v>0.06707190766</v>
      </c>
      <c r="E1467" s="58">
        <f>'% ages'!Q45</f>
        <v>-0.07440277751</v>
      </c>
      <c r="F1467" s="62">
        <f>'% ages'!R45</f>
        <v>-0.9014704814</v>
      </c>
      <c r="G1467" s="60">
        <v>2022.0</v>
      </c>
    </row>
    <row r="1468">
      <c r="A1468" s="56" t="str">
        <f>'% ages'!A290</f>
        <v>nd</v>
      </c>
      <c r="B1468" s="56" t="str">
        <f>'% ages'!B290</f>
        <v>fargo</v>
      </c>
      <c r="C1468" s="57">
        <f>'% ages'!G290</f>
        <v>1435350</v>
      </c>
      <c r="D1468" s="58">
        <f>'% ages'!H290</f>
        <v>0.06708186212</v>
      </c>
      <c r="E1468" s="58">
        <f>'% ages'!I290</f>
        <v>0.04984832753</v>
      </c>
      <c r="F1468" s="62">
        <f>'% ages'!J290</f>
        <v>1.345719414</v>
      </c>
      <c r="G1468" s="60">
        <v>2020.0</v>
      </c>
    </row>
    <row r="1469">
      <c r="A1469" s="56" t="str">
        <f>'% ages'!A61</f>
        <v>CA</v>
      </c>
      <c r="B1469" s="56" t="str">
        <f>'% ages'!B61</f>
        <v>San Francisco</v>
      </c>
      <c r="C1469" s="57">
        <f>'% ages'!C61</f>
        <v>39815867</v>
      </c>
      <c r="D1469" s="58">
        <f>'% ages'!D61</f>
        <v>0.06748196883</v>
      </c>
      <c r="E1469" s="58">
        <f>'% ages'!E61</f>
        <v>0.03381156494</v>
      </c>
      <c r="F1469" s="62">
        <f>'% ages'!F61</f>
        <v>1.995825066</v>
      </c>
      <c r="G1469" s="60">
        <v>2019.0</v>
      </c>
    </row>
    <row r="1470">
      <c r="A1470" s="56" t="str">
        <f>'% ages'!A220</f>
        <v>MD</v>
      </c>
      <c r="B1470" s="56" t="str">
        <f>'% ages'!B220</f>
        <v>Rockville</v>
      </c>
      <c r="C1470" s="57">
        <f>'% ages'!C220</f>
        <v>851950</v>
      </c>
      <c r="D1470" s="58">
        <f>'% ages'!D220</f>
        <v>0.06748450221</v>
      </c>
      <c r="E1470" s="58">
        <f>'% ages'!E220</f>
        <v>0.03930883002</v>
      </c>
      <c r="F1470" s="62">
        <f>'% ages'!F220</f>
        <v>1.716777176</v>
      </c>
      <c r="G1470" s="60">
        <v>2019.0</v>
      </c>
    </row>
    <row r="1471">
      <c r="A1471" s="56" t="str">
        <f>'% ages'!A270</f>
        <v>mt</v>
      </c>
      <c r="B1471" s="56" t="str">
        <f>'% ages'!B270</f>
        <v>great falls</v>
      </c>
      <c r="C1471" s="57">
        <f>'% ages'!C270</f>
        <v>856572</v>
      </c>
      <c r="D1471" s="58">
        <f>'% ages'!D270</f>
        <v>0.06757170696</v>
      </c>
      <c r="E1471" s="58">
        <f>'% ages'!E270</f>
        <v>0.03718492253</v>
      </c>
      <c r="F1471" s="62">
        <f>'% ages'!F270</f>
        <v>1.817180254</v>
      </c>
      <c r="G1471" s="60">
        <v>2019.0</v>
      </c>
    </row>
    <row r="1472">
      <c r="A1472" s="56" t="str">
        <f>'% ages'!A309</f>
        <v>NJ</v>
      </c>
      <c r="B1472" s="56" t="str">
        <f>'% ages'!B309</f>
        <v>Hackensack</v>
      </c>
      <c r="C1472" s="57">
        <f>'% ages'!K309</f>
        <v>1023490</v>
      </c>
      <c r="D1472" s="58">
        <f>'% ages'!L309</f>
        <v>0.06766200531</v>
      </c>
      <c r="E1472" s="58">
        <f>'% ages'!M309</f>
        <v>0.01990467819</v>
      </c>
      <c r="F1472" s="62">
        <f>'% ages'!N309</f>
        <v>3.399301645</v>
      </c>
      <c r="G1472" s="60">
        <v>2021.0</v>
      </c>
    </row>
    <row r="1473">
      <c r="A1473" s="56" t="str">
        <f>'% ages'!A132</f>
        <v>ga</v>
      </c>
      <c r="B1473" s="56" t="str">
        <f>'% ages'!B132</f>
        <v>kennesaw</v>
      </c>
      <c r="C1473" s="57">
        <f>'% ages'!C132</f>
        <v>441763</v>
      </c>
      <c r="D1473" s="58">
        <f>'% ages'!D132</f>
        <v>0.06768009423</v>
      </c>
      <c r="E1473" s="58">
        <f>'% ages'!E132</f>
        <v>0.0407296716</v>
      </c>
      <c r="F1473" s="62">
        <f>'% ages'!F132</f>
        <v>1.661690153</v>
      </c>
      <c r="G1473" s="60">
        <v>2019.0</v>
      </c>
    </row>
    <row r="1474">
      <c r="A1474" s="56" t="str">
        <f>'% ages'!A208</f>
        <v>ma</v>
      </c>
      <c r="B1474" s="56" t="str">
        <f>'% ages'!B208</f>
        <v>quincy</v>
      </c>
      <c r="C1474" s="57">
        <f>'% ages'!G208</f>
        <v>1962126</v>
      </c>
      <c r="D1474" s="58">
        <f>'% ages'!H208</f>
        <v>0.06773244874</v>
      </c>
      <c r="E1474" s="58">
        <f>'% ages'!I208</f>
        <v>0.04233693422</v>
      </c>
      <c r="F1474" s="62">
        <f>'% ages'!J208</f>
        <v>1.599843021</v>
      </c>
      <c r="G1474" s="60">
        <v>2020.0</v>
      </c>
    </row>
    <row r="1475">
      <c r="A1475" s="56" t="str">
        <f>'% ages'!A387</f>
        <v>tn</v>
      </c>
      <c r="B1475" s="56" t="str">
        <f>'% ages'!B387</f>
        <v>germantown</v>
      </c>
      <c r="C1475" s="57">
        <f>'% ages'!G387</f>
        <v>882389</v>
      </c>
      <c r="D1475" s="58">
        <f>'% ages'!H387</f>
        <v>0.06776364661</v>
      </c>
      <c r="E1475" s="58">
        <f>'% ages'!I387</f>
        <v>0.1056093772</v>
      </c>
      <c r="F1475" s="62">
        <f>'% ages'!J387</f>
        <v>0.6416442211</v>
      </c>
      <c r="G1475" s="60">
        <v>2020.0</v>
      </c>
    </row>
    <row r="1476">
      <c r="A1476" s="56" t="str">
        <f>'% ages'!A342</f>
        <v>ny</v>
      </c>
      <c r="B1476" s="56" t="str">
        <f>'% ages'!B342</f>
        <v>troy</v>
      </c>
      <c r="C1476" s="57">
        <f>'% ages'!O342</f>
        <v>1453007</v>
      </c>
      <c r="D1476" s="58">
        <f>'% ages'!P342</f>
        <v>0.06776834866</v>
      </c>
      <c r="E1476" s="58">
        <f>'% ages'!Q342</f>
        <v>0.03854205479</v>
      </c>
      <c r="F1476" s="62">
        <f>'% ages'!R342</f>
        <v>1.758296205</v>
      </c>
      <c r="G1476" s="60">
        <v>2022.0</v>
      </c>
    </row>
    <row r="1477">
      <c r="A1477" s="56" t="str">
        <f>'% ages'!A71</f>
        <v>ca</v>
      </c>
      <c r="B1477" s="56" t="str">
        <f>'% ages'!B71</f>
        <v>visalia</v>
      </c>
      <c r="C1477" s="57">
        <f>'% ages'!C71</f>
        <v>2104282</v>
      </c>
      <c r="D1477" s="58">
        <f>'% ages'!D71</f>
        <v>0.06795872564</v>
      </c>
      <c r="E1477" s="58">
        <f>'% ages'!E71</f>
        <v>0.03926573063</v>
      </c>
      <c r="F1477" s="62">
        <f>'% ages'!F71</f>
        <v>1.730738854</v>
      </c>
      <c r="G1477" s="60">
        <v>2019.0</v>
      </c>
    </row>
    <row r="1478">
      <c r="A1478" s="56" t="str">
        <f>'% ages'!A433</f>
        <v>VA</v>
      </c>
      <c r="B1478" s="56" t="str">
        <f>'% ages'!B433</f>
        <v>Charlottesville</v>
      </c>
      <c r="C1478" s="57">
        <f>'% ages'!G433</f>
        <v>1150719</v>
      </c>
      <c r="D1478" s="58">
        <f>'% ages'!H433</f>
        <v>0.06822376171</v>
      </c>
      <c r="E1478" s="58">
        <f>'% ages'!I433</f>
        <v>0.03398139602</v>
      </c>
      <c r="F1478" s="62">
        <f>'% ages'!J433</f>
        <v>2.007679781</v>
      </c>
      <c r="G1478" s="60">
        <v>2020.0</v>
      </c>
    </row>
    <row r="1479">
      <c r="A1479" s="56" t="str">
        <f>'% ages'!A448</f>
        <v>wa</v>
      </c>
      <c r="B1479" s="56" t="str">
        <f>'% ages'!B448</f>
        <v>spokane</v>
      </c>
      <c r="C1479" s="57">
        <f>'% ages'!O448</f>
        <v>4392520</v>
      </c>
      <c r="D1479" s="58">
        <f>'% ages'!P448</f>
        <v>0.06841261191</v>
      </c>
      <c r="E1479" s="58">
        <f>'% ages'!Q448</f>
        <v>0.03816899329</v>
      </c>
      <c r="F1479" s="62">
        <f>'% ages'!R448</f>
        <v>1.792360919</v>
      </c>
      <c r="G1479" s="60">
        <v>2022.0</v>
      </c>
    </row>
    <row r="1480">
      <c r="A1480" s="56" t="str">
        <f>'% ages'!A179</f>
        <v>ks</v>
      </c>
      <c r="B1480" s="56" t="str">
        <f>'% ages'!B179</f>
        <v>lawrence</v>
      </c>
      <c r="C1480" s="57">
        <f>'% ages'!O179</f>
        <v>1894000</v>
      </c>
      <c r="D1480" s="58">
        <f>'% ages'!P179</f>
        <v>0.06843227228</v>
      </c>
      <c r="E1480" s="58">
        <f>'% ages'!Q179</f>
        <v>0.08609243697</v>
      </c>
      <c r="F1480" s="62">
        <f>'% ages'!R179</f>
        <v>0.7948697317</v>
      </c>
      <c r="G1480" s="60">
        <v>2022.0</v>
      </c>
    </row>
    <row r="1481">
      <c r="A1481" s="56" t="str">
        <f>'% ages'!A383</f>
        <v>sd</v>
      </c>
      <c r="B1481" s="56" t="str">
        <f>'% ages'!B383</f>
        <v>rapid city</v>
      </c>
      <c r="C1481" s="57">
        <f>'% ages'!K383</f>
        <v>1090312</v>
      </c>
      <c r="D1481" s="58">
        <f>'% ages'!L383</f>
        <v>0.06872153324</v>
      </c>
      <c r="E1481" s="58">
        <f>'% ages'!M383</f>
        <v>0.03177622615</v>
      </c>
      <c r="F1481" s="62">
        <f>'% ages'!N383</f>
        <v>2.162671329</v>
      </c>
      <c r="G1481" s="60">
        <v>2021.0</v>
      </c>
    </row>
    <row r="1482">
      <c r="A1482" s="56" t="str">
        <f>'% ages'!A135</f>
        <v>ga</v>
      </c>
      <c r="B1482" s="56" t="str">
        <f>'% ages'!B135</f>
        <v>perry</v>
      </c>
      <c r="C1482" s="57">
        <f>'% ages'!O135</f>
        <v>310400</v>
      </c>
      <c r="D1482" s="58">
        <f>'% ages'!P135</f>
        <v>0.06883551771</v>
      </c>
      <c r="E1482" s="58">
        <f>'% ages'!Q135</f>
        <v>0.1091359048</v>
      </c>
      <c r="F1482" s="62">
        <f>'% ages'!R135</f>
        <v>0.6307320936</v>
      </c>
      <c r="G1482" s="60">
        <v>2022.0</v>
      </c>
    </row>
    <row r="1483">
      <c r="A1483" s="56" t="str">
        <f>'% ages'!A414</f>
        <v>tx</v>
      </c>
      <c r="B1483" s="56" t="str">
        <f>'% ages'!B414</f>
        <v>midland</v>
      </c>
      <c r="C1483" s="57">
        <f>'% ages'!C414</f>
        <v>1865110</v>
      </c>
      <c r="D1483" s="58">
        <f>'% ages'!D414</f>
        <v>0.06884011941</v>
      </c>
      <c r="E1483" s="58">
        <f>'% ages'!E414</f>
        <v>0.1426342647</v>
      </c>
      <c r="F1483" s="62">
        <f>'% ages'!F414</f>
        <v>0.4826338156</v>
      </c>
      <c r="G1483" s="60">
        <v>2019.0</v>
      </c>
    </row>
    <row r="1484">
      <c r="A1484" s="56" t="str">
        <f>'% ages'!A397</f>
        <v>tx</v>
      </c>
      <c r="B1484" s="56" t="str">
        <f>'% ages'!B397</f>
        <v>converse</v>
      </c>
      <c r="C1484" s="57">
        <f>'% ages'!C397</f>
        <v>264588.74</v>
      </c>
      <c r="D1484" s="58">
        <f>'% ages'!D397</f>
        <v>0.06891032969</v>
      </c>
      <c r="E1484" s="58">
        <f>'% ages'!E397</f>
        <v>0.1483105297</v>
      </c>
      <c r="F1484" s="62">
        <f>'% ages'!F397</f>
        <v>0.46463545</v>
      </c>
      <c r="G1484" s="60">
        <v>2019.0</v>
      </c>
    </row>
    <row r="1485">
      <c r="A1485" s="56" t="str">
        <f>'% ages'!A444</f>
        <v>vt</v>
      </c>
      <c r="B1485" s="56" t="str">
        <f>'% ages'!B444</f>
        <v>montpelier</v>
      </c>
      <c r="C1485" s="57">
        <f>'% ages'!O444</f>
        <v>153678</v>
      </c>
      <c r="D1485" s="58">
        <f>'% ages'!P444</f>
        <v>0.06903305301</v>
      </c>
      <c r="E1485" s="58">
        <f>'% ages'!Q444</f>
        <v>-0.04252776674</v>
      </c>
      <c r="F1485" s="62">
        <f>'% ages'!R444</f>
        <v>-1.623246606</v>
      </c>
      <c r="G1485" s="60">
        <v>2022.0</v>
      </c>
    </row>
    <row r="1486">
      <c r="A1486" s="56" t="str">
        <f>'% ages'!A325</f>
        <v>NY</v>
      </c>
      <c r="B1486" s="56" t="str">
        <f>'% ages'!B325</f>
        <v>Beacon</v>
      </c>
      <c r="C1486" s="57">
        <f>'% ages'!G325</f>
        <v>313112</v>
      </c>
      <c r="D1486" s="58">
        <f>'% ages'!H325</f>
        <v>0.06904876892</v>
      </c>
      <c r="E1486" s="58">
        <f>'% ages'!I325</f>
        <v>0.05402374939</v>
      </c>
      <c r="F1486" s="62">
        <f>'% ages'!J325</f>
        <v>1.278118785</v>
      </c>
      <c r="G1486" s="60">
        <v>2020.0</v>
      </c>
    </row>
    <row r="1487">
      <c r="A1487" s="56" t="str">
        <f>'% ages'!A402</f>
        <v>tx</v>
      </c>
      <c r="B1487" s="56" t="str">
        <f>'% ages'!B402</f>
        <v>garland</v>
      </c>
      <c r="C1487" s="57">
        <f>'% ages'!C402</f>
        <v>3591033</v>
      </c>
      <c r="D1487" s="58">
        <f>'% ages'!D402</f>
        <v>0.06906947235</v>
      </c>
      <c r="E1487" s="58">
        <f>'% ages'!E402</f>
        <v>0.05309088778</v>
      </c>
      <c r="F1487" s="62">
        <f>'% ages'!F402</f>
        <v>1.300966611</v>
      </c>
      <c r="G1487" s="60">
        <v>2019.0</v>
      </c>
    </row>
    <row r="1488">
      <c r="A1488" s="56" t="str">
        <f>'% ages'!A426</f>
        <v>tx</v>
      </c>
      <c r="B1488" s="56" t="str">
        <f>'% ages'!B426</f>
        <v>waco</v>
      </c>
      <c r="C1488" s="57">
        <f>'% ages'!C426</f>
        <v>2656312</v>
      </c>
      <c r="D1488" s="58">
        <f>'% ages'!D426</f>
        <v>0.06907220685</v>
      </c>
      <c r="E1488" s="58">
        <f>'% ages'!E426</f>
        <v>0.073030846</v>
      </c>
      <c r="F1488" s="62">
        <f>'% ages'!F426</f>
        <v>0.9457949706</v>
      </c>
      <c r="G1488" s="60">
        <v>2019.0</v>
      </c>
    </row>
    <row r="1489">
      <c r="A1489" s="56" t="str">
        <f>'% ages'!A159</f>
        <v>IL</v>
      </c>
      <c r="B1489" s="56" t="str">
        <f>'% ages'!B159</f>
        <v>aurora</v>
      </c>
      <c r="C1489" s="57">
        <f>'% ages'!G159</f>
        <v>5012301</v>
      </c>
      <c r="D1489" s="58">
        <f>'% ages'!H159</f>
        <v>0.0692974857</v>
      </c>
      <c r="E1489" s="58">
        <f>'% ages'!I159</f>
        <v>0.0749584504</v>
      </c>
      <c r="F1489" s="62">
        <f>'% ages'!J159</f>
        <v>0.9244786322</v>
      </c>
      <c r="G1489" s="60">
        <v>2020.0</v>
      </c>
    </row>
    <row r="1490">
      <c r="A1490" s="56" t="str">
        <f>'% ages'!A260</f>
        <v>mo</v>
      </c>
      <c r="B1490" s="56" t="str">
        <f>'% ages'!B260</f>
        <v>o'fallon</v>
      </c>
      <c r="C1490" s="57">
        <f>'% ages'!C260</f>
        <v>988213</v>
      </c>
      <c r="D1490" s="58">
        <f>'% ages'!D260</f>
        <v>0.06939988987</v>
      </c>
      <c r="E1490" s="58">
        <f>'% ages'!E260</f>
        <v>0.02659904763</v>
      </c>
      <c r="F1490" s="62">
        <f>'% ages'!F260</f>
        <v>2.609111831</v>
      </c>
      <c r="G1490" s="60">
        <v>2019.0</v>
      </c>
    </row>
    <row r="1491">
      <c r="A1491" s="56" t="str">
        <f>'% ages'!A118</f>
        <v>fl</v>
      </c>
      <c r="B1491" s="56" t="str">
        <f>'% ages'!B118</f>
        <v>st petersburg</v>
      </c>
      <c r="C1491" s="57">
        <f>'% ages'!O118</f>
        <v>8105500</v>
      </c>
      <c r="D1491" s="58">
        <f>'% ages'!P118</f>
        <v>0.06940768345</v>
      </c>
      <c r="E1491" s="58">
        <f>'% ages'!Q118</f>
        <v>0.05304281379</v>
      </c>
      <c r="F1491" s="62">
        <f>'% ages'!R118</f>
        <v>1.3085219</v>
      </c>
      <c r="G1491" s="60">
        <v>2022.0</v>
      </c>
    </row>
    <row r="1492">
      <c r="A1492" s="56" t="str">
        <f>'% ages'!A384</f>
        <v>sd</v>
      </c>
      <c r="B1492" s="56" t="str">
        <f>'% ages'!B384</f>
        <v>sioux falls</v>
      </c>
      <c r="C1492" s="57">
        <f>'% ages'!C384</f>
        <v>2462701</v>
      </c>
      <c r="D1492" s="58">
        <f>'% ages'!D384</f>
        <v>0.06946372934</v>
      </c>
      <c r="E1492" s="58">
        <f>'% ages'!E384</f>
        <v>0.04707217383</v>
      </c>
      <c r="F1492" s="62">
        <f>'% ages'!F384</f>
        <v>1.475685606</v>
      </c>
      <c r="G1492" s="60">
        <v>2019.0</v>
      </c>
    </row>
    <row r="1493">
      <c r="A1493" s="56" t="str">
        <f>'% ages'!A387</f>
        <v>tn</v>
      </c>
      <c r="B1493" s="56" t="str">
        <f>'% ages'!B387</f>
        <v>germantown</v>
      </c>
      <c r="C1493" s="57">
        <f>'% ages'!C387</f>
        <v>846381</v>
      </c>
      <c r="D1493" s="58">
        <f>'% ages'!D387</f>
        <v>0.06951687317</v>
      </c>
      <c r="E1493" s="58">
        <f>'% ages'!E387</f>
        <v>0.05927985854</v>
      </c>
      <c r="F1493" s="62">
        <f>'% ages'!F387</f>
        <v>1.172689593</v>
      </c>
      <c r="G1493" s="60">
        <v>2019.0</v>
      </c>
    </row>
    <row r="1494">
      <c r="A1494" s="56" t="str">
        <f>'% ages'!A307</f>
        <v>NJ</v>
      </c>
      <c r="B1494" s="56" t="str">
        <f>'% ages'!B307</f>
        <v>Elizabeth</v>
      </c>
      <c r="C1494" s="57">
        <f>'% ages'!K307</f>
        <v>3164561</v>
      </c>
      <c r="D1494" s="58">
        <f>'% ages'!L307</f>
        <v>0.069807491</v>
      </c>
      <c r="E1494" s="58">
        <f>'% ages'!M307</f>
        <v>0.02085598058</v>
      </c>
      <c r="F1494" s="62">
        <f>'% ages'!N307</f>
        <v>3.347121019</v>
      </c>
      <c r="G1494" s="60">
        <v>2021.0</v>
      </c>
    </row>
    <row r="1495">
      <c r="A1495" s="56" t="str">
        <f>'% ages'!A231</f>
        <v>mi</v>
      </c>
      <c r="B1495" s="56" t="str">
        <f>'% ages'!B231</f>
        <v>auburn hills</v>
      </c>
      <c r="C1495" s="57">
        <f>'% ages'!G231</f>
        <v>594215</v>
      </c>
      <c r="D1495" s="58">
        <f>'% ages'!H231</f>
        <v>0.06981435045</v>
      </c>
      <c r="E1495" s="58">
        <f>'% ages'!I231</f>
        <v>0.1986579601</v>
      </c>
      <c r="F1495" s="62">
        <f>'% ages'!J231</f>
        <v>0.3514299171</v>
      </c>
      <c r="G1495" s="60">
        <v>2020.0</v>
      </c>
    </row>
    <row r="1496">
      <c r="A1496" s="56" t="str">
        <f>'% ages'!A25</f>
        <v>az</v>
      </c>
      <c r="B1496" s="56" t="str">
        <f>'% ages'!B25</f>
        <v>scottsdale</v>
      </c>
      <c r="C1496" s="57">
        <f>'% ages'!G25</f>
        <v>6949546</v>
      </c>
      <c r="D1496" s="58">
        <f>'% ages'!H25</f>
        <v>0.06982633558</v>
      </c>
      <c r="E1496" s="58">
        <f>'% ages'!I25</f>
        <v>0.078100481</v>
      </c>
      <c r="F1496" s="62">
        <f>'% ages'!J25</f>
        <v>0.8940576894</v>
      </c>
      <c r="G1496" s="60">
        <v>2020.0</v>
      </c>
    </row>
    <row r="1497">
      <c r="A1497" s="56" t="str">
        <f>'% ages'!A411</f>
        <v>tx</v>
      </c>
      <c r="B1497" s="56" t="str">
        <f>'% ages'!B411</f>
        <v>mckinney</v>
      </c>
      <c r="C1497" s="57">
        <f>'% ages'!G411</f>
        <v>2602077</v>
      </c>
      <c r="D1497" s="58">
        <f>'% ages'!H411</f>
        <v>0.07014252583</v>
      </c>
      <c r="E1497" s="58">
        <f>'% ages'!I411</f>
        <v>0.05907291451</v>
      </c>
      <c r="F1497" s="62">
        <f>'% ages'!J411</f>
        <v>1.187388948</v>
      </c>
      <c r="G1497" s="60">
        <v>2020.0</v>
      </c>
    </row>
    <row r="1498">
      <c r="A1498" s="56" t="str">
        <f>'% ages'!A355</f>
        <v>OR</v>
      </c>
      <c r="B1498" s="56" t="str">
        <f>'% ages'!B355</f>
        <v>Astoria</v>
      </c>
      <c r="C1498" s="57">
        <f>'% ages'!K355</f>
        <v>214720</v>
      </c>
      <c r="D1498" s="58">
        <f>'% ages'!L355</f>
        <v>0.07054571738</v>
      </c>
      <c r="E1498" s="58">
        <f>'% ages'!M355</f>
        <v>0.09814772784</v>
      </c>
      <c r="F1498" s="62">
        <f>'% ages'!N355</f>
        <v>0.7187707646</v>
      </c>
      <c r="G1498" s="60">
        <v>2021.0</v>
      </c>
    </row>
    <row r="1499">
      <c r="A1499" s="56" t="str">
        <f>'% ages'!A69</f>
        <v>CA</v>
      </c>
      <c r="B1499" s="56" t="str">
        <f>'% ages'!B69</f>
        <v>Temecula</v>
      </c>
      <c r="C1499" s="57">
        <f>'% ages'!K69</f>
        <v>2372924</v>
      </c>
      <c r="D1499" s="58">
        <f>'% ages'!L69</f>
        <v>0.07058588218</v>
      </c>
      <c r="E1499" s="58">
        <f>'% ages'!M69</f>
        <v>0.02324936272</v>
      </c>
      <c r="F1499" s="62">
        <f>'% ages'!N69</f>
        <v>3.036035139</v>
      </c>
      <c r="G1499" s="60">
        <v>2021.0</v>
      </c>
    </row>
    <row r="1500">
      <c r="A1500" s="56" t="str">
        <f>'% ages'!A98</f>
        <v>fl</v>
      </c>
      <c r="B1500" s="56" t="str">
        <f>'% ages'!B98</f>
        <v>boynton beach</v>
      </c>
      <c r="C1500" s="57">
        <f>'% ages'!O98</f>
        <v>2515130</v>
      </c>
      <c r="D1500" s="58">
        <f>'% ages'!P98</f>
        <v>0.07069558783</v>
      </c>
      <c r="E1500" s="58">
        <f>'% ages'!Q98</f>
        <v>0.04896798887</v>
      </c>
      <c r="F1500" s="62">
        <f>'% ages'!R98</f>
        <v>1.443710258</v>
      </c>
      <c r="G1500" s="60">
        <v>2022.0</v>
      </c>
    </row>
    <row r="1501">
      <c r="A1501" s="56" t="str">
        <f>'% ages'!A165</f>
        <v>il</v>
      </c>
      <c r="B1501" s="56" t="str">
        <f>'% ages'!B165</f>
        <v>joliet</v>
      </c>
      <c r="C1501" s="57">
        <f>'% ages'!O165</f>
        <v>4040027</v>
      </c>
      <c r="D1501" s="58">
        <f>'% ages'!P165</f>
        <v>0.0708079097</v>
      </c>
      <c r="E1501" s="58">
        <f>'% ages'!Q165</f>
        <v>0.14195983</v>
      </c>
      <c r="F1501" s="62">
        <f>'% ages'!R165</f>
        <v>0.4987883523</v>
      </c>
      <c r="G1501" s="60">
        <v>2022.0</v>
      </c>
    </row>
    <row r="1502">
      <c r="A1502" s="56" t="str">
        <f>'% ages'!A200</f>
        <v>MA</v>
      </c>
      <c r="B1502" s="56" t="str">
        <f>'% ages'!B200</f>
        <v>Cambridge</v>
      </c>
      <c r="C1502" s="57">
        <f>'% ages'!G200</f>
        <v>4193470</v>
      </c>
      <c r="D1502" s="58">
        <f>'% ages'!H200</f>
        <v>0.07084610127</v>
      </c>
      <c r="E1502" s="58">
        <f>'% ages'!I200</f>
        <v>0.0698278737</v>
      </c>
      <c r="F1502" s="62">
        <f>'% ages'!J200</f>
        <v>1.014581964</v>
      </c>
      <c r="G1502" s="60">
        <v>2020.0</v>
      </c>
    </row>
    <row r="1503">
      <c r="A1503" s="56" t="str">
        <f>'% ages'!A323</f>
        <v>nv</v>
      </c>
      <c r="B1503" s="56" t="str">
        <f>'% ages'!B323</f>
        <v>reno</v>
      </c>
      <c r="C1503" s="57">
        <f>'% ages'!G323</f>
        <v>4954003</v>
      </c>
      <c r="D1503" s="58">
        <f>'% ages'!H323</f>
        <v>0.07092317915</v>
      </c>
      <c r="E1503" s="58">
        <f>'% ages'!I323</f>
        <v>0.2175566775</v>
      </c>
      <c r="F1503" s="62">
        <f>'% ages'!J323</f>
        <v>0.3259986316</v>
      </c>
      <c r="G1503" s="60">
        <v>2020.0</v>
      </c>
    </row>
    <row r="1504">
      <c r="A1504" s="56" t="str">
        <f>'% ages'!A44</f>
        <v>ca</v>
      </c>
      <c r="B1504" s="56" t="str">
        <f>'% ages'!B44</f>
        <v>los angeles</v>
      </c>
      <c r="C1504" s="57">
        <f>'% ages'!K44</f>
        <v>123492425</v>
      </c>
      <c r="D1504" s="58">
        <f>'% ages'!L44</f>
        <v>0.07122488731</v>
      </c>
      <c r="E1504" s="58">
        <f>'% ages'!M44</f>
        <v>0.007785877528</v>
      </c>
      <c r="F1504" s="62">
        <f>'% ages'!N44</f>
        <v>9.14795886</v>
      </c>
      <c r="G1504" s="60">
        <v>2021.0</v>
      </c>
    </row>
    <row r="1505">
      <c r="A1505" s="56" t="str">
        <f>'% ages'!A70</f>
        <v>CA</v>
      </c>
      <c r="B1505" s="56" t="str">
        <f>'% ages'!B70</f>
        <v>Vallejo</v>
      </c>
      <c r="C1505" s="57">
        <f>'% ages'!C70</f>
        <v>3058678</v>
      </c>
      <c r="D1505" s="58">
        <f>'% ages'!D70</f>
        <v>0.07125638559</v>
      </c>
      <c r="E1505" s="58">
        <f>'% ages'!E70</f>
        <v>-0.02566108195</v>
      </c>
      <c r="F1505" s="62">
        <f>'% ages'!F70</f>
        <v>-2.776827015</v>
      </c>
      <c r="G1505" s="60">
        <v>2019.0</v>
      </c>
    </row>
    <row r="1506">
      <c r="A1506" s="56" t="str">
        <f>'% ages'!A333</f>
        <v>ny</v>
      </c>
      <c r="B1506" s="56" t="str">
        <f>'% ages'!B333</f>
        <v>new rochelle</v>
      </c>
      <c r="C1506" s="57">
        <f>'% ages'!K333</f>
        <v>1918529</v>
      </c>
      <c r="D1506" s="58">
        <f>'% ages'!L333</f>
        <v>0.07135288151</v>
      </c>
      <c r="E1506" s="58">
        <f>'% ages'!M333</f>
        <v>-0.004986555278</v>
      </c>
      <c r="F1506" s="62">
        <f>'% ages'!N333</f>
        <v>-14.30905255</v>
      </c>
      <c r="G1506" s="60">
        <v>2021.0</v>
      </c>
    </row>
    <row r="1507">
      <c r="A1507" s="56" t="str">
        <f>'% ages'!A427</f>
        <v>tx</v>
      </c>
      <c r="B1507" s="56" t="str">
        <f>'% ages'!B427</f>
        <v>wichita falls</v>
      </c>
      <c r="C1507" s="57">
        <f>'% ages'!G427</f>
        <v>1804357</v>
      </c>
      <c r="D1507" s="58">
        <f>'% ages'!H427</f>
        <v>0.07137524272</v>
      </c>
      <c r="E1507" s="58">
        <f>'% ages'!I427</f>
        <v>0.0645688723</v>
      </c>
      <c r="F1507" s="62">
        <f>'% ages'!J427</f>
        <v>1.105412565</v>
      </c>
      <c r="G1507" s="60">
        <v>2020.0</v>
      </c>
    </row>
    <row r="1508">
      <c r="A1508" s="56" t="str">
        <f>'% ages'!A112</f>
        <v>fl</v>
      </c>
      <c r="B1508" s="56" t="str">
        <f>'% ages'!B112</f>
        <v>ocoee</v>
      </c>
      <c r="C1508" s="57">
        <f>'% ages'!K112</f>
        <v>880154</v>
      </c>
      <c r="D1508" s="58">
        <f>'% ages'!L112</f>
        <v>0.07145201542</v>
      </c>
      <c r="E1508" s="58">
        <f>'% ages'!M112</f>
        <v>0.009671205575</v>
      </c>
      <c r="F1508" s="62">
        <f>'% ages'!N112</f>
        <v>7.388118768</v>
      </c>
      <c r="G1508" s="60">
        <v>2021.0</v>
      </c>
    </row>
    <row r="1509">
      <c r="A1509" s="56" t="str">
        <f>'% ages'!A79</f>
        <v>CO</v>
      </c>
      <c r="B1509" s="56" t="str">
        <f>'% ages'!B79</f>
        <v>Denver</v>
      </c>
      <c r="C1509" s="57">
        <f>'% ages'!O79</f>
        <v>16406061</v>
      </c>
      <c r="D1509" s="58">
        <f>'% ages'!P79</f>
        <v>0.07147715794</v>
      </c>
      <c r="E1509" s="58">
        <f>'% ages'!Q79</f>
        <v>0.1080380559</v>
      </c>
      <c r="F1509" s="62">
        <f>'% ages'!R79</f>
        <v>0.6615924116</v>
      </c>
      <c r="G1509" s="60">
        <v>2022.0</v>
      </c>
    </row>
    <row r="1510">
      <c r="A1510" s="56" t="str">
        <f>'% ages'!A85</f>
        <v>co</v>
      </c>
      <c r="B1510" s="56" t="str">
        <f>'% ages'!B85</f>
        <v>greeley</v>
      </c>
      <c r="C1510" s="57">
        <f>'% ages'!C85</f>
        <v>1926270</v>
      </c>
      <c r="D1510" s="58">
        <f>'% ages'!D85</f>
        <v>0.07150847554</v>
      </c>
      <c r="E1510" s="58">
        <f>'% ages'!E85</f>
        <v>0.2239952758</v>
      </c>
      <c r="F1510" s="62">
        <f>'% ages'!F85</f>
        <v>0.3192409986</v>
      </c>
      <c r="G1510" s="60">
        <v>2019.0</v>
      </c>
    </row>
    <row r="1511">
      <c r="A1511" s="56" t="str">
        <f>'% ages'!A153</f>
        <v>ID</v>
      </c>
      <c r="B1511" s="56" t="str">
        <f>'% ages'!B153</f>
        <v>Coeur d'Alene</v>
      </c>
      <c r="C1511" s="57">
        <f>'% ages'!C153</f>
        <v>972939</v>
      </c>
      <c r="D1511" s="58">
        <f>'% ages'!D153</f>
        <v>0.07162112772</v>
      </c>
      <c r="E1511" s="58">
        <f>'% ages'!E153</f>
        <v>0.05142261732</v>
      </c>
      <c r="F1511" s="62">
        <f>'% ages'!F153</f>
        <v>1.392794289</v>
      </c>
      <c r="G1511" s="60">
        <v>2019.0</v>
      </c>
    </row>
    <row r="1512">
      <c r="A1512" s="56" t="str">
        <f>'% ages'!A428</f>
        <v>ut</v>
      </c>
      <c r="B1512" s="56" t="str">
        <f>'% ages'!B428</f>
        <v>ogden</v>
      </c>
      <c r="C1512" s="57">
        <f>'% ages'!C428</f>
        <v>1471575</v>
      </c>
      <c r="D1512" s="58">
        <f>'% ages'!D428</f>
        <v>0.07192984814</v>
      </c>
      <c r="E1512" s="58">
        <f>'% ages'!E428</f>
        <v>0.06244002227</v>
      </c>
      <c r="F1512" s="62">
        <f>'% ages'!F428</f>
        <v>1.151983064</v>
      </c>
      <c r="G1512" s="60">
        <v>2019.0</v>
      </c>
    </row>
    <row r="1513">
      <c r="A1513" s="56" t="str">
        <f>'% ages'!A431</f>
        <v>ut</v>
      </c>
      <c r="B1513" s="56" t="str">
        <f>'% ages'!B431</f>
        <v>salt lake city</v>
      </c>
      <c r="C1513" s="57">
        <f>'% ages'!O431</f>
        <v>6603299</v>
      </c>
      <c r="D1513" s="58">
        <f>'% ages'!P431</f>
        <v>0.07201302584</v>
      </c>
      <c r="E1513" s="58">
        <f>'% ages'!Q431</f>
        <v>0.07239000332</v>
      </c>
      <c r="F1513" s="62">
        <f>'% ages'!R431</f>
        <v>0.9947924097</v>
      </c>
      <c r="G1513" s="60">
        <v>2022.0</v>
      </c>
    </row>
    <row r="1514">
      <c r="A1514" s="56" t="str">
        <f>'% ages'!A250</f>
        <v>mn</v>
      </c>
      <c r="B1514" s="56" t="str">
        <f>'% ages'!B250</f>
        <v>richfield</v>
      </c>
      <c r="C1514" s="57">
        <f>'% ages'!K250</f>
        <v>629770</v>
      </c>
      <c r="D1514" s="58">
        <f>'% ages'!L250</f>
        <v>0.0721103531</v>
      </c>
      <c r="E1514" s="58">
        <f>'% ages'!M250</f>
        <v>0.1018708337</v>
      </c>
      <c r="F1514" s="62">
        <f>'% ages'!N250</f>
        <v>0.7078606359</v>
      </c>
      <c r="G1514" s="60">
        <v>2021.0</v>
      </c>
    </row>
    <row r="1515">
      <c r="A1515" s="56" t="str">
        <f>'% ages'!A405</f>
        <v>tx</v>
      </c>
      <c r="B1515" s="56" t="str">
        <f>'% ages'!B405</f>
        <v>irving</v>
      </c>
      <c r="C1515" s="57">
        <f>'% ages'!G405</f>
        <v>4757785</v>
      </c>
      <c r="D1515" s="58">
        <f>'% ages'!H405</f>
        <v>0.072152672</v>
      </c>
      <c r="E1515" s="58">
        <f>'% ages'!I405</f>
        <v>-0.003159095558</v>
      </c>
      <c r="F1515" s="62">
        <f>'% ages'!J405</f>
        <v>-22.83966113</v>
      </c>
      <c r="G1515" s="60">
        <v>2020.0</v>
      </c>
    </row>
    <row r="1516">
      <c r="A1516" s="56" t="str">
        <f>'% ages'!A274</f>
        <v>nc</v>
      </c>
      <c r="B1516" s="56" t="str">
        <f>'% ages'!B274</f>
        <v>cary</v>
      </c>
      <c r="C1516" s="57">
        <f>'% ages'!K274</f>
        <v>1762946</v>
      </c>
      <c r="D1516" s="58">
        <f>'% ages'!L274</f>
        <v>0.07227754081</v>
      </c>
      <c r="E1516" s="58">
        <f>'% ages'!M274</f>
        <v>0.07963924719</v>
      </c>
      <c r="F1516" s="62">
        <f>'% ages'!N274</f>
        <v>0.9075618286</v>
      </c>
      <c r="G1516" s="60">
        <v>2021.0</v>
      </c>
    </row>
    <row r="1517">
      <c r="A1517" s="56" t="str">
        <f>'% ages'!A138</f>
        <v>GA</v>
      </c>
      <c r="B1517" s="56" t="str">
        <f>'% ages'!B138</f>
        <v>Savannah</v>
      </c>
      <c r="C1517" s="57">
        <f>'% ages'!G138</f>
        <v>4277253</v>
      </c>
      <c r="D1517" s="58">
        <f>'% ages'!H138</f>
        <v>0.07235485649</v>
      </c>
      <c r="E1517" s="58">
        <f>'% ages'!I138</f>
        <v>0.04161452563</v>
      </c>
      <c r="F1517" s="62">
        <f>'% ages'!J138</f>
        <v>1.738692329</v>
      </c>
      <c r="G1517" s="60">
        <v>2020.0</v>
      </c>
    </row>
    <row r="1518">
      <c r="A1518" s="56" t="str">
        <f>'% ages'!A24</f>
        <v>az</v>
      </c>
      <c r="B1518" s="56" t="str">
        <f>'% ages'!B24</f>
        <v>prescott</v>
      </c>
      <c r="C1518" s="57">
        <f>'% ages'!K24</f>
        <v>841010</v>
      </c>
      <c r="D1518" s="58">
        <f>'% ages'!L24</f>
        <v>0.07236669048</v>
      </c>
      <c r="E1518" s="58">
        <f>'% ages'!M24</f>
        <v>0.159559282</v>
      </c>
      <c r="F1518" s="62">
        <f>'% ages'!N24</f>
        <v>0.4535410888</v>
      </c>
      <c r="G1518" s="60">
        <v>2021.0</v>
      </c>
    </row>
    <row r="1519">
      <c r="A1519" s="56" t="str">
        <f>'% ages'!A200</f>
        <v>MA</v>
      </c>
      <c r="B1519" s="56" t="str">
        <f>'% ages'!B200</f>
        <v>Cambridge</v>
      </c>
      <c r="C1519" s="57">
        <f>'% ages'!C200</f>
        <v>4000235</v>
      </c>
      <c r="D1519" s="58">
        <f>'% ages'!D200</f>
        <v>0.0724798099</v>
      </c>
      <c r="E1519" s="58">
        <f>'% ages'!E200</f>
        <v>0.05186203096</v>
      </c>
      <c r="F1519" s="62">
        <f>'% ages'!F200</f>
        <v>1.39755055</v>
      </c>
      <c r="G1519" s="60">
        <v>2019.0</v>
      </c>
    </row>
    <row r="1520">
      <c r="A1520" s="56" t="str">
        <f>'% ages'!A332</f>
        <v>ny</v>
      </c>
      <c r="B1520" s="56" t="str">
        <f>'% ages'!B332</f>
        <v>new paltz</v>
      </c>
      <c r="C1520" s="57">
        <f>'% ages'!O332</f>
        <v>175794</v>
      </c>
      <c r="D1520" s="58">
        <f>'% ages'!P332</f>
        <v>0.07248510768</v>
      </c>
      <c r="E1520" s="58">
        <f>'% ages'!Q332</f>
        <v>0.07700656663</v>
      </c>
      <c r="F1520" s="62">
        <f>'% ages'!R332</f>
        <v>0.9412847611</v>
      </c>
      <c r="G1520" s="60">
        <v>2022.0</v>
      </c>
    </row>
    <row r="1521">
      <c r="A1521" s="56" t="str">
        <f>'% ages'!A108</f>
        <v>fl</v>
      </c>
      <c r="B1521" s="56" t="str">
        <f>'% ages'!B108</f>
        <v>marco island</v>
      </c>
      <c r="C1521" s="57">
        <f>'% ages'!O108</f>
        <v>376215</v>
      </c>
      <c r="D1521" s="58">
        <f>'% ages'!P108</f>
        <v>0.07262312091</v>
      </c>
      <c r="E1521" s="58">
        <f>'% ages'!Q108</f>
        <v>0.07356743657</v>
      </c>
      <c r="F1521" s="62">
        <f>'% ages'!R108</f>
        <v>0.9871639451</v>
      </c>
      <c r="G1521" s="60">
        <v>2022.0</v>
      </c>
    </row>
    <row r="1522">
      <c r="A1522" s="56" t="str">
        <f>'% ages'!A186</f>
        <v>ky</v>
      </c>
      <c r="B1522" s="56" t="str">
        <f>'% ages'!B186</f>
        <v>owensboro</v>
      </c>
      <c r="C1522" s="57">
        <f>'% ages'!C186</f>
        <v>917157</v>
      </c>
      <c r="D1522" s="58">
        <f>'% ages'!D186</f>
        <v>0.07281419743</v>
      </c>
      <c r="E1522" s="58">
        <f>'% ages'!E186</f>
        <v>-0.05729973628</v>
      </c>
      <c r="F1522" s="62">
        <f>'% ages'!F186</f>
        <v>-1.27075973</v>
      </c>
      <c r="G1522" s="60">
        <v>2019.0</v>
      </c>
    </row>
    <row r="1523">
      <c r="A1523" s="56" t="str">
        <f>'% ages'!A355</f>
        <v>OR</v>
      </c>
      <c r="B1523" s="56" t="str">
        <f>'% ages'!B355</f>
        <v>Astoria</v>
      </c>
      <c r="C1523" s="57">
        <f>'% ages'!G355</f>
        <v>206800</v>
      </c>
      <c r="D1523" s="58">
        <f>'% ages'!H355</f>
        <v>0.0728964715</v>
      </c>
      <c r="E1523" s="58">
        <f>'% ages'!I355</f>
        <v>0.1470119059</v>
      </c>
      <c r="F1523" s="62">
        <f>'% ages'!J355</f>
        <v>0.4958542036</v>
      </c>
      <c r="G1523" s="60">
        <v>2020.0</v>
      </c>
    </row>
    <row r="1524">
      <c r="A1524" s="56" t="str">
        <f>'% ages'!A163</f>
        <v>IL</v>
      </c>
      <c r="B1524" s="56" t="str">
        <f>'% ages'!B163</f>
        <v>Chicago Ridge</v>
      </c>
      <c r="C1524" s="57">
        <f>'% ages'!O163</f>
        <v>576687</v>
      </c>
      <c r="D1524" s="58">
        <f>'% ages'!P163</f>
        <v>0.07301615558</v>
      </c>
      <c r="E1524" s="58">
        <f>'% ages'!Q163</f>
        <v>0.125359873</v>
      </c>
      <c r="F1524" s="62">
        <f>'% ages'!R163</f>
        <v>0.5824523738</v>
      </c>
      <c r="G1524" s="60">
        <v>2022.0</v>
      </c>
    </row>
    <row r="1525">
      <c r="A1525" s="56" t="str">
        <f>'% ages'!A75</f>
        <v>co</v>
      </c>
      <c r="B1525" s="56" t="str">
        <f>'% ages'!B75</f>
        <v>aspen</v>
      </c>
      <c r="C1525" s="57">
        <f>'% ages'!O75</f>
        <v>405550</v>
      </c>
      <c r="D1525" s="58">
        <f>'% ages'!P75</f>
        <v>0.07320502823</v>
      </c>
      <c r="E1525" s="58">
        <f>'% ages'!Q75</f>
        <v>0.07808307634</v>
      </c>
      <c r="F1525" s="62">
        <f>'% ages'!R75</f>
        <v>0.93752746</v>
      </c>
      <c r="G1525" s="60">
        <v>2022.0</v>
      </c>
    </row>
    <row r="1526">
      <c r="A1526" s="56" t="str">
        <f>'% ages'!A418</f>
        <v>tx</v>
      </c>
      <c r="B1526" s="56" t="str">
        <f>'% ages'!B418</f>
        <v>pflugerville</v>
      </c>
      <c r="C1526" s="57">
        <f>'% ages'!C418</f>
        <v>937154</v>
      </c>
      <c r="D1526" s="58">
        <f>'% ages'!D418</f>
        <v>0.07325690696</v>
      </c>
      <c r="E1526" s="58">
        <f>'% ages'!E418</f>
        <v>0.08398108491</v>
      </c>
      <c r="F1526" s="62">
        <f>'% ages'!F418</f>
        <v>0.8723024601</v>
      </c>
      <c r="G1526" s="60">
        <v>2019.0</v>
      </c>
    </row>
    <row r="1527">
      <c r="A1527" s="56" t="str">
        <f>'% ages'!A62</f>
        <v>CA</v>
      </c>
      <c r="B1527" s="56" t="str">
        <f>'% ages'!B62</f>
        <v>San Jose</v>
      </c>
      <c r="C1527" s="57">
        <f>'% ages'!C62</f>
        <v>27998528</v>
      </c>
      <c r="D1527" s="58">
        <f>'% ages'!D62</f>
        <v>0.07328674786</v>
      </c>
      <c r="E1527" s="58">
        <f>'% ages'!E62</f>
        <v>0.05613718283</v>
      </c>
      <c r="F1527" s="62">
        <f>'% ages'!F62</f>
        <v>1.305493866</v>
      </c>
      <c r="G1527" s="60">
        <v>2019.0</v>
      </c>
    </row>
    <row r="1528">
      <c r="A1528" s="56" t="str">
        <f>'% ages'!A322</f>
        <v>nv</v>
      </c>
      <c r="B1528" s="56" t="str">
        <f>'% ages'!B322</f>
        <v>mesquite</v>
      </c>
      <c r="C1528" s="57">
        <f>'% ages'!C322</f>
        <v>306881</v>
      </c>
      <c r="D1528" s="58">
        <f>'% ages'!D322</f>
        <v>0.07341706922</v>
      </c>
      <c r="E1528" s="58">
        <f>'% ages'!E322</f>
        <v>0.1174378841</v>
      </c>
      <c r="F1528" s="62">
        <f>'% ages'!F322</f>
        <v>0.6251566077</v>
      </c>
      <c r="G1528" s="60">
        <v>2019.0</v>
      </c>
    </row>
    <row r="1529">
      <c r="A1529" s="56" t="str">
        <f>'% ages'!A127</f>
        <v>GA</v>
      </c>
      <c r="B1529" s="56" t="str">
        <f>'% ages'!B127</f>
        <v>Calhoun</v>
      </c>
      <c r="C1529" s="57">
        <f>'% ages'!G127</f>
        <v>315866</v>
      </c>
      <c r="D1529" s="58">
        <f>'% ages'!H127</f>
        <v>0.07349862492</v>
      </c>
      <c r="E1529" s="58">
        <f>'% ages'!I127</f>
        <v>0.07892393028</v>
      </c>
      <c r="F1529" s="62">
        <f>'% ages'!J127</f>
        <v>0.9312590574</v>
      </c>
      <c r="G1529" s="60">
        <v>2020.0</v>
      </c>
    </row>
    <row r="1530">
      <c r="A1530" s="56" t="str">
        <f>'% ages'!A436</f>
        <v>va</v>
      </c>
      <c r="B1530" s="56" t="str">
        <f>'% ages'!B436</f>
        <v>harrisonburg</v>
      </c>
      <c r="C1530" s="57">
        <f>'% ages'!G436</f>
        <v>847446</v>
      </c>
      <c r="D1530" s="58">
        <f>'% ages'!H436</f>
        <v>0.0736949745</v>
      </c>
      <c r="E1530" s="58">
        <f>'% ages'!I436</f>
        <v>0.07916380124</v>
      </c>
      <c r="F1530" s="62">
        <f>'% ages'!J436</f>
        <v>0.9309175829</v>
      </c>
      <c r="G1530" s="60">
        <v>2020.0</v>
      </c>
    </row>
    <row r="1531">
      <c r="A1531" s="56" t="str">
        <f>'% ages'!A152</f>
        <v>ID</v>
      </c>
      <c r="B1531" s="56" t="str">
        <f>'% ages'!B152</f>
        <v>Boise</v>
      </c>
      <c r="C1531" s="57">
        <f>'% ages'!G152</f>
        <v>4810155</v>
      </c>
      <c r="D1531" s="58">
        <f>'% ages'!H152</f>
        <v>0.07377952731</v>
      </c>
      <c r="E1531" s="58">
        <f>'% ages'!I152</f>
        <v>-0.006695604309</v>
      </c>
      <c r="F1531" s="62">
        <f>'% ages'!J152</f>
        <v>-11.01909908</v>
      </c>
      <c r="G1531" s="60">
        <v>2020.0</v>
      </c>
    </row>
    <row r="1532">
      <c r="A1532" s="56" t="str">
        <f>'% ages'!A52</f>
        <v>ca</v>
      </c>
      <c r="B1532" s="56" t="str">
        <f>'% ages'!B52</f>
        <v>orange</v>
      </c>
      <c r="C1532" s="57">
        <f>'% ages'!G52</f>
        <v>3403329</v>
      </c>
      <c r="D1532" s="58">
        <f>'% ages'!H52</f>
        <v>0.0738496549</v>
      </c>
      <c r="E1532" s="58">
        <f>'% ages'!I52</f>
        <v>0.04030344816</v>
      </c>
      <c r="F1532" s="62">
        <f>'% ages'!J52</f>
        <v>1.832340861</v>
      </c>
      <c r="G1532" s="60">
        <v>2020.0</v>
      </c>
    </row>
    <row r="1533">
      <c r="A1533" s="56" t="str">
        <f>'% ages'!A429</f>
        <v>ut</v>
      </c>
      <c r="B1533" s="56" t="str">
        <f>'% ages'!B429</f>
        <v>provo</v>
      </c>
      <c r="C1533" s="57">
        <f>'% ages'!G429</f>
        <v>1256234</v>
      </c>
      <c r="D1533" s="58">
        <f>'% ages'!H429</f>
        <v>0.07394247523</v>
      </c>
      <c r="E1533" s="58">
        <f>'% ages'!I429</f>
        <v>0.04213373409</v>
      </c>
      <c r="F1533" s="62">
        <f>'% ages'!J429</f>
        <v>1.754947118</v>
      </c>
      <c r="G1533" s="60">
        <v>2020.0</v>
      </c>
    </row>
    <row r="1534">
      <c r="A1534" s="56" t="str">
        <f>'% ages'!A88</f>
        <v>ct</v>
      </c>
      <c r="B1534" s="56" t="str">
        <f>'% ages'!B88</f>
        <v>hartford</v>
      </c>
      <c r="C1534" s="57">
        <f>'% ages'!O88</f>
        <v>3326225</v>
      </c>
      <c r="D1534" s="58">
        <f>'% ages'!P88</f>
        <v>0.07400114994</v>
      </c>
      <c r="E1534" s="58">
        <f>'% ages'!Q88</f>
        <v>0.02853476156</v>
      </c>
      <c r="F1534" s="62">
        <f>'% ages'!R88</f>
        <v>2.593368435</v>
      </c>
      <c r="G1534" s="60">
        <v>2022.0</v>
      </c>
    </row>
    <row r="1535">
      <c r="A1535" s="56" t="str">
        <f>'% ages'!A258</f>
        <v>MO</v>
      </c>
      <c r="B1535" s="56" t="str">
        <f>'% ages'!B258</f>
        <v>Joplin</v>
      </c>
      <c r="C1535" s="57">
        <f>'% ages'!G258</f>
        <v>640830</v>
      </c>
      <c r="D1535" s="58">
        <f>'% ages'!H258</f>
        <v>0.07412072507</v>
      </c>
      <c r="E1535" s="58">
        <f>'% ages'!I258</f>
        <v>0.06777807113</v>
      </c>
      <c r="F1535" s="62">
        <f>'% ages'!J258</f>
        <v>1.093579735</v>
      </c>
      <c r="G1535" s="60">
        <v>2020.0</v>
      </c>
    </row>
    <row r="1536">
      <c r="A1536" s="56" t="str">
        <f>'% ages'!A132</f>
        <v>ga</v>
      </c>
      <c r="B1536" s="56" t="str">
        <f>'% ages'!B132</f>
        <v>kennesaw</v>
      </c>
      <c r="C1536" s="57">
        <f>'% ages'!G132</f>
        <v>516650</v>
      </c>
      <c r="D1536" s="58">
        <f>'% ages'!H132</f>
        <v>0.07413561659</v>
      </c>
      <c r="E1536" s="58">
        <f>'% ages'!I132</f>
        <v>0.05208208772</v>
      </c>
      <c r="F1536" s="62">
        <f>'% ages'!J132</f>
        <v>1.423437881</v>
      </c>
      <c r="G1536" s="60">
        <v>2020.0</v>
      </c>
    </row>
    <row r="1537">
      <c r="A1537" s="56" t="str">
        <f>'% ages'!A81</f>
        <v>co</v>
      </c>
      <c r="B1537" s="56" t="str">
        <f>'% ages'!B81</f>
        <v>fort collins</v>
      </c>
      <c r="C1537" s="57">
        <f>'% ages'!C81</f>
        <v>2782078</v>
      </c>
      <c r="D1537" s="58">
        <f>'% ages'!D81</f>
        <v>0.07416068031</v>
      </c>
      <c r="E1537" s="58">
        <f>'% ages'!E81</f>
        <v>0.02567398927</v>
      </c>
      <c r="F1537" s="62">
        <f>'% ages'!F81</f>
        <v>2.888553061</v>
      </c>
      <c r="G1537" s="60">
        <v>2019.0</v>
      </c>
    </row>
    <row r="1538">
      <c r="A1538" s="56" t="str">
        <f>'% ages'!A385</f>
        <v>tn</v>
      </c>
      <c r="B1538" s="56" t="str">
        <f>'% ages'!B385</f>
        <v>brentwood</v>
      </c>
      <c r="C1538" s="57">
        <f>'% ages'!O385</f>
        <v>654935</v>
      </c>
      <c r="D1538" s="58">
        <f>'% ages'!P385</f>
        <v>0.07420560959</v>
      </c>
      <c r="E1538" s="58">
        <f>'% ages'!Q385</f>
        <v>0.06657476776</v>
      </c>
      <c r="F1538" s="62">
        <f>'% ages'!R385</f>
        <v>1.11462063</v>
      </c>
      <c r="G1538" s="60">
        <v>2022.0</v>
      </c>
    </row>
    <row r="1539">
      <c r="A1539" s="56" t="str">
        <f>'% ages'!A194</f>
        <v>la</v>
      </c>
      <c r="B1539" s="56" t="str">
        <f>'% ages'!B194</f>
        <v>shreveport</v>
      </c>
      <c r="C1539" s="57">
        <f>'% ages'!K194</f>
        <v>4500000</v>
      </c>
      <c r="D1539" s="58">
        <f>'% ages'!L194</f>
        <v>0.07427102984</v>
      </c>
      <c r="E1539" s="58">
        <f>'% ages'!M194</f>
        <v>0.09328347676</v>
      </c>
      <c r="F1539" s="62">
        <f>'% ages'!N194</f>
        <v>0.7961863389</v>
      </c>
      <c r="G1539" s="60">
        <v>2021.0</v>
      </c>
    </row>
    <row r="1540">
      <c r="A1540" s="56" t="str">
        <f>'% ages'!A17</f>
        <v>ar</v>
      </c>
      <c r="B1540" s="56" t="str">
        <f>'% ages'!B17</f>
        <v>jonesboro</v>
      </c>
      <c r="C1540" s="57">
        <f>'% ages'!G17</f>
        <v>1307713</v>
      </c>
      <c r="D1540" s="58">
        <f>'% ages'!H17</f>
        <v>0.07461580404</v>
      </c>
      <c r="E1540" s="58">
        <f>'% ages'!I17</f>
        <v>-0.004976285202</v>
      </c>
      <c r="F1540" s="62">
        <f>'% ages'!J17</f>
        <v>-14.99427806</v>
      </c>
      <c r="G1540" s="60">
        <v>2020.0</v>
      </c>
    </row>
    <row r="1541">
      <c r="A1541" s="56" t="str">
        <f>'% ages'!A393</f>
        <v>tx</v>
      </c>
      <c r="B1541" s="56" t="str">
        <f>'% ages'!B393</f>
        <v>amarillo</v>
      </c>
      <c r="C1541" s="57">
        <f>'% ages'!C393</f>
        <v>3010928</v>
      </c>
      <c r="D1541" s="58">
        <f>'% ages'!D393</f>
        <v>0.07467932203</v>
      </c>
      <c r="E1541" s="58">
        <f>'% ages'!E393</f>
        <v>0.06115101194</v>
      </c>
      <c r="F1541" s="62">
        <f>'% ages'!F393</f>
        <v>1.221227902</v>
      </c>
      <c r="G1541" s="60">
        <v>2019.0</v>
      </c>
    </row>
    <row r="1542">
      <c r="A1542" s="56" t="str">
        <f>'% ages'!A412</f>
        <v>tx</v>
      </c>
      <c r="B1542" s="56" t="str">
        <f>'% ages'!B412</f>
        <v>mesquite</v>
      </c>
      <c r="C1542" s="57">
        <f>'% ages'!G412</f>
        <v>2729640</v>
      </c>
      <c r="D1542" s="58">
        <f>'% ages'!H412</f>
        <v>0.07483439678</v>
      </c>
      <c r="E1542" s="58">
        <f>'% ages'!I412</f>
        <v>0.06590328338</v>
      </c>
      <c r="F1542" s="62">
        <f>'% ages'!J412</f>
        <v>1.135518489</v>
      </c>
      <c r="G1542" s="60">
        <v>2020.0</v>
      </c>
    </row>
    <row r="1543">
      <c r="A1543" s="56" t="str">
        <f>'% ages'!A285</f>
        <v>nc</v>
      </c>
      <c r="B1543" s="56" t="str">
        <f>'% ages'!B285</f>
        <v>morehead city</v>
      </c>
      <c r="C1543" s="57">
        <f>'% ages'!K285</f>
        <v>307741</v>
      </c>
      <c r="D1543" s="58">
        <f>'% ages'!L285</f>
        <v>0.07508068207</v>
      </c>
      <c r="E1543" s="58">
        <f>'% ages'!M285</f>
        <v>0.1261841976</v>
      </c>
      <c r="F1543" s="62">
        <f>'% ages'!N285</f>
        <v>0.5950085947</v>
      </c>
      <c r="G1543" s="60">
        <v>2021.0</v>
      </c>
    </row>
    <row r="1544">
      <c r="A1544" s="56" t="str">
        <f>'% ages'!A63</f>
        <v>CA</v>
      </c>
      <c r="B1544" s="56" t="str">
        <f>'% ages'!B63</f>
        <v>San Luis Obispo</v>
      </c>
      <c r="C1544" s="57">
        <f>'% ages'!O63</f>
        <v>1338481</v>
      </c>
      <c r="D1544" s="58">
        <f>'% ages'!P63</f>
        <v>0.07518347331</v>
      </c>
      <c r="E1544" s="58">
        <f>'% ages'!Q63</f>
        <v>0.1460583738</v>
      </c>
      <c r="F1544" s="62">
        <f>'% ages'!R63</f>
        <v>0.5147494891</v>
      </c>
      <c r="G1544" s="60">
        <v>2022.0</v>
      </c>
    </row>
    <row r="1545">
      <c r="A1545" s="56" t="str">
        <f>'% ages'!A396</f>
        <v>tx</v>
      </c>
      <c r="B1545" s="56" t="str">
        <f>'% ages'!B396</f>
        <v>college station</v>
      </c>
      <c r="C1545" s="57">
        <f>'% ages'!O396</f>
        <v>1850499</v>
      </c>
      <c r="D1545" s="58">
        <f>'% ages'!P396</f>
        <v>0.07520554534</v>
      </c>
      <c r="E1545" s="58">
        <f>'% ages'!Q396</f>
        <v>0.1273319846</v>
      </c>
      <c r="F1545" s="62">
        <f>'% ages'!R396</f>
        <v>0.5906257222</v>
      </c>
      <c r="G1545" s="60">
        <v>2022.0</v>
      </c>
    </row>
    <row r="1546">
      <c r="A1546" s="56" t="str">
        <f>'% ages'!A172</f>
        <v>in</v>
      </c>
      <c r="B1546" s="56" t="str">
        <f>'% ages'!B172</f>
        <v>brownsburg</v>
      </c>
      <c r="C1546" s="57">
        <f>'% ages'!G172</f>
        <v>471578</v>
      </c>
      <c r="D1546" s="58">
        <f>'% ages'!H172</f>
        <v>0.07538530867</v>
      </c>
      <c r="E1546" s="58">
        <f>'% ages'!I172</f>
        <v>0.08293829988</v>
      </c>
      <c r="F1546" s="62">
        <f>'% ages'!J172</f>
        <v>0.9089324085</v>
      </c>
      <c r="G1546" s="60">
        <v>2020.0</v>
      </c>
    </row>
    <row r="1547">
      <c r="A1547" s="56" t="str">
        <f>'% ages'!A80</f>
        <v>CO</v>
      </c>
      <c r="B1547" s="56" t="str">
        <f>'% ages'!B80</f>
        <v>Durango</v>
      </c>
      <c r="C1547" s="57">
        <f>'% ages'!G80</f>
        <v>590960</v>
      </c>
      <c r="D1547" s="58">
        <f>'% ages'!H80</f>
        <v>0.07550457977</v>
      </c>
      <c r="E1547" s="58">
        <f>'% ages'!I80</f>
        <v>0.09252477669</v>
      </c>
      <c r="F1547" s="62">
        <f>'% ages'!J80</f>
        <v>0.8160471441</v>
      </c>
      <c r="G1547" s="60">
        <v>2020.0</v>
      </c>
    </row>
    <row r="1548">
      <c r="A1548" s="56" t="str">
        <f>'% ages'!A98</f>
        <v>fl</v>
      </c>
      <c r="B1548" s="56" t="str">
        <f>'% ages'!B98</f>
        <v>boynton beach</v>
      </c>
      <c r="C1548" s="57">
        <f>'% ages'!G98</f>
        <v>2353262</v>
      </c>
      <c r="D1548" s="58">
        <f>'% ages'!H98</f>
        <v>0.07556581755</v>
      </c>
      <c r="E1548" s="58">
        <f>'% ages'!I98</f>
        <v>0.05831132834</v>
      </c>
      <c r="F1548" s="62">
        <f>'% ages'!J98</f>
        <v>1.295902866</v>
      </c>
      <c r="G1548" s="60">
        <v>2020.0</v>
      </c>
    </row>
    <row r="1549">
      <c r="A1549" s="56" t="str">
        <f>'% ages'!A109</f>
        <v>fl</v>
      </c>
      <c r="B1549" s="56" t="str">
        <f>'% ages'!B109</f>
        <v>margate</v>
      </c>
      <c r="C1549" s="57">
        <f>'% ages'!C109</f>
        <v>1542388</v>
      </c>
      <c r="D1549" s="58">
        <f>'% ages'!D109</f>
        <v>0.07578625163</v>
      </c>
      <c r="E1549" s="58">
        <f>'% ages'!E109</f>
        <v>0.02125255841</v>
      </c>
      <c r="F1549" s="62">
        <f>'% ages'!F109</f>
        <v>3.565982512</v>
      </c>
      <c r="G1549" s="60">
        <v>2019.0</v>
      </c>
    </row>
    <row r="1550">
      <c r="A1550" s="56" t="str">
        <f>'% ages'!A468</f>
        <v>wy</v>
      </c>
      <c r="B1550" s="56" t="str">
        <f>'% ages'!B468</f>
        <v>sheridan</v>
      </c>
      <c r="C1550" s="57">
        <f>'% ages'!O468</f>
        <v>224600</v>
      </c>
      <c r="D1550" s="58">
        <f>'% ages'!P468</f>
        <v>0.07581690521</v>
      </c>
      <c r="E1550" s="58">
        <f>'% ages'!Q468</f>
        <v>0.02564924423</v>
      </c>
      <c r="F1550" s="62">
        <f>'% ages'!R468</f>
        <v>2.95591186</v>
      </c>
      <c r="G1550" s="60">
        <v>2022.0</v>
      </c>
    </row>
    <row r="1551">
      <c r="A1551" s="56" t="str">
        <f>'% ages'!A153</f>
        <v>ID</v>
      </c>
      <c r="B1551" s="56" t="str">
        <f>'% ages'!B153</f>
        <v>Coeur d'Alene</v>
      </c>
      <c r="C1551" s="57">
        <f>'% ages'!O153</f>
        <v>1268632</v>
      </c>
      <c r="D1551" s="58">
        <f>'% ages'!P153</f>
        <v>0.07584713964</v>
      </c>
      <c r="E1551" s="58">
        <f>'% ages'!Q153</f>
        <v>0.07361548479</v>
      </c>
      <c r="F1551" s="62">
        <f>'% ages'!R153</f>
        <v>1.030315019</v>
      </c>
      <c r="G1551" s="60">
        <v>2022.0</v>
      </c>
    </row>
    <row r="1552">
      <c r="A1552" s="56" t="str">
        <f>'% ages'!A32</f>
        <v>CA</v>
      </c>
      <c r="B1552" s="56" t="str">
        <f>'% ages'!B32</f>
        <v>Beverly Hills</v>
      </c>
      <c r="C1552" s="57">
        <f>'% ages'!C32</f>
        <v>5593694</v>
      </c>
      <c r="D1552" s="58">
        <f>'% ages'!D32</f>
        <v>0.07586221226</v>
      </c>
      <c r="E1552" s="58">
        <f>'% ages'!E32</f>
        <v>0.0891989863</v>
      </c>
      <c r="F1552" s="62">
        <f>'% ages'!F32</f>
        <v>0.8504828967</v>
      </c>
      <c r="G1552" s="60">
        <v>2019.0</v>
      </c>
    </row>
    <row r="1553">
      <c r="A1553" s="56" t="str">
        <f>'% ages'!A87</f>
        <v>CT</v>
      </c>
      <c r="B1553" s="56" t="str">
        <f>'% ages'!B87</f>
        <v>Bridgeport</v>
      </c>
      <c r="C1553" s="57">
        <f>'% ages'!G87</f>
        <v>7613747</v>
      </c>
      <c r="D1553" s="58">
        <f>'% ages'!H87</f>
        <v>0.07590292616</v>
      </c>
      <c r="E1553" s="58">
        <f>'% ages'!I87</f>
        <v>0.7215552347</v>
      </c>
      <c r="F1553" s="62">
        <f>'% ages'!J87</f>
        <v>0.1051935077</v>
      </c>
      <c r="G1553" s="60">
        <v>2020.0</v>
      </c>
    </row>
    <row r="1554">
      <c r="A1554" s="56" t="str">
        <f>'% ages'!A126</f>
        <v>ga</v>
      </c>
      <c r="B1554" s="56" t="str">
        <f>'% ages'!B126</f>
        <v>atlanta</v>
      </c>
      <c r="C1554" s="57">
        <f>'% ages'!O126</f>
        <v>16320364</v>
      </c>
      <c r="D1554" s="58">
        <f>'% ages'!P126</f>
        <v>0.07590374132</v>
      </c>
      <c r="E1554" s="58">
        <f>'% ages'!Q126</f>
        <v>0.05439396444</v>
      </c>
      <c r="F1554" s="62">
        <f>'% ages'!R126</f>
        <v>1.395444184</v>
      </c>
      <c r="G1554" s="60">
        <v>2022.0</v>
      </c>
    </row>
    <row r="1555">
      <c r="A1555" s="56" t="str">
        <f>'% ages'!A156</f>
        <v>id</v>
      </c>
      <c r="B1555" s="56" t="str">
        <f>'% ages'!B156</f>
        <v>mountain home</v>
      </c>
      <c r="C1555" s="57">
        <f>'% ages'!G156</f>
        <v>239899</v>
      </c>
      <c r="D1555" s="58">
        <f>'% ages'!H156</f>
        <v>0.07639302416</v>
      </c>
      <c r="E1555" s="58">
        <f>'% ages'!I156</f>
        <v>-0.0837610488</v>
      </c>
      <c r="F1555" s="62">
        <f>'% ages'!J156</f>
        <v>-0.9120351913</v>
      </c>
      <c r="G1555" s="60">
        <v>2020.0</v>
      </c>
    </row>
    <row r="1556">
      <c r="A1556" s="56" t="str">
        <f>'% ages'!A400</f>
        <v>tx</v>
      </c>
      <c r="B1556" s="56" t="str">
        <f>'% ages'!B400</f>
        <v>el paso</v>
      </c>
      <c r="C1556" s="57">
        <f>'% ages'!C400</f>
        <v>10560525</v>
      </c>
      <c r="D1556" s="58">
        <f>'% ages'!D400</f>
        <v>0.07665787608</v>
      </c>
      <c r="E1556" s="58">
        <f>'% ages'!E400</f>
        <v>0.07657090323</v>
      </c>
      <c r="F1556" s="62">
        <f>'% ages'!F400</f>
        <v>1.001135847</v>
      </c>
      <c r="G1556" s="60">
        <v>2019.0</v>
      </c>
    </row>
    <row r="1557">
      <c r="A1557" s="56" t="str">
        <f>'% ages'!A65</f>
        <v>CA</v>
      </c>
      <c r="B1557" s="56" t="str">
        <f>'% ages'!B65</f>
        <v>Santa Clarita</v>
      </c>
      <c r="C1557" s="57">
        <f>'% ages'!G65</f>
        <v>1977074</v>
      </c>
      <c r="D1557" s="58">
        <f>'% ages'!H65</f>
        <v>0.07671917471</v>
      </c>
      <c r="E1557" s="58">
        <f>'% ages'!I65</f>
        <v>0.02907415293</v>
      </c>
      <c r="F1557" s="62">
        <f>'% ages'!J65</f>
        <v>2.638741527</v>
      </c>
      <c r="G1557" s="60">
        <v>2020.0</v>
      </c>
    </row>
    <row r="1558">
      <c r="A1558" s="56" t="str">
        <f>'% ages'!A293</f>
        <v>ne</v>
      </c>
      <c r="B1558" s="56" t="str">
        <f>'% ages'!B293</f>
        <v>grand island</v>
      </c>
      <c r="C1558" s="57">
        <f>'% ages'!G293</f>
        <v>830650</v>
      </c>
      <c r="D1558" s="58">
        <f>'% ages'!H293</f>
        <v>0.07676706812</v>
      </c>
      <c r="E1558" s="58">
        <f>'% ages'!I293</f>
        <v>0.03171767177</v>
      </c>
      <c r="F1558" s="62">
        <f>'% ages'!J293</f>
        <v>2.420324817</v>
      </c>
      <c r="G1558" s="60">
        <v>2020.0</v>
      </c>
    </row>
    <row r="1559">
      <c r="A1559" s="56" t="str">
        <f>'% ages'!A181</f>
        <v>ks</v>
      </c>
      <c r="B1559" s="56" t="str">
        <f>'% ages'!B181</f>
        <v>wichita</v>
      </c>
      <c r="C1559" s="57">
        <f>'% ages'!G181</f>
        <v>6715905</v>
      </c>
      <c r="D1559" s="58">
        <f>'% ages'!H181</f>
        <v>0.07678666319</v>
      </c>
      <c r="E1559" s="58">
        <f>'% ages'!I181</f>
        <v>-0.02038201981</v>
      </c>
      <c r="F1559" s="62">
        <f>'% ages'!J181</f>
        <v>-3.767372611</v>
      </c>
      <c r="G1559" s="60">
        <v>2020.0</v>
      </c>
    </row>
    <row r="1560">
      <c r="A1560" s="56" t="str">
        <f>'% ages'!A272</f>
        <v>mt</v>
      </c>
      <c r="B1560" s="56" t="str">
        <f>'% ages'!B272</f>
        <v>missoula</v>
      </c>
      <c r="C1560" s="57">
        <f>'% ages'!G272</f>
        <v>1303759</v>
      </c>
      <c r="D1560" s="58">
        <f>'% ages'!H272</f>
        <v>0.07695715374</v>
      </c>
      <c r="E1560" s="58">
        <f>'% ages'!I272</f>
        <v>0.08153378969</v>
      </c>
      <c r="F1560" s="62">
        <f>'% ages'!J272</f>
        <v>0.9438682298</v>
      </c>
      <c r="G1560" s="60">
        <v>2020.0</v>
      </c>
    </row>
    <row r="1561">
      <c r="A1561" s="56" t="str">
        <f>'% ages'!A419</f>
        <v>tx</v>
      </c>
      <c r="B1561" s="56" t="str">
        <f>'% ages'!B419</f>
        <v>plano</v>
      </c>
      <c r="C1561" s="57">
        <f>'% ages'!O419</f>
        <v>5892533</v>
      </c>
      <c r="D1561" s="58">
        <f>'% ages'!P419</f>
        <v>0.07704855868</v>
      </c>
      <c r="E1561" s="58">
        <f>'% ages'!Q419</f>
        <v>0.07932361616</v>
      </c>
      <c r="F1561" s="62">
        <f>'% ages'!R419</f>
        <v>0.9713192919</v>
      </c>
      <c r="G1561" s="60">
        <v>2022.0</v>
      </c>
    </row>
    <row r="1562">
      <c r="A1562" s="56" t="str">
        <f>'% ages'!A428</f>
        <v>ut</v>
      </c>
      <c r="B1562" s="56" t="str">
        <f>'% ages'!B428</f>
        <v>ogden</v>
      </c>
      <c r="C1562" s="57">
        <f>'% ages'!O428</f>
        <v>1577825</v>
      </c>
      <c r="D1562" s="58">
        <f>'% ages'!P428</f>
        <v>0.07724184691</v>
      </c>
      <c r="E1562" s="58">
        <f>'% ages'!Q428</f>
        <v>0.1197969749</v>
      </c>
      <c r="F1562" s="62">
        <f>'% ages'!R428</f>
        <v>0.6447729331</v>
      </c>
      <c r="G1562" s="60">
        <v>2022.0</v>
      </c>
    </row>
    <row r="1563">
      <c r="A1563" s="56" t="str">
        <f>'% ages'!A44</f>
        <v>ca</v>
      </c>
      <c r="B1563" s="56" t="str">
        <f>'% ages'!B44</f>
        <v>los angeles</v>
      </c>
      <c r="C1563" s="57">
        <f>'% ages'!G44</f>
        <v>124452914</v>
      </c>
      <c r="D1563" s="58">
        <f>'% ages'!H44</f>
        <v>0.0773294754</v>
      </c>
      <c r="E1563" s="58">
        <f>'% ages'!I44</f>
        <v>0.08197449415</v>
      </c>
      <c r="F1563" s="62">
        <f>'% ages'!J44</f>
        <v>0.9433358046</v>
      </c>
      <c r="G1563" s="60">
        <v>2020.0</v>
      </c>
    </row>
    <row r="1564">
      <c r="A1564" s="56" t="str">
        <f>'% ages'!A272</f>
        <v>mt</v>
      </c>
      <c r="B1564" s="56" t="str">
        <f>'% ages'!B272</f>
        <v>missoula</v>
      </c>
      <c r="C1564" s="57">
        <f>'% ages'!K272</f>
        <v>1411969</v>
      </c>
      <c r="D1564" s="58">
        <f>'% ages'!L272</f>
        <v>0.07738885371</v>
      </c>
      <c r="E1564" s="58">
        <f>'% ages'!M272</f>
        <v>0.07468917433</v>
      </c>
      <c r="F1564" s="62">
        <f>'% ages'!N272</f>
        <v>1.036145524</v>
      </c>
      <c r="G1564" s="60">
        <v>2021.0</v>
      </c>
    </row>
    <row r="1565">
      <c r="A1565" s="56" t="str">
        <f>'% ages'!A408</f>
        <v>tx</v>
      </c>
      <c r="B1565" s="56" t="str">
        <f>'% ages'!B408</f>
        <v>live oak</v>
      </c>
      <c r="C1565" s="57">
        <f>'% ages'!G408</f>
        <v>327832</v>
      </c>
      <c r="D1565" s="58">
        <f>'% ages'!H408</f>
        <v>0.07741326098</v>
      </c>
      <c r="E1565" s="58">
        <f>'% ages'!I408</f>
        <v>0.1710451907</v>
      </c>
      <c r="F1565" s="62">
        <f>'% ages'!J408</f>
        <v>0.4525895214</v>
      </c>
      <c r="G1565" s="60">
        <v>2020.0</v>
      </c>
    </row>
    <row r="1566">
      <c r="A1566" s="56" t="str">
        <f>'% ages'!A431</f>
        <v>ut</v>
      </c>
      <c r="B1566" s="56" t="str">
        <f>'% ages'!B431</f>
        <v>salt lake city</v>
      </c>
      <c r="C1566" s="57">
        <f>'% ages'!C431</f>
        <v>5119689</v>
      </c>
      <c r="D1566" s="58">
        <f>'% ages'!D431</f>
        <v>0.07782819689</v>
      </c>
      <c r="E1566" s="58">
        <f>'% ages'!E431</f>
        <v>0.1042308497</v>
      </c>
      <c r="F1566" s="62">
        <f>'% ages'!F431</f>
        <v>0.7466906116</v>
      </c>
      <c r="G1566" s="60">
        <v>2019.0</v>
      </c>
    </row>
    <row r="1567">
      <c r="A1567" s="56" t="str">
        <f>'% ages'!A158</f>
        <v>id</v>
      </c>
      <c r="B1567" s="56" t="str">
        <f>'% ages'!B158</f>
        <v>rexburg</v>
      </c>
      <c r="C1567" s="57">
        <f>'% ages'!O158</f>
        <v>414000</v>
      </c>
      <c r="D1567" s="58">
        <f>'% ages'!P158</f>
        <v>0.07795142158</v>
      </c>
      <c r="E1567" s="58">
        <f>'% ages'!Q158</f>
        <v>0.5432845132</v>
      </c>
      <c r="F1567" s="62">
        <f>'% ages'!R158</f>
        <v>0.1434817663</v>
      </c>
      <c r="G1567" s="60">
        <v>2022.0</v>
      </c>
    </row>
    <row r="1568">
      <c r="A1568" s="56" t="str">
        <f>'% ages'!A306</f>
        <v>NJ</v>
      </c>
      <c r="B1568" s="56" t="str">
        <f>'% ages'!B306</f>
        <v>East Orange</v>
      </c>
      <c r="C1568" s="57">
        <f>'% ages'!C306</f>
        <v>1841759</v>
      </c>
      <c r="D1568" s="58">
        <f>'% ages'!D306</f>
        <v>0.07810831844</v>
      </c>
      <c r="E1568" s="58">
        <f>'% ages'!E306</f>
        <v>0.0385497131</v>
      </c>
      <c r="F1568" s="62">
        <f>'% ages'!F306</f>
        <v>2.0261712</v>
      </c>
      <c r="G1568" s="60">
        <v>2019.0</v>
      </c>
    </row>
    <row r="1569">
      <c r="A1569" s="56" t="str">
        <f>'% ages'!A182</f>
        <v>KY</v>
      </c>
      <c r="B1569" s="56" t="str">
        <f>'% ages'!B182</f>
        <v>Bowling Green</v>
      </c>
      <c r="C1569" s="57">
        <f>'% ages'!O182</f>
        <v>1316850</v>
      </c>
      <c r="D1569" s="58">
        <f>'% ages'!P182</f>
        <v>0.07812768836</v>
      </c>
      <c r="E1569" s="58">
        <f>'% ages'!Q182</f>
        <v>0.1302677984</v>
      </c>
      <c r="F1569" s="62">
        <f>'% ages'!R182</f>
        <v>0.599746747</v>
      </c>
      <c r="G1569" s="60">
        <v>2022.0</v>
      </c>
    </row>
    <row r="1570">
      <c r="A1570" s="56" t="str">
        <f>'% ages'!A193</f>
        <v>LA</v>
      </c>
      <c r="B1570" s="56" t="str">
        <f>'% ages'!B193</f>
        <v>New Orleans</v>
      </c>
      <c r="C1570" s="57">
        <f>'% ages'!C193</f>
        <v>12596591</v>
      </c>
      <c r="D1570" s="58">
        <f>'% ages'!D193</f>
        <v>0.07835176154</v>
      </c>
      <c r="E1570" s="58">
        <f>'% ages'!E193</f>
        <v>0.02308302859</v>
      </c>
      <c r="F1570" s="62">
        <f>'% ages'!F193</f>
        <v>3.39434495</v>
      </c>
      <c r="G1570" s="60">
        <v>2019.0</v>
      </c>
    </row>
    <row r="1571">
      <c r="A1571" s="56" t="str">
        <f>'% ages'!A53</f>
        <v>ca</v>
      </c>
      <c r="B1571" s="56" t="str">
        <f>'% ages'!B53</f>
        <v>pasadena</v>
      </c>
      <c r="C1571" s="57">
        <f>'% ages'!C53</f>
        <v>5635000</v>
      </c>
      <c r="D1571" s="58">
        <f>'% ages'!D53</f>
        <v>0.07867584435</v>
      </c>
      <c r="E1571" s="58">
        <f>'% ages'!E53</f>
        <v>0.03933735169</v>
      </c>
      <c r="F1571" s="62">
        <f>'% ages'!F53</f>
        <v>2.000029005</v>
      </c>
      <c r="G1571" s="60">
        <v>2019.0</v>
      </c>
    </row>
    <row r="1572">
      <c r="A1572" s="56" t="str">
        <f>'% ages'!A96</f>
        <v>de</v>
      </c>
      <c r="B1572" s="56" t="str">
        <f>'% ages'!B96</f>
        <v>newark</v>
      </c>
      <c r="C1572" s="57">
        <f>'% ages'!G96</f>
        <v>1155797</v>
      </c>
      <c r="D1572" s="58">
        <f>'% ages'!H96</f>
        <v>0.07879938013</v>
      </c>
      <c r="E1572" s="58">
        <f>'% ages'!I96</f>
        <v>0.03815485889</v>
      </c>
      <c r="F1572" s="62">
        <f>'% ages'!J96</f>
        <v>2.065251515</v>
      </c>
      <c r="G1572" s="60">
        <v>2020.0</v>
      </c>
    </row>
    <row r="1573">
      <c r="A1573" s="56" t="str">
        <f>'% ages'!A13</f>
        <v>al</v>
      </c>
      <c r="B1573" s="56" t="str">
        <f>'% ages'!B13</f>
        <v>opelika</v>
      </c>
      <c r="C1573" s="57">
        <f>'% ages'!G13</f>
        <v>822941</v>
      </c>
      <c r="D1573" s="58">
        <f>'% ages'!H13</f>
        <v>0.07886149568</v>
      </c>
      <c r="E1573" s="58">
        <f>'% ages'!I13</f>
        <v>0.04275704388</v>
      </c>
      <c r="F1573" s="62">
        <f>'% ages'!J13</f>
        <v>1.844409447</v>
      </c>
      <c r="G1573" s="60">
        <v>2020.0</v>
      </c>
    </row>
    <row r="1574">
      <c r="A1574" s="56" t="str">
        <f>'% ages'!A183</f>
        <v>KY</v>
      </c>
      <c r="B1574" s="56" t="str">
        <f>'% ages'!B183</f>
        <v>Covington</v>
      </c>
      <c r="C1574" s="57">
        <f>'% ages'!O183</f>
        <v>1318514</v>
      </c>
      <c r="D1574" s="58">
        <f>'% ages'!P183</f>
        <v>0.07915408504</v>
      </c>
      <c r="E1574" s="58">
        <f>'% ages'!Q183</f>
        <v>0.1053427141</v>
      </c>
      <c r="F1574" s="62">
        <f>'% ages'!R183</f>
        <v>0.7513959146</v>
      </c>
      <c r="G1574" s="60">
        <v>2022.0</v>
      </c>
    </row>
    <row r="1575">
      <c r="A1575" s="56" t="str">
        <f>'% ages'!A412</f>
        <v>tx</v>
      </c>
      <c r="B1575" s="56" t="str">
        <f>'% ages'!B412</f>
        <v>mesquite</v>
      </c>
      <c r="C1575" s="57">
        <f>'% ages'!C412</f>
        <v>2675770</v>
      </c>
      <c r="D1575" s="58">
        <f>'% ages'!D412</f>
        <v>0.07916486316</v>
      </c>
      <c r="E1575" s="58">
        <f>'% ages'!E412</f>
        <v>0.08244835503</v>
      </c>
      <c r="F1575" s="62">
        <f>'% ages'!F412</f>
        <v>0.9601751682</v>
      </c>
      <c r="G1575" s="60">
        <v>2019.0</v>
      </c>
    </row>
    <row r="1576">
      <c r="A1576" s="56" t="str">
        <f>'% ages'!A397</f>
        <v>tx</v>
      </c>
      <c r="B1576" s="56" t="str">
        <f>'% ages'!B397</f>
        <v>converse</v>
      </c>
      <c r="C1576" s="57">
        <f>'% ages'!K397</f>
        <v>364152</v>
      </c>
      <c r="D1576" s="58">
        <f>'% ages'!L397</f>
        <v>0.07927765532</v>
      </c>
      <c r="E1576" s="58">
        <f>'% ages'!M397</f>
        <v>0.1572444763</v>
      </c>
      <c r="F1576" s="62">
        <f>'% ages'!N397</f>
        <v>0.5041681412</v>
      </c>
      <c r="G1576" s="60">
        <v>2021.0</v>
      </c>
    </row>
    <row r="1577">
      <c r="A1577" s="56" t="str">
        <f>'% ages'!A22</f>
        <v>az</v>
      </c>
      <c r="B1577" s="56" t="str">
        <f>'% ages'!B22</f>
        <v>nogales</v>
      </c>
      <c r="C1577" s="57">
        <f>'% ages'!G22</f>
        <v>530962</v>
      </c>
      <c r="D1577" s="58">
        <f>'% ages'!H22</f>
        <v>0.07930613073</v>
      </c>
      <c r="E1577" s="58">
        <f>'% ages'!I22</f>
        <v>0.02155304349</v>
      </c>
      <c r="F1577" s="62">
        <f>'% ages'!J22</f>
        <v>3.679579209</v>
      </c>
      <c r="G1577" s="60">
        <v>2020.0</v>
      </c>
    </row>
    <row r="1578">
      <c r="A1578" s="56" t="str">
        <f>'% ages'!A411</f>
        <v>tx</v>
      </c>
      <c r="B1578" s="56" t="str">
        <f>'% ages'!B411</f>
        <v>mckinney</v>
      </c>
      <c r="C1578" s="57">
        <f>'% ages'!O411</f>
        <v>3237015</v>
      </c>
      <c r="D1578" s="58">
        <f>'% ages'!P411</f>
        <v>0.07935831609</v>
      </c>
      <c r="E1578" s="58">
        <f>'% ages'!Q411</f>
        <v>0.07524852061</v>
      </c>
      <c r="F1578" s="62">
        <f>'% ages'!R411</f>
        <v>1.054616296</v>
      </c>
      <c r="G1578" s="60">
        <v>2022.0</v>
      </c>
    </row>
    <row r="1579">
      <c r="A1579" s="56" t="str">
        <f>'% ages'!A372</f>
        <v>pa</v>
      </c>
      <c r="B1579" s="56" t="str">
        <f>'% ages'!B372</f>
        <v>state college</v>
      </c>
      <c r="C1579" s="57">
        <f>'% ages'!C372</f>
        <v>818957</v>
      </c>
      <c r="D1579" s="58">
        <f>'% ages'!D372</f>
        <v>0.07940149267</v>
      </c>
      <c r="E1579" s="58">
        <f>'% ages'!E372</f>
        <v>0.07169197119</v>
      </c>
      <c r="F1579" s="62">
        <f>'% ages'!F372</f>
        <v>1.107536749</v>
      </c>
      <c r="G1579" s="60">
        <v>2019.0</v>
      </c>
    </row>
    <row r="1580">
      <c r="A1580" s="56" t="str">
        <f>'% ages'!A111</f>
        <v>fl</v>
      </c>
      <c r="B1580" s="56" t="str">
        <f>'% ages'!B111</f>
        <v>naples</v>
      </c>
      <c r="C1580" s="57">
        <f>'% ages'!G111</f>
        <v>1042053</v>
      </c>
      <c r="D1580" s="58">
        <f>'% ages'!H111</f>
        <v>0.07947200024</v>
      </c>
      <c r="E1580" s="58">
        <f>'% ages'!I111</f>
        <v>0.04429159278</v>
      </c>
      <c r="F1580" s="62">
        <f>'% ages'!J111</f>
        <v>1.794290863</v>
      </c>
      <c r="G1580" s="60">
        <v>2020.0</v>
      </c>
    </row>
    <row r="1581">
      <c r="A1581" s="56" t="str">
        <f>'% ages'!A50</f>
        <v>CA</v>
      </c>
      <c r="B1581" s="56" t="str">
        <f>'% ages'!B50</f>
        <v>Napa</v>
      </c>
      <c r="C1581" s="57">
        <f>'% ages'!K50</f>
        <v>2459400</v>
      </c>
      <c r="D1581" s="58">
        <f>'% ages'!L50</f>
        <v>0.07951966167</v>
      </c>
      <c r="E1581" s="58">
        <f>'% ages'!M50</f>
        <v>0.0548069284</v>
      </c>
      <c r="F1581" s="62">
        <f>'% ages'!N50</f>
        <v>1.450905278</v>
      </c>
      <c r="G1581" s="60">
        <v>2021.0</v>
      </c>
    </row>
    <row r="1582">
      <c r="A1582" s="56" t="str">
        <f>'% ages'!A43</f>
        <v>ca</v>
      </c>
      <c r="B1582" s="56" t="str">
        <f>'% ages'!B43</f>
        <v>la mesa</v>
      </c>
      <c r="C1582" s="57">
        <f>'% ages'!G43</f>
        <v>1481865</v>
      </c>
      <c r="D1582" s="58">
        <f>'% ages'!H43</f>
        <v>0.07956337099</v>
      </c>
      <c r="E1582" s="58">
        <f>'% ages'!I43</f>
        <v>0.05627296141</v>
      </c>
      <c r="F1582" s="62">
        <f>'% ages'!J43</f>
        <v>1.413882778</v>
      </c>
      <c r="G1582" s="60">
        <v>2020.0</v>
      </c>
    </row>
    <row r="1583">
      <c r="A1583" s="56" t="str">
        <f>'% ages'!A317</f>
        <v>nm</v>
      </c>
      <c r="B1583" s="56" t="str">
        <f>'% ages'!B317</f>
        <v>roswell</v>
      </c>
      <c r="C1583" s="57">
        <f>'% ages'!G317</f>
        <v>965202</v>
      </c>
      <c r="D1583" s="58">
        <f>'% ages'!H317</f>
        <v>0.07972424653</v>
      </c>
      <c r="E1583" s="58">
        <f>'% ages'!I317</f>
        <v>-0.05341947338</v>
      </c>
      <c r="F1583" s="62">
        <f>'% ages'!J317</f>
        <v>-1.492419178</v>
      </c>
      <c r="G1583" s="60">
        <v>2020.0</v>
      </c>
    </row>
    <row r="1584">
      <c r="A1584" s="56" t="str">
        <f>'% ages'!A289</f>
        <v>nd</v>
      </c>
      <c r="B1584" s="56" t="str">
        <f>'% ages'!B289</f>
        <v>bismarck</v>
      </c>
      <c r="C1584" s="57">
        <f>'% ages'!O289</f>
        <v>1193301</v>
      </c>
      <c r="D1584" s="58">
        <f>'% ages'!P289</f>
        <v>0.07981472939</v>
      </c>
      <c r="E1584" s="58">
        <f>'% ages'!Q289</f>
        <v>0.2262838373</v>
      </c>
      <c r="F1584" s="62">
        <f>'% ages'!R289</f>
        <v>0.3527195329</v>
      </c>
      <c r="G1584" s="60">
        <v>2022.0</v>
      </c>
    </row>
    <row r="1585">
      <c r="A1585" s="56" t="str">
        <f>'% ages'!A13</f>
        <v>al</v>
      </c>
      <c r="B1585" s="56" t="str">
        <f>'% ages'!B13</f>
        <v>opelika</v>
      </c>
      <c r="C1585" s="57">
        <f>'% ages'!K13</f>
        <v>898776</v>
      </c>
      <c r="D1585" s="58">
        <f>'% ages'!L13</f>
        <v>0.0798329326</v>
      </c>
      <c r="E1585" s="58">
        <f>'% ages'!M13</f>
        <v>-0.002525293697</v>
      </c>
      <c r="F1585" s="62">
        <f>'% ages'!N13</f>
        <v>-31.61332589</v>
      </c>
      <c r="G1585" s="60">
        <v>2021.0</v>
      </c>
    </row>
    <row r="1586">
      <c r="A1586" s="56" t="str">
        <f>'% ages'!A351</f>
        <v>OK</v>
      </c>
      <c r="B1586" s="56" t="str">
        <f>'% ages'!B351</f>
        <v>Enid</v>
      </c>
      <c r="C1586" s="57">
        <f>'% ages'!G351</f>
        <v>850355</v>
      </c>
      <c r="D1586" s="58">
        <f>'% ages'!H351</f>
        <v>0.07992433855</v>
      </c>
      <c r="E1586" s="58">
        <f>'% ages'!I351</f>
        <v>0.04108702939</v>
      </c>
      <c r="F1586" s="62">
        <f>'% ages'!J351</f>
        <v>1.945245002</v>
      </c>
      <c r="G1586" s="60">
        <v>2020.0</v>
      </c>
    </row>
    <row r="1587">
      <c r="A1587" s="56" t="str">
        <f>'% ages'!A234</f>
        <v>mi</v>
      </c>
      <c r="B1587" s="56" t="str">
        <f>'% ages'!B234</f>
        <v>east lansing</v>
      </c>
      <c r="C1587" s="57">
        <f>'% ages'!G234</f>
        <v>934755</v>
      </c>
      <c r="D1587" s="58">
        <f>'% ages'!H234</f>
        <v>0.07994958862</v>
      </c>
      <c r="E1587" s="58">
        <f>'% ages'!I234</f>
        <v>0.07508916218</v>
      </c>
      <c r="F1587" s="62">
        <f>'% ages'!J234</f>
        <v>1.064728735</v>
      </c>
      <c r="G1587" s="60">
        <v>2020.0</v>
      </c>
    </row>
    <row r="1588">
      <c r="A1588" s="56" t="str">
        <f>'% ages'!A122</f>
        <v>FL</v>
      </c>
      <c r="B1588" s="56" t="str">
        <f>'% ages'!B122</f>
        <v>Temple Terrace</v>
      </c>
      <c r="C1588" s="57">
        <f>'% ages'!K122</f>
        <v>734971</v>
      </c>
      <c r="D1588" s="58">
        <f>'% ages'!L122</f>
        <v>0.08000726734</v>
      </c>
      <c r="E1588" s="58">
        <f>'% ages'!M122</f>
        <v>0.1026436445</v>
      </c>
      <c r="F1588" s="62">
        <f>'% ages'!N122</f>
        <v>0.7794663543</v>
      </c>
      <c r="G1588" s="60">
        <v>2021.0</v>
      </c>
    </row>
    <row r="1589">
      <c r="A1589" s="56" t="str">
        <f>'% ages'!A76</f>
        <v>co</v>
      </c>
      <c r="B1589" s="56" t="str">
        <f>'% ages'!B76</f>
        <v>aurora</v>
      </c>
      <c r="C1589" s="57">
        <f>'% ages'!G76</f>
        <v>9209603</v>
      </c>
      <c r="D1589" s="58">
        <f>'% ages'!H76</f>
        <v>0.08062709009</v>
      </c>
      <c r="E1589" s="58">
        <f>'% ages'!I76</f>
        <v>0.06823495982</v>
      </c>
      <c r="F1589" s="62">
        <f>'% ages'!J76</f>
        <v>1.181609695</v>
      </c>
      <c r="G1589" s="60">
        <v>2020.0</v>
      </c>
    </row>
    <row r="1590">
      <c r="A1590" s="56" t="str">
        <f>'% ages'!A113</f>
        <v>fl</v>
      </c>
      <c r="B1590" s="56" t="str">
        <f>'% ages'!B113</f>
        <v>orlando</v>
      </c>
      <c r="C1590" s="57">
        <f>'% ages'!C113</f>
        <v>11840995</v>
      </c>
      <c r="D1590" s="58">
        <f>'% ages'!D113</f>
        <v>0.080728537</v>
      </c>
      <c r="E1590" s="58">
        <f>'% ages'!E113</f>
        <v>0.0965163297</v>
      </c>
      <c r="F1590" s="62">
        <f>'% ages'!F113</f>
        <v>0.836423611</v>
      </c>
      <c r="G1590" s="60">
        <v>2019.0</v>
      </c>
    </row>
    <row r="1591">
      <c r="A1591" s="56" t="str">
        <f>'% ages'!A283</f>
        <v>nc</v>
      </c>
      <c r="B1591" s="56" t="str">
        <f>'% ages'!B283</f>
        <v>hickory</v>
      </c>
      <c r="C1591" s="57">
        <f>'% ages'!K283</f>
        <v>1057736</v>
      </c>
      <c r="D1591" s="58">
        <f>'% ages'!L283</f>
        <v>0.08074599832</v>
      </c>
      <c r="E1591" s="58">
        <f>'% ages'!M283</f>
        <v>0.06986064877</v>
      </c>
      <c r="F1591" s="62">
        <f>'% ages'!N283</f>
        <v>1.15581518</v>
      </c>
      <c r="G1591" s="60">
        <v>2021.0</v>
      </c>
    </row>
    <row r="1592">
      <c r="A1592" s="56" t="str">
        <f>'% ages'!A268</f>
        <v>ms</v>
      </c>
      <c r="B1592" s="56" t="str">
        <f>'% ages'!B268</f>
        <v>jackson</v>
      </c>
      <c r="C1592" s="57">
        <f>'% ages'!O268</f>
        <v>2746896</v>
      </c>
      <c r="D1592" s="58">
        <f>'% ages'!P268</f>
        <v>0.080791161</v>
      </c>
      <c r="E1592" s="58">
        <f>'% ages'!Q268</f>
        <v>-0.0300424613</v>
      </c>
      <c r="F1592" s="62">
        <f>'% ages'!R268</f>
        <v>-2.689232423</v>
      </c>
      <c r="G1592" s="60">
        <v>2022.0</v>
      </c>
    </row>
    <row r="1593">
      <c r="A1593" s="56" t="str">
        <f>'% ages'!A384</f>
        <v>sd</v>
      </c>
      <c r="B1593" s="56" t="str">
        <f>'% ages'!B384</f>
        <v>sioux falls</v>
      </c>
      <c r="C1593" s="57">
        <f>'% ages'!K384</f>
        <v>3256757</v>
      </c>
      <c r="D1593" s="58">
        <f>'% ages'!L384</f>
        <v>0.0809511669</v>
      </c>
      <c r="E1593" s="58">
        <f>'% ages'!M384</f>
        <v>0.04461893529</v>
      </c>
      <c r="F1593" s="62">
        <f>'% ages'!N384</f>
        <v>1.814278319</v>
      </c>
      <c r="G1593" s="60">
        <v>2021.0</v>
      </c>
    </row>
    <row r="1594">
      <c r="A1594" s="56" t="str">
        <f>'% ages'!A130</f>
        <v>ga</v>
      </c>
      <c r="B1594" s="56" t="str">
        <f>'% ages'!B130</f>
        <v>dalton</v>
      </c>
      <c r="C1594" s="57">
        <f>'% ages'!C130</f>
        <v>695080</v>
      </c>
      <c r="D1594" s="58">
        <f>'% ages'!D130</f>
        <v>0.08127128741</v>
      </c>
      <c r="E1594" s="58">
        <f>'% ages'!E130</f>
        <v>0.07104966249</v>
      </c>
      <c r="F1594" s="62">
        <f>'% ages'!F130</f>
        <v>1.143865918</v>
      </c>
      <c r="G1594" s="60">
        <v>2019.0</v>
      </c>
    </row>
    <row r="1595">
      <c r="A1595" s="56" t="str">
        <f>'% ages'!A47</f>
        <v>ca</v>
      </c>
      <c r="B1595" s="56" t="str">
        <f>'% ages'!B47</f>
        <v>modesto</v>
      </c>
      <c r="C1595" s="57">
        <f>'% ages'!C47</f>
        <v>4951942</v>
      </c>
      <c r="D1595" s="58">
        <f>'% ages'!D47</f>
        <v>0.08144143958</v>
      </c>
      <c r="E1595" s="58">
        <f>'% ages'!E47</f>
        <v>0.05645307707</v>
      </c>
      <c r="F1595" s="62">
        <f>'% ages'!F47</f>
        <v>1.442639513</v>
      </c>
      <c r="G1595" s="60">
        <v>2019.0</v>
      </c>
    </row>
    <row r="1596">
      <c r="A1596" s="56" t="str">
        <f>'% ages'!A215</f>
        <v>MD</v>
      </c>
      <c r="B1596" s="56" t="str">
        <f>'% ages'!B215</f>
        <v>Bowie</v>
      </c>
      <c r="C1596" s="57">
        <f>'% ages'!G215</f>
        <v>978115</v>
      </c>
      <c r="D1596" s="58">
        <f>'% ages'!H215</f>
        <v>0.08151579891</v>
      </c>
      <c r="E1596" s="58">
        <f>'% ages'!I215</f>
        <v>0.1468075337</v>
      </c>
      <c r="F1596" s="62">
        <f>'% ages'!J215</f>
        <v>0.5552562384</v>
      </c>
      <c r="G1596" s="60">
        <v>2020.0</v>
      </c>
    </row>
    <row r="1597">
      <c r="A1597" s="56" t="str">
        <f>'% ages'!A416</f>
        <v>tx</v>
      </c>
      <c r="B1597" s="56" t="str">
        <f>'% ages'!B416</f>
        <v>new braunfels</v>
      </c>
      <c r="C1597" s="57">
        <f>'% ages'!G416</f>
        <v>1553034</v>
      </c>
      <c r="D1597" s="58">
        <f>'% ages'!H416</f>
        <v>0.08209352621</v>
      </c>
      <c r="E1597" s="58">
        <f>'% ages'!I416</f>
        <v>0.08295517919</v>
      </c>
      <c r="F1597" s="62">
        <f>'% ages'!J416</f>
        <v>0.9896130297</v>
      </c>
      <c r="G1597" s="60">
        <v>2020.0</v>
      </c>
    </row>
    <row r="1598">
      <c r="A1598" s="56" t="str">
        <f>'% ages'!A360</f>
        <v>or</v>
      </c>
      <c r="B1598" s="56" t="str">
        <f>'% ages'!B360</f>
        <v>portland</v>
      </c>
      <c r="C1598" s="57">
        <f>'% ages'!C360</f>
        <v>16611609</v>
      </c>
      <c r="D1598" s="58">
        <f>'% ages'!D360</f>
        <v>0.08225984645</v>
      </c>
      <c r="E1598" s="58">
        <f>'% ages'!E360</f>
        <v>0.08259519639</v>
      </c>
      <c r="F1598" s="62">
        <f>'% ages'!F360</f>
        <v>0.9959398372</v>
      </c>
      <c r="G1598" s="60">
        <v>2019.0</v>
      </c>
    </row>
    <row r="1599">
      <c r="A1599" s="56" t="str">
        <f>'% ages'!A193</f>
        <v>LA</v>
      </c>
      <c r="B1599" s="56" t="str">
        <f>'% ages'!B193</f>
        <v>New Orleans</v>
      </c>
      <c r="C1599" s="57">
        <f>'% ages'!O193</f>
        <v>13536680</v>
      </c>
      <c r="D1599" s="58">
        <f>'% ages'!P193</f>
        <v>0.08241520631</v>
      </c>
      <c r="E1599" s="58">
        <f>'% ages'!Q193</f>
        <v>0.01911950452</v>
      </c>
      <c r="F1599" s="62">
        <f>'% ages'!R193</f>
        <v>4.310530444</v>
      </c>
      <c r="G1599" s="60">
        <v>2022.0</v>
      </c>
    </row>
    <row r="1600">
      <c r="A1600" s="56" t="str">
        <f>'% ages'!A379</f>
        <v>sc</v>
      </c>
      <c r="B1600" s="56" t="str">
        <f>'% ages'!B379</f>
        <v>charleston</v>
      </c>
      <c r="C1600" s="57">
        <f>'% ages'!K379</f>
        <v>4212245</v>
      </c>
      <c r="D1600" s="58">
        <f>'% ages'!L379</f>
        <v>0.0824192703</v>
      </c>
      <c r="E1600" s="58">
        <f>'% ages'!M379</f>
        <v>0.05148813453</v>
      </c>
      <c r="F1600" s="62">
        <f>'% ages'!N379</f>
        <v>1.600742988</v>
      </c>
      <c r="G1600" s="60">
        <v>2021.0</v>
      </c>
    </row>
    <row r="1601">
      <c r="A1601" s="56" t="str">
        <f>'% ages'!A269</f>
        <v>MT</v>
      </c>
      <c r="B1601" s="56" t="str">
        <f>'% ages'!B269</f>
        <v>Bozeman</v>
      </c>
      <c r="C1601" s="57">
        <f>'% ages'!C269</f>
        <v>651571</v>
      </c>
      <c r="D1601" s="58">
        <f>'% ages'!D269</f>
        <v>0.08257962552</v>
      </c>
      <c r="E1601" s="58">
        <f>'% ages'!E269</f>
        <v>0.0779958643</v>
      </c>
      <c r="F1601" s="62">
        <f>'% ages'!F269</f>
        <v>1.058769286</v>
      </c>
      <c r="G1601" s="60">
        <v>2019.0</v>
      </c>
    </row>
    <row r="1602">
      <c r="A1602" s="56" t="str">
        <f>'% ages'!A225</f>
        <v>ME</v>
      </c>
      <c r="B1602" s="56" t="str">
        <f>'% ages'!B225</f>
        <v>Belfast</v>
      </c>
      <c r="C1602" s="57">
        <f>'% ages'!G225</f>
        <v>101294</v>
      </c>
      <c r="D1602" s="58">
        <f>'% ages'!H225</f>
        <v>0.08262881233</v>
      </c>
      <c r="E1602" s="58">
        <f>'% ages'!I225</f>
        <v>0.04778431097</v>
      </c>
      <c r="F1602" s="62">
        <f>'% ages'!J225</f>
        <v>1.729203804</v>
      </c>
      <c r="G1602" s="60">
        <v>2020.0</v>
      </c>
    </row>
    <row r="1603">
      <c r="A1603" s="56" t="str">
        <f>'% ages'!A300</f>
        <v>nh</v>
      </c>
      <c r="B1603" s="56" t="str">
        <f>'% ages'!B300</f>
        <v>manchester</v>
      </c>
      <c r="C1603" s="57">
        <f>'% ages'!K300</f>
        <v>2090954</v>
      </c>
      <c r="D1603" s="58">
        <f>'% ages'!L300</f>
        <v>0.08269322452</v>
      </c>
      <c r="E1603" s="58">
        <f>'% ages'!M300</f>
        <v>0.02002107082</v>
      </c>
      <c r="F1603" s="62">
        <f>'% ages'!N300</f>
        <v>4.130309776</v>
      </c>
      <c r="G1603" s="60">
        <v>2021.0</v>
      </c>
    </row>
    <row r="1604">
      <c r="A1604" s="56" t="str">
        <f>'% ages'!A85</f>
        <v>co</v>
      </c>
      <c r="B1604" s="56" t="str">
        <f>'% ages'!B85</f>
        <v>greeley</v>
      </c>
      <c r="C1604" s="57">
        <f>'% ages'!O85</f>
        <v>2618970</v>
      </c>
      <c r="D1604" s="58">
        <f>'% ages'!P85</f>
        <v>0.08282425927</v>
      </c>
      <c r="E1604" s="58">
        <f>'% ages'!Q85</f>
        <v>0.1287372768</v>
      </c>
      <c r="F1604" s="62">
        <f>'% ages'!R85</f>
        <v>0.6433587951</v>
      </c>
      <c r="G1604" s="60">
        <v>2022.0</v>
      </c>
    </row>
    <row r="1605">
      <c r="A1605" s="56" t="str">
        <f>'% ages'!A110</f>
        <v>fl</v>
      </c>
      <c r="B1605" s="56" t="str">
        <f>'% ages'!B110</f>
        <v>miami</v>
      </c>
      <c r="C1605" s="57">
        <f>'% ages'!G110</f>
        <v>20329000</v>
      </c>
      <c r="D1605" s="58">
        <f>'% ages'!H110</f>
        <v>0.08291053542</v>
      </c>
      <c r="E1605" s="58">
        <f>'% ages'!I110</f>
        <v>0.05980456146</v>
      </c>
      <c r="F1605" s="62">
        <f>'% ages'!J110</f>
        <v>1.386358054</v>
      </c>
      <c r="G1605" s="60">
        <v>2020.0</v>
      </c>
    </row>
    <row r="1606">
      <c r="A1606" s="56" t="str">
        <f>'% ages'!A337</f>
        <v>ny</v>
      </c>
      <c r="B1606" s="56" t="str">
        <f>'% ages'!B337</f>
        <v>riverhead</v>
      </c>
      <c r="C1606" s="57">
        <f>'% ages'!C337</f>
        <v>1256000</v>
      </c>
      <c r="D1606" s="58">
        <f>'% ages'!D337</f>
        <v>0.08300894197</v>
      </c>
      <c r="E1606" s="58">
        <f>'% ages'!E337</f>
        <v>0.04509265211</v>
      </c>
      <c r="F1606" s="62">
        <f>'% ages'!F337</f>
        <v>1.840852957</v>
      </c>
      <c r="G1606" s="60">
        <v>2019.0</v>
      </c>
    </row>
    <row r="1607">
      <c r="A1607" s="56" t="str">
        <f>'% ages'!A155</f>
        <v>id</v>
      </c>
      <c r="B1607" s="56" t="str">
        <f>'% ages'!B155</f>
        <v>meridian</v>
      </c>
      <c r="C1607" s="57">
        <f>'% ages'!C155</f>
        <v>1552762</v>
      </c>
      <c r="D1607" s="58">
        <f>'% ages'!D155</f>
        <v>0.08318086973</v>
      </c>
      <c r="E1607" s="58">
        <f>'% ages'!E155</f>
        <v>-0.01209950603</v>
      </c>
      <c r="F1607" s="62">
        <f>'% ages'!F155</f>
        <v>-6.874732696</v>
      </c>
      <c r="G1607" s="60">
        <v>2019.0</v>
      </c>
    </row>
    <row r="1608">
      <c r="A1608" s="56" t="str">
        <f>'% ages'!A353</f>
        <v>ok</v>
      </c>
      <c r="B1608" s="56" t="str">
        <f>'% ages'!B353</f>
        <v>oklahoma city</v>
      </c>
      <c r="C1608" s="57">
        <f>'% ages'!C353</f>
        <v>11431604</v>
      </c>
      <c r="D1608" s="58">
        <f>'% ages'!D353</f>
        <v>0.08343227818</v>
      </c>
      <c r="E1608" s="58">
        <f>'% ages'!E353</f>
        <v>0.1062064957</v>
      </c>
      <c r="F1608" s="62">
        <f>'% ages'!F353</f>
        <v>0.7855666232</v>
      </c>
      <c r="G1608" s="60">
        <v>2019.0</v>
      </c>
    </row>
    <row r="1609">
      <c r="A1609" s="56" t="str">
        <f>'% ages'!A24</f>
        <v>az</v>
      </c>
      <c r="B1609" s="56" t="str">
        <f>'% ages'!B24</f>
        <v>prescott</v>
      </c>
      <c r="C1609" s="57">
        <f>'% ages'!G24</f>
        <v>895718</v>
      </c>
      <c r="D1609" s="58">
        <f>'% ages'!H24</f>
        <v>0.08351068625</v>
      </c>
      <c r="E1609" s="58">
        <f>'% ages'!I24</f>
        <v>0.01827022902</v>
      </c>
      <c r="F1609" s="62">
        <f>'% ages'!J24</f>
        <v>4.570861492</v>
      </c>
      <c r="G1609" s="60">
        <v>2020.0</v>
      </c>
    </row>
    <row r="1610">
      <c r="A1610" s="56" t="str">
        <f>'% ages'!A411</f>
        <v>tx</v>
      </c>
      <c r="B1610" s="56" t="str">
        <f>'% ages'!B411</f>
        <v>mckinney</v>
      </c>
      <c r="C1610" s="57">
        <f>'% ages'!C411</f>
        <v>2862248</v>
      </c>
      <c r="D1610" s="58">
        <f>'% ages'!D411</f>
        <v>0.08360651581</v>
      </c>
      <c r="E1610" s="58">
        <f>'% ages'!E411</f>
        <v>0.0864041862</v>
      </c>
      <c r="F1610" s="62">
        <f>'% ages'!F411</f>
        <v>0.9676211245</v>
      </c>
      <c r="G1610" s="60">
        <v>2019.0</v>
      </c>
    </row>
    <row r="1611">
      <c r="A1611" s="56" t="str">
        <f>'% ages'!A82</f>
        <v>co</v>
      </c>
      <c r="B1611" s="56" t="str">
        <f>'% ages'!B82</f>
        <v>glenwood springs</v>
      </c>
      <c r="C1611" s="57">
        <f>'% ages'!O82</f>
        <v>360669</v>
      </c>
      <c r="D1611" s="58">
        <f>'% ages'!P82</f>
        <v>0.08362214473</v>
      </c>
      <c r="E1611" s="58">
        <f>'% ages'!Q82</f>
        <v>0.1748750581</v>
      </c>
      <c r="F1611" s="62">
        <f>'% ages'!R82</f>
        <v>0.478182227</v>
      </c>
      <c r="G1611" s="60">
        <v>2022.0</v>
      </c>
    </row>
    <row r="1612">
      <c r="A1612" s="56" t="str">
        <f>'% ages'!A67</f>
        <v>CA</v>
      </c>
      <c r="B1612" s="56" t="str">
        <f>'% ages'!B67</f>
        <v>Santa Monica</v>
      </c>
      <c r="C1612" s="57">
        <f>'% ages'!G67</f>
        <v>7555046</v>
      </c>
      <c r="D1612" s="58">
        <f>'% ages'!H67</f>
        <v>0.0841244238</v>
      </c>
      <c r="E1612" s="58">
        <f>'% ages'!I67</f>
        <v>0.04846188286</v>
      </c>
      <c r="F1612" s="62">
        <f>'% ages'!J67</f>
        <v>1.735888472</v>
      </c>
      <c r="G1612" s="60">
        <v>2020.0</v>
      </c>
    </row>
    <row r="1613">
      <c r="A1613" s="56" t="str">
        <f>'% ages'!A445</f>
        <v>wa</v>
      </c>
      <c r="B1613" s="56" t="str">
        <f>'% ages'!B445</f>
        <v>renton</v>
      </c>
      <c r="C1613" s="57">
        <f>'% ages'!C445</f>
        <v>3122595</v>
      </c>
      <c r="D1613" s="58">
        <f>'% ages'!D445</f>
        <v>0.08415140292</v>
      </c>
      <c r="E1613" s="58">
        <f>'% ages'!E445</f>
        <v>0.06211718777</v>
      </c>
      <c r="F1613" s="62">
        <f>'% ages'!F445</f>
        <v>1.354720101</v>
      </c>
      <c r="G1613" s="60">
        <v>2019.0</v>
      </c>
    </row>
    <row r="1614">
      <c r="A1614" s="56" t="str">
        <f>'% ages'!A176</f>
        <v>in</v>
      </c>
      <c r="B1614" s="56" t="str">
        <f>'% ages'!B176</f>
        <v>south bend</v>
      </c>
      <c r="C1614" s="57">
        <f>'% ages'!C176</f>
        <v>2431184</v>
      </c>
      <c r="D1614" s="58">
        <f>'% ages'!D176</f>
        <v>0.08434778355</v>
      </c>
      <c r="E1614" s="58">
        <f>'% ages'!E176</f>
        <v>0.07993371781</v>
      </c>
      <c r="F1614" s="62">
        <f>'% ages'!F176</f>
        <v>1.055221574</v>
      </c>
      <c r="G1614" s="60">
        <v>2019.0</v>
      </c>
    </row>
    <row r="1615">
      <c r="A1615" s="56" t="str">
        <f>'% ages'!A225</f>
        <v>ME</v>
      </c>
      <c r="B1615" s="56" t="str">
        <f>'% ages'!B225</f>
        <v>Belfast</v>
      </c>
      <c r="C1615" s="57">
        <f>'% ages'!C225</f>
        <v>95631</v>
      </c>
      <c r="D1615" s="58">
        <f>'% ages'!D225</f>
        <v>0.08460966095</v>
      </c>
      <c r="E1615" s="58">
        <f>'% ages'!E225</f>
        <v>0.0632093867</v>
      </c>
      <c r="F1615" s="62">
        <f>'% ages'!F225</f>
        <v>1.33856165</v>
      </c>
      <c r="G1615" s="60">
        <v>2019.0</v>
      </c>
    </row>
    <row r="1616">
      <c r="A1616" s="56" t="str">
        <f>'% ages'!A6</f>
        <v>al</v>
      </c>
      <c r="B1616" s="56" t="str">
        <f>'% ages'!B6</f>
        <v>auburn</v>
      </c>
      <c r="C1616" s="57">
        <f>'% ages'!C6</f>
        <v>1136649</v>
      </c>
      <c r="D1616" s="58">
        <f>'% ages'!D6</f>
        <v>0.084722348</v>
      </c>
      <c r="E1616" s="58">
        <f>'% ages'!E6</f>
        <v>0.05194909703</v>
      </c>
      <c r="F1616" s="62">
        <f>'% ages'!F6</f>
        <v>1.630872389</v>
      </c>
      <c r="G1616" s="60">
        <v>2019.0</v>
      </c>
    </row>
    <row r="1617">
      <c r="A1617" s="56" t="str">
        <f>'% ages'!A266</f>
        <v>mo</v>
      </c>
      <c r="B1617" s="56" t="str">
        <f>'% ages'!B266</f>
        <v>washington</v>
      </c>
      <c r="C1617" s="57">
        <f>'% ages'!C266</f>
        <v>215330</v>
      </c>
      <c r="D1617" s="58">
        <f>'% ages'!D266</f>
        <v>0.08484640724</v>
      </c>
      <c r="E1617" s="58">
        <f>'% ages'!E266</f>
        <v>0.03183794638</v>
      </c>
      <c r="F1617" s="62">
        <f>'% ages'!F266</f>
        <v>2.66494598</v>
      </c>
      <c r="G1617" s="60">
        <v>2019.0</v>
      </c>
    </row>
    <row r="1618">
      <c r="A1618" s="56" t="str">
        <f>'% ages'!A376</f>
        <v>ri</v>
      </c>
      <c r="B1618" s="56" t="str">
        <f>'% ages'!B376</f>
        <v>providence</v>
      </c>
      <c r="C1618" s="57">
        <f>'% ages'!G376</f>
        <v>6781283</v>
      </c>
      <c r="D1618" s="58">
        <f>'% ages'!H376</f>
        <v>0.0851327607</v>
      </c>
      <c r="E1618" s="58">
        <f>'% ages'!I376</f>
        <v>0.03764585638</v>
      </c>
      <c r="F1618" s="62">
        <f>'% ages'!J376</f>
        <v>2.261411185</v>
      </c>
      <c r="G1618" s="60">
        <v>2020.0</v>
      </c>
    </row>
    <row r="1619">
      <c r="A1619" s="56" t="str">
        <f>'% ages'!A11</f>
        <v>al</v>
      </c>
      <c r="B1619" s="56" t="str">
        <f>'% ages'!B11</f>
        <v>mobile</v>
      </c>
      <c r="C1619" s="57">
        <f>'% ages'!O11</f>
        <v>4997080</v>
      </c>
      <c r="D1619" s="58">
        <f>'% ages'!P11</f>
        <v>0.08517721204</v>
      </c>
      <c r="E1619" s="58">
        <f>'% ages'!Q11</f>
        <v>0.04754206311</v>
      </c>
      <c r="F1619" s="62">
        <f>'% ages'!R11</f>
        <v>1.791617916</v>
      </c>
      <c r="G1619" s="60">
        <v>2022.0</v>
      </c>
    </row>
    <row r="1620">
      <c r="A1620" s="56" t="str">
        <f>'% ages'!A261</f>
        <v>MO</v>
      </c>
      <c r="B1620" s="56" t="str">
        <f>'% ages'!B261</f>
        <v>Rolla</v>
      </c>
      <c r="C1620" s="57">
        <f>'% ages'!K261</f>
        <v>317937</v>
      </c>
      <c r="D1620" s="58">
        <f>'% ages'!L261</f>
        <v>0.08525464683</v>
      </c>
      <c r="E1620" s="58">
        <f>'% ages'!M261</f>
        <v>0.05937801511</v>
      </c>
      <c r="F1620" s="62">
        <f>'% ages'!N261</f>
        <v>1.435794825</v>
      </c>
      <c r="G1620" s="60">
        <v>2021.0</v>
      </c>
    </row>
    <row r="1621">
      <c r="A1621" s="56" t="str">
        <f>'% ages'!A101</f>
        <v>fl</v>
      </c>
      <c r="B1621" s="56" t="str">
        <f>'% ages'!B101</f>
        <v>delray beach</v>
      </c>
      <c r="C1621" s="57">
        <f>'% ages'!G101</f>
        <v>3008529</v>
      </c>
      <c r="D1621" s="58">
        <f>'% ages'!H101</f>
        <v>0.08535167943</v>
      </c>
      <c r="E1621" s="58">
        <f>'% ages'!I101</f>
        <v>0.05136138432</v>
      </c>
      <c r="F1621" s="62">
        <f>'% ages'!J101</f>
        <v>1.661786974</v>
      </c>
      <c r="G1621" s="60">
        <v>2020.0</v>
      </c>
    </row>
    <row r="1622">
      <c r="A1622" s="56" t="str">
        <f>'% ages'!A207</f>
        <v>ma</v>
      </c>
      <c r="B1622" s="56" t="str">
        <f>'% ages'!B207</f>
        <v>oak bluffs</v>
      </c>
      <c r="C1622" s="57">
        <f>'% ages'!O207</f>
        <v>209343.08</v>
      </c>
      <c r="D1622" s="58">
        <f>'% ages'!P207</f>
        <v>0.08555870985</v>
      </c>
      <c r="E1622" s="58">
        <f>'% ages'!Q207</f>
        <v>0.1023200842</v>
      </c>
      <c r="F1622" s="62">
        <f>'% ages'!R207</f>
        <v>0.8361868595</v>
      </c>
      <c r="G1622" s="60">
        <v>2022.0</v>
      </c>
    </row>
    <row r="1623">
      <c r="A1623" s="56" t="str">
        <f>'% ages'!A241</f>
        <v>mi</v>
      </c>
      <c r="B1623" s="56" t="str">
        <f>'% ages'!B241</f>
        <v>saginaw</v>
      </c>
      <c r="C1623" s="57">
        <f>'% ages'!K241</f>
        <v>1087365</v>
      </c>
      <c r="D1623" s="58">
        <f>'% ages'!L241</f>
        <v>0.08561171436</v>
      </c>
      <c r="E1623" s="58">
        <f>'% ages'!M241</f>
        <v>0.03599846926</v>
      </c>
      <c r="F1623" s="62">
        <f>'% ages'!N241</f>
        <v>2.378204299</v>
      </c>
      <c r="G1623" s="60">
        <v>2021.0</v>
      </c>
    </row>
    <row r="1624">
      <c r="A1624" s="56" t="str">
        <f>'% ages'!A2</f>
        <v>ak</v>
      </c>
      <c r="B1624" s="56" t="str">
        <f>'% ages'!B2</f>
        <v>anchorage</v>
      </c>
      <c r="C1624" s="57">
        <f>'% ages'!O2</f>
        <v>10604207</v>
      </c>
      <c r="D1624" s="58">
        <f>'% ages'!P2</f>
        <v>0.08592560477</v>
      </c>
      <c r="E1624" s="58">
        <f>'% ages'!Q2</f>
        <v>-0.0000009967994973</v>
      </c>
      <c r="F1624" s="62">
        <f>'% ages'!R2</f>
        <v>-86201.49288</v>
      </c>
      <c r="G1624" s="60">
        <v>2022.0</v>
      </c>
    </row>
    <row r="1625">
      <c r="A1625" s="56" t="str">
        <f>'% ages'!A211</f>
        <v>MD</v>
      </c>
      <c r="B1625" s="56" t="str">
        <f>'% ages'!B211</f>
        <v>Aberdeen</v>
      </c>
      <c r="C1625" s="57">
        <f>'% ages'!O211</f>
        <v>405119</v>
      </c>
      <c r="D1625" s="58">
        <f>'% ages'!P211</f>
        <v>0.08627033013</v>
      </c>
      <c r="E1625" s="58">
        <f>'% ages'!Q211</f>
        <v>0.02971854445</v>
      </c>
      <c r="F1625" s="62">
        <f>'% ages'!R211</f>
        <v>2.902912364</v>
      </c>
      <c r="G1625" s="60">
        <v>2022.0</v>
      </c>
    </row>
    <row r="1626">
      <c r="A1626" s="56" t="str">
        <f>'% ages'!A222</f>
        <v>MD</v>
      </c>
      <c r="B1626" s="56" t="str">
        <f>'% ages'!B222</f>
        <v>Westminster</v>
      </c>
      <c r="C1626" s="57">
        <f>'% ages'!O222</f>
        <v>642505</v>
      </c>
      <c r="D1626" s="58">
        <f>'% ages'!P222</f>
        <v>0.08635399729</v>
      </c>
      <c r="E1626" s="58">
        <f>'% ages'!Q222</f>
        <v>0.06119669443</v>
      </c>
      <c r="F1626" s="62">
        <f>'% ages'!R222</f>
        <v>1.411089244</v>
      </c>
      <c r="G1626" s="60">
        <v>2022.0</v>
      </c>
    </row>
    <row r="1627">
      <c r="A1627" s="56" t="str">
        <f>'% ages'!A403</f>
        <v>tx</v>
      </c>
      <c r="B1627" s="56" t="str">
        <f>'% ages'!B403</f>
        <v>harker heights</v>
      </c>
      <c r="C1627" s="57">
        <f>'% ages'!O403</f>
        <v>619000</v>
      </c>
      <c r="D1627" s="58">
        <f>'% ages'!P403</f>
        <v>0.08660613099</v>
      </c>
      <c r="E1627" s="58">
        <f>'% ages'!Q403</f>
        <v>0.3699553365</v>
      </c>
      <c r="F1627" s="62">
        <f>'% ages'!R403</f>
        <v>0.2340988829</v>
      </c>
      <c r="G1627" s="60">
        <v>2022.0</v>
      </c>
    </row>
    <row r="1628">
      <c r="A1628" s="56" t="str">
        <f>'% ages'!A49</f>
        <v>ca</v>
      </c>
      <c r="B1628" s="56" t="str">
        <f>'% ages'!B49</f>
        <v>mountain view</v>
      </c>
      <c r="C1628" s="57">
        <f>'% ages'!G49</f>
        <v>3412612</v>
      </c>
      <c r="D1628" s="58">
        <f>'% ages'!H49</f>
        <v>0.08696844402</v>
      </c>
      <c r="E1628" s="58">
        <f>'% ages'!I49</f>
        <v>0.08568503307</v>
      </c>
      <c r="F1628" s="62">
        <f>'% ages'!J49</f>
        <v>1.01497824</v>
      </c>
      <c r="G1628" s="60">
        <v>2020.0</v>
      </c>
    </row>
    <row r="1629">
      <c r="A1629" s="56" t="str">
        <f>'% ages'!A328</f>
        <v>ny</v>
      </c>
      <c r="B1629" s="56" t="str">
        <f>'% ages'!B328</f>
        <v>clarkstown</v>
      </c>
      <c r="C1629" s="57">
        <f>'% ages'!G328</f>
        <v>2648092</v>
      </c>
      <c r="D1629" s="58">
        <f>'% ages'!H328</f>
        <v>0.08705408971</v>
      </c>
      <c r="E1629" s="58">
        <f>'% ages'!I328</f>
        <v>0.03096327162</v>
      </c>
      <c r="F1629" s="62">
        <f>'% ages'!J328</f>
        <v>2.811527502</v>
      </c>
      <c r="G1629" s="60">
        <v>2020.0</v>
      </c>
    </row>
    <row r="1630">
      <c r="A1630" s="56" t="str">
        <f>'% ages'!A103</f>
        <v>FL</v>
      </c>
      <c r="B1630" s="56" t="str">
        <f>'% ages'!B103</f>
        <v>Fort Walton Beach</v>
      </c>
      <c r="C1630" s="57">
        <f>'% ages'!K103</f>
        <v>542117</v>
      </c>
      <c r="D1630" s="58">
        <f>'% ages'!L103</f>
        <v>0.0871766817</v>
      </c>
      <c r="E1630" s="58">
        <f>'% ages'!M103</f>
        <v>0.002721939163</v>
      </c>
      <c r="F1630" s="62">
        <f>'% ages'!N103</f>
        <v>32.02741739</v>
      </c>
      <c r="G1630" s="60">
        <v>2021.0</v>
      </c>
    </row>
    <row r="1631">
      <c r="A1631" s="56" t="str">
        <f>'% ages'!A219</f>
        <v>md</v>
      </c>
      <c r="B1631" s="56" t="str">
        <f>'% ages'!B219</f>
        <v>laurel</v>
      </c>
      <c r="C1631" s="57">
        <f>'% ages'!C219</f>
        <v>839003</v>
      </c>
      <c r="D1631" s="58">
        <f>'% ages'!D219</f>
        <v>0.08718629931</v>
      </c>
      <c r="E1631" s="58">
        <f>'% ages'!E219</f>
        <v>0.06724042272</v>
      </c>
      <c r="F1631" s="62">
        <f>'% ages'!F219</f>
        <v>1.296635205</v>
      </c>
      <c r="G1631" s="60">
        <v>2019.0</v>
      </c>
    </row>
    <row r="1632">
      <c r="A1632" s="56" t="str">
        <f>'% ages'!A315</f>
        <v>nm</v>
      </c>
      <c r="B1632" s="56" t="str">
        <f>'% ages'!B315</f>
        <v>albuquerque</v>
      </c>
      <c r="C1632" s="57">
        <f>'% ages'!G315</f>
        <v>16492000</v>
      </c>
      <c r="D1632" s="58">
        <f>'% ages'!H315</f>
        <v>0.0873257932</v>
      </c>
      <c r="E1632" s="58">
        <f>'% ages'!I315</f>
        <v>0.1124239014</v>
      </c>
      <c r="F1632" s="62">
        <f>'% ages'!J315</f>
        <v>0.7767546945</v>
      </c>
      <c r="G1632" s="60">
        <v>2020.0</v>
      </c>
    </row>
    <row r="1633">
      <c r="A1633" s="56" t="str">
        <f>'% ages'!A82</f>
        <v>co</v>
      </c>
      <c r="B1633" s="56" t="str">
        <f>'% ages'!B82</f>
        <v>glenwood springs</v>
      </c>
      <c r="C1633" s="57">
        <f>'% ages'!C82</f>
        <v>343756</v>
      </c>
      <c r="D1633" s="58">
        <f>'% ages'!D82</f>
        <v>0.08751425662</v>
      </c>
      <c r="E1633" s="58">
        <f>'% ages'!E82</f>
        <v>0.02657411565</v>
      </c>
      <c r="F1633" s="62">
        <f>'% ages'!F82</f>
        <v>3.29321426</v>
      </c>
      <c r="G1633" s="60">
        <v>2019.0</v>
      </c>
    </row>
    <row r="1634">
      <c r="A1634" s="56" t="str">
        <f>'% ages'!A116</f>
        <v>fl</v>
      </c>
      <c r="B1634" s="56" t="str">
        <f>'% ages'!B116</f>
        <v>pembroke pines</v>
      </c>
      <c r="C1634" s="57">
        <f>'% ages'!C116</f>
        <v>5775869</v>
      </c>
      <c r="D1634" s="58">
        <f>'% ages'!D116</f>
        <v>0.08770808726</v>
      </c>
      <c r="E1634" s="58">
        <f>'% ages'!E116</f>
        <v>0.04759849233</v>
      </c>
      <c r="F1634" s="62">
        <f>'% ages'!F116</f>
        <v>1.842665239</v>
      </c>
      <c r="G1634" s="60">
        <v>2019.0</v>
      </c>
    </row>
    <row r="1635">
      <c r="A1635" s="56" t="str">
        <f>'% ages'!A35</f>
        <v>ca</v>
      </c>
      <c r="B1635" s="56" t="str">
        <f>'% ages'!B35</f>
        <v>chino</v>
      </c>
      <c r="C1635" s="57">
        <f>'% ages'!C35</f>
        <v>3187714</v>
      </c>
      <c r="D1635" s="58">
        <f>'% ages'!D35</f>
        <v>0.08774490126</v>
      </c>
      <c r="E1635" s="58">
        <f>'% ages'!E35</f>
        <v>0.241788352</v>
      </c>
      <c r="F1635" s="62">
        <f>'% ages'!F35</f>
        <v>0.3628996207</v>
      </c>
      <c r="G1635" s="60">
        <v>2019.0</v>
      </c>
    </row>
    <row r="1636">
      <c r="A1636" s="56" t="str">
        <f>'% ages'!A370</f>
        <v>pa</v>
      </c>
      <c r="B1636" s="56" t="str">
        <f>'% ages'!B370</f>
        <v>philadelphia</v>
      </c>
      <c r="C1636" s="57">
        <f>'% ages'!C370</f>
        <v>57386847</v>
      </c>
      <c r="D1636" s="58">
        <f>'% ages'!D370</f>
        <v>0.08800231629</v>
      </c>
      <c r="E1636" s="58">
        <f>'% ages'!E370</f>
        <v>0.06485065582</v>
      </c>
      <c r="F1636" s="62">
        <f>'% ages'!F370</f>
        <v>1.356999635</v>
      </c>
      <c r="G1636" s="60">
        <v>2019.0</v>
      </c>
    </row>
    <row r="1637">
      <c r="A1637" s="56" t="str">
        <f>'% ages'!A256</f>
        <v>MO</v>
      </c>
      <c r="B1637" s="56" t="str">
        <f>'% ages'!B256</f>
        <v>Creve Coeur</v>
      </c>
      <c r="C1637" s="57">
        <f>'% ages'!C256</f>
        <v>596784</v>
      </c>
      <c r="D1637" s="58">
        <f>'% ages'!D256</f>
        <v>0.08819587457</v>
      </c>
      <c r="E1637" s="58">
        <f>'% ages'!E256</f>
        <v>0.0742813494</v>
      </c>
      <c r="F1637" s="62">
        <f>'% ages'!F256</f>
        <v>1.187321922</v>
      </c>
      <c r="G1637" s="60">
        <v>2019.0</v>
      </c>
    </row>
    <row r="1638">
      <c r="A1638" s="56" t="str">
        <f>'% ages'!A100</f>
        <v>FL</v>
      </c>
      <c r="B1638" s="56" t="str">
        <f>'% ages'!B100</f>
        <v>Coral Springs</v>
      </c>
      <c r="C1638" s="57">
        <f>'% ages'!O100</f>
        <v>4881086</v>
      </c>
      <c r="D1638" s="58">
        <f>'% ages'!P100</f>
        <v>0.08820899782</v>
      </c>
      <c r="E1638" s="58">
        <f>'% ages'!Q100</f>
        <v>0.1031381806</v>
      </c>
      <c r="F1638" s="62">
        <f>'% ages'!R100</f>
        <v>0.8552506676</v>
      </c>
      <c r="G1638" s="60">
        <v>2022.0</v>
      </c>
    </row>
    <row r="1639">
      <c r="A1639" s="56" t="str">
        <f>'% ages'!A430</f>
        <v>ut</v>
      </c>
      <c r="B1639" s="56" t="str">
        <f>'% ages'!B430</f>
        <v>saint george</v>
      </c>
      <c r="C1639" s="57">
        <f>'% ages'!C430</f>
        <v>1243079</v>
      </c>
      <c r="D1639" s="58">
        <f>'% ages'!D430</f>
        <v>0.08855735067</v>
      </c>
      <c r="E1639" s="58">
        <f>'% ages'!E430</f>
        <v>0.09462626741</v>
      </c>
      <c r="F1639" s="62">
        <f>'% ages'!F430</f>
        <v>0.9358643545</v>
      </c>
      <c r="G1639" s="60">
        <v>2019.0</v>
      </c>
    </row>
    <row r="1640">
      <c r="A1640" s="56" t="str">
        <f>'% ages'!A179</f>
        <v>ks</v>
      </c>
      <c r="B1640" s="56" t="str">
        <f>'% ages'!B179</f>
        <v>lawrence</v>
      </c>
      <c r="C1640" s="57">
        <f>'% ages'!G179</f>
        <v>2233000</v>
      </c>
      <c r="D1640" s="58">
        <f>'% ages'!H179</f>
        <v>0.08875904285</v>
      </c>
      <c r="E1640" s="58">
        <f>'% ages'!I179</f>
        <v>0.05767150803</v>
      </c>
      <c r="F1640" s="62">
        <f>'% ages'!J179</f>
        <v>1.539044944</v>
      </c>
      <c r="G1640" s="60">
        <v>2020.0</v>
      </c>
    </row>
    <row r="1641">
      <c r="A1641" s="56" t="str">
        <f>'% ages'!A361</f>
        <v>or</v>
      </c>
      <c r="B1641" s="56" t="str">
        <f>'% ages'!B361</f>
        <v>prineville</v>
      </c>
      <c r="C1641" s="57">
        <f>'% ages'!O361</f>
        <v>506300</v>
      </c>
      <c r="D1641" s="58">
        <f>'% ages'!P361</f>
        <v>0.08877627957</v>
      </c>
      <c r="E1641" s="58">
        <f>'% ages'!Q361</f>
        <v>0.3030450665</v>
      </c>
      <c r="F1641" s="62">
        <f>'% ages'!R361</f>
        <v>0.2929474504</v>
      </c>
      <c r="G1641" s="60">
        <v>2022.0</v>
      </c>
    </row>
    <row r="1642">
      <c r="A1642" s="56" t="str">
        <f>'% ages'!A152</f>
        <v>ID</v>
      </c>
      <c r="B1642" s="56" t="str">
        <f>'% ages'!B152</f>
        <v>Boise</v>
      </c>
      <c r="C1642" s="57">
        <f>'% ages'!O152</f>
        <v>6323078</v>
      </c>
      <c r="D1642" s="58">
        <f>'% ages'!P152</f>
        <v>0.08883272985</v>
      </c>
      <c r="E1642" s="58">
        <f>'% ages'!Q152</f>
        <v>0.1573710359</v>
      </c>
      <c r="F1642" s="62">
        <f>'% ages'!R152</f>
        <v>0.5644795394</v>
      </c>
      <c r="G1642" s="60">
        <v>2022.0</v>
      </c>
    </row>
    <row r="1643">
      <c r="A1643" s="56" t="str">
        <f>'% ages'!A107</f>
        <v>fl</v>
      </c>
      <c r="B1643" s="56" t="str">
        <f>'% ages'!B107</f>
        <v>lake city</v>
      </c>
      <c r="C1643" s="57">
        <f>'% ages'!O107</f>
        <v>439375</v>
      </c>
      <c r="D1643" s="58">
        <f>'% ages'!P107</f>
        <v>0.08901710729</v>
      </c>
      <c r="E1643" s="58">
        <f>'% ages'!Q107</f>
        <v>0.1099510686</v>
      </c>
      <c r="F1643" s="62">
        <f>'% ages'!R107</f>
        <v>0.8096065681</v>
      </c>
      <c r="G1643" s="60">
        <v>2022.0</v>
      </c>
    </row>
    <row r="1644">
      <c r="A1644" s="56" t="str">
        <f>'% ages'!A295</f>
        <v>ne</v>
      </c>
      <c r="B1644" s="56" t="str">
        <f>'% ages'!B295</f>
        <v>lincoln</v>
      </c>
      <c r="C1644" s="57">
        <f>'% ages'!C295</f>
        <v>3446460</v>
      </c>
      <c r="D1644" s="58">
        <f>'% ages'!D295</f>
        <v>0.0890876507</v>
      </c>
      <c r="E1644" s="58">
        <f>'% ages'!E295</f>
        <v>0.09609793047</v>
      </c>
      <c r="F1644" s="62">
        <f>'% ages'!F295</f>
        <v>0.9270506687</v>
      </c>
      <c r="G1644" s="60">
        <v>2019.0</v>
      </c>
    </row>
    <row r="1645">
      <c r="A1645" s="56" t="str">
        <f>'% ages'!A448</f>
        <v>wa</v>
      </c>
      <c r="B1645" s="56" t="str">
        <f>'% ages'!B448</f>
        <v>spokane</v>
      </c>
      <c r="C1645" s="57">
        <f>'% ages'!G448</f>
        <v>5409672</v>
      </c>
      <c r="D1645" s="58">
        <f>'% ages'!H448</f>
        <v>0.08940198937</v>
      </c>
      <c r="E1645" s="58">
        <f>'% ages'!I448</f>
        <v>0.1688671145</v>
      </c>
      <c r="F1645" s="62">
        <f>'% ages'!J448</f>
        <v>0.5294221414</v>
      </c>
      <c r="G1645" s="60">
        <v>2020.0</v>
      </c>
    </row>
    <row r="1646">
      <c r="A1646" s="56" t="str">
        <f>'% ages'!A240</f>
        <v>MI</v>
      </c>
      <c r="B1646" s="56" t="str">
        <f>'% ages'!B240</f>
        <v>Owosso</v>
      </c>
      <c r="C1646" s="57">
        <f>'% ages'!K240</f>
        <v>180472</v>
      </c>
      <c r="D1646" s="58">
        <f>'% ages'!L240</f>
        <v>0.08947017999</v>
      </c>
      <c r="E1646" s="58">
        <f>'% ages'!M240</f>
        <v>0.01269342736</v>
      </c>
      <c r="F1646" s="62">
        <f>'% ages'!N240</f>
        <v>7.048543901</v>
      </c>
      <c r="G1646" s="60">
        <v>2021.0</v>
      </c>
    </row>
    <row r="1647">
      <c r="A1647" s="56" t="str">
        <f>'% ages'!A62</f>
        <v>CA</v>
      </c>
      <c r="B1647" s="56" t="str">
        <f>'% ages'!B62</f>
        <v>San Jose</v>
      </c>
      <c r="C1647" s="57">
        <f>'% ages'!G62</f>
        <v>36771455</v>
      </c>
      <c r="D1647" s="58">
        <f>'% ages'!H62</f>
        <v>0.08967787288</v>
      </c>
      <c r="E1647" s="58">
        <f>'% ages'!I62</f>
        <v>0.1017933399</v>
      </c>
      <c r="F1647" s="62">
        <f>'% ages'!J62</f>
        <v>0.8809797667</v>
      </c>
      <c r="G1647" s="60">
        <v>2020.0</v>
      </c>
    </row>
    <row r="1648">
      <c r="A1648" s="56" t="str">
        <f>'% ages'!A355</f>
        <v>OR</v>
      </c>
      <c r="B1648" s="56" t="str">
        <f>'% ages'!B355</f>
        <v>Astoria</v>
      </c>
      <c r="C1648" s="57">
        <f>'% ages'!C355</f>
        <v>234260</v>
      </c>
      <c r="D1648" s="58">
        <f>'% ages'!D355</f>
        <v>0.09000860665</v>
      </c>
      <c r="E1648" s="58">
        <f>'% ages'!E355</f>
        <v>0.08323211589</v>
      </c>
      <c r="F1648" s="62">
        <f>'% ages'!F355</f>
        <v>1.081416779</v>
      </c>
      <c r="G1648" s="60">
        <v>2019.0</v>
      </c>
    </row>
    <row r="1649">
      <c r="A1649" s="56" t="str">
        <f>'% ages'!A43</f>
        <v>ca</v>
      </c>
      <c r="B1649" s="56" t="str">
        <f>'% ages'!B43</f>
        <v>la mesa</v>
      </c>
      <c r="C1649" s="57">
        <f>'% ages'!O43</f>
        <v>1862520</v>
      </c>
      <c r="D1649" s="58">
        <f>'% ages'!P43</f>
        <v>0.09026994908</v>
      </c>
      <c r="E1649" s="58">
        <f>'% ages'!Q43</f>
        <v>0.1097099923</v>
      </c>
      <c r="F1649" s="62">
        <f>'% ages'!R43</f>
        <v>0.822805172</v>
      </c>
      <c r="G1649" s="60">
        <v>2022.0</v>
      </c>
    </row>
    <row r="1650">
      <c r="A1650" s="56" t="str">
        <f>'% ages'!A213</f>
        <v>MD</v>
      </c>
      <c r="B1650" s="56" t="str">
        <f>'% ages'!B213</f>
        <v>Baltimore</v>
      </c>
      <c r="C1650" s="57">
        <f>'% ages'!G213</f>
        <v>44552901</v>
      </c>
      <c r="D1650" s="58">
        <f>'% ages'!H213</f>
        <v>0.09058716006</v>
      </c>
      <c r="E1650" s="58">
        <f>'% ages'!I213</f>
        <v>0.03213910796</v>
      </c>
      <c r="F1650" s="62">
        <f>'% ages'!J213</f>
        <v>2.818595966</v>
      </c>
      <c r="G1650" s="60">
        <v>2020.0</v>
      </c>
    </row>
    <row r="1651">
      <c r="A1651" s="56" t="str">
        <f>'% ages'!A14</f>
        <v>ar</v>
      </c>
      <c r="B1651" s="56" t="str">
        <f>'% ages'!B14</f>
        <v>bentonville</v>
      </c>
      <c r="C1651" s="57">
        <f>'% ages'!C14</f>
        <v>1020336</v>
      </c>
      <c r="D1651" s="58">
        <f>'% ages'!D14</f>
        <v>0.09067583506</v>
      </c>
      <c r="E1651" s="58">
        <f>'% ages'!E14</f>
        <v>0.1055465916</v>
      </c>
      <c r="F1651" s="62">
        <f>'% ages'!F14</f>
        <v>0.8591071836</v>
      </c>
      <c r="G1651" s="60">
        <v>2019.0</v>
      </c>
    </row>
    <row r="1652">
      <c r="A1652" s="56" t="str">
        <f>'% ages'!A441</f>
        <v>va</v>
      </c>
      <c r="B1652" s="56" t="str">
        <f>'% ages'!B441</f>
        <v>staunton</v>
      </c>
      <c r="C1652" s="57">
        <f>'% ages'!O441</f>
        <v>447760</v>
      </c>
      <c r="D1652" s="58">
        <f>'% ages'!P441</f>
        <v>0.09072454213</v>
      </c>
      <c r="E1652" s="58">
        <f>'% ages'!Q441</f>
        <v>0.08566226195</v>
      </c>
      <c r="F1652" s="62">
        <f>'% ages'!R441</f>
        <v>1.059095803</v>
      </c>
      <c r="G1652" s="60">
        <v>2022.0</v>
      </c>
    </row>
    <row r="1653">
      <c r="A1653" s="56" t="str">
        <f>'% ages'!A40</f>
        <v>CA</v>
      </c>
      <c r="B1653" s="56" t="str">
        <f>'% ages'!B40</f>
        <v>Fremont</v>
      </c>
      <c r="C1653" s="57">
        <f>'% ages'!G40</f>
        <v>7726000</v>
      </c>
      <c r="D1653" s="58">
        <f>'% ages'!H40</f>
        <v>0.09085029574</v>
      </c>
      <c r="E1653" s="58">
        <f>'% ages'!I40</f>
        <v>0.08955649118</v>
      </c>
      <c r="F1653" s="62">
        <f>'% ages'!J40</f>
        <v>1.014446798</v>
      </c>
      <c r="G1653" s="60">
        <v>2020.0</v>
      </c>
    </row>
    <row r="1654">
      <c r="A1654" s="56" t="str">
        <f>'% ages'!A162</f>
        <v>il</v>
      </c>
      <c r="B1654" s="56" t="str">
        <f>'% ages'!B162</f>
        <v>chicago</v>
      </c>
      <c r="C1654" s="57">
        <f>'% ages'!O162</f>
        <v>142597760</v>
      </c>
      <c r="D1654" s="58">
        <f>'% ages'!P162</f>
        <v>0.09159487119</v>
      </c>
      <c r="E1654" s="58">
        <f>'% ages'!Q162</f>
        <v>0.2104653239</v>
      </c>
      <c r="F1654" s="62">
        <f>'% ages'!R162</f>
        <v>0.435201721</v>
      </c>
      <c r="G1654" s="60">
        <v>2022.0</v>
      </c>
    </row>
    <row r="1655">
      <c r="A1655" s="56" t="str">
        <f>'% ages'!A128</f>
        <v>GA</v>
      </c>
      <c r="B1655" s="56" t="str">
        <f>'% ages'!B128</f>
        <v>Carrollton</v>
      </c>
      <c r="C1655" s="57">
        <f>'% ages'!C128</f>
        <v>659282</v>
      </c>
      <c r="D1655" s="58">
        <f>'% ages'!D128</f>
        <v>0.09166237516</v>
      </c>
      <c r="E1655" s="58">
        <f>'% ages'!E128</f>
        <v>0.07098284053</v>
      </c>
      <c r="F1655" s="62">
        <f>'% ages'!F128</f>
        <v>1.291331461</v>
      </c>
      <c r="G1655" s="60">
        <v>2019.0</v>
      </c>
    </row>
    <row r="1656">
      <c r="A1656" s="56" t="str">
        <f>'% ages'!A19</f>
        <v>az</v>
      </c>
      <c r="B1656" s="56" t="str">
        <f>'% ages'!B19</f>
        <v>flagstaff</v>
      </c>
      <c r="C1656" s="57">
        <f>'% ages'!G19</f>
        <v>2119613</v>
      </c>
      <c r="D1656" s="58">
        <f>'% ages'!H19</f>
        <v>0.09197188357</v>
      </c>
      <c r="E1656" s="58">
        <f>'% ages'!I19</f>
        <v>0.07522953186</v>
      </c>
      <c r="F1656" s="62">
        <f>'% ages'!J19</f>
        <v>1.222550258</v>
      </c>
      <c r="G1656" s="60">
        <v>2020.0</v>
      </c>
    </row>
    <row r="1657">
      <c r="A1657" s="56" t="str">
        <f>'% ages'!A70</f>
        <v>CA</v>
      </c>
      <c r="B1657" s="56" t="str">
        <f>'% ages'!B70</f>
        <v>Vallejo</v>
      </c>
      <c r="C1657" s="57">
        <f>'% ages'!K70</f>
        <v>4272027</v>
      </c>
      <c r="D1657" s="58">
        <f>'% ages'!L70</f>
        <v>0.09222064816</v>
      </c>
      <c r="E1657" s="58">
        <f>'% ages'!M70</f>
        <v>-0.005055043408</v>
      </c>
      <c r="F1657" s="62">
        <f>'% ages'!N70</f>
        <v>-18.24329501</v>
      </c>
      <c r="G1657" s="60">
        <v>2021.0</v>
      </c>
    </row>
    <row r="1658">
      <c r="A1658" s="56" t="str">
        <f>'% ages'!A211</f>
        <v>MD</v>
      </c>
      <c r="B1658" s="56" t="str">
        <f>'% ages'!B211</f>
        <v>Aberdeen</v>
      </c>
      <c r="C1658" s="57">
        <f>'% ages'!G211</f>
        <v>394472</v>
      </c>
      <c r="D1658" s="58">
        <f>'% ages'!H211</f>
        <v>0.09233551467</v>
      </c>
      <c r="E1658" s="58">
        <f>'% ages'!I211</f>
        <v>0.01281121081</v>
      </c>
      <c r="F1658" s="62">
        <f>'% ages'!J211</f>
        <v>7.207399521</v>
      </c>
      <c r="G1658" s="60">
        <v>2020.0</v>
      </c>
    </row>
    <row r="1659">
      <c r="A1659" s="56" t="str">
        <f>'% ages'!A467</f>
        <v>WY</v>
      </c>
      <c r="B1659" s="56" t="str">
        <f>'% ages'!B467</f>
        <v>Cody</v>
      </c>
      <c r="C1659" s="57">
        <f>'% ages'!K467</f>
        <v>306480</v>
      </c>
      <c r="D1659" s="58">
        <f>'% ages'!L467</f>
        <v>0.0923493861</v>
      </c>
      <c r="E1659" s="58">
        <f>'% ages'!M467</f>
        <v>-0.007590557975</v>
      </c>
      <c r="F1659" s="62">
        <f>'% ages'!N467</f>
        <v>-12.16635014</v>
      </c>
      <c r="G1659" s="60">
        <v>2021.0</v>
      </c>
    </row>
    <row r="1660">
      <c r="A1660" s="56" t="str">
        <f>'% ages'!A292</f>
        <v>nd</v>
      </c>
      <c r="B1660" s="56" t="str">
        <f>'% ages'!B292</f>
        <v>minot</v>
      </c>
      <c r="C1660" s="57">
        <f>'% ages'!O292</f>
        <v>941008</v>
      </c>
      <c r="D1660" s="58">
        <f>'% ages'!P292</f>
        <v>0.09240175352</v>
      </c>
      <c r="E1660" s="58">
        <f>'% ages'!Q292</f>
        <v>0.03813254284</v>
      </c>
      <c r="F1660" s="62">
        <f>'% ages'!R292</f>
        <v>2.423173139</v>
      </c>
      <c r="G1660" s="60">
        <v>2022.0</v>
      </c>
    </row>
    <row r="1661">
      <c r="A1661" s="56" t="str">
        <f>'% ages'!A10</f>
        <v>al</v>
      </c>
      <c r="B1661" s="56" t="str">
        <f>'% ages'!B10</f>
        <v>huntsville</v>
      </c>
      <c r="C1661" s="57">
        <f>'% ages'!G10</f>
        <v>4520021</v>
      </c>
      <c r="D1661" s="58">
        <f>'% ages'!H10</f>
        <v>0.0925253441</v>
      </c>
      <c r="E1661" s="58">
        <f>'% ages'!I10</f>
        <v>-0.05004326203</v>
      </c>
      <c r="F1661" s="62">
        <f>'% ages'!J10</f>
        <v>-1.848907132</v>
      </c>
      <c r="G1661" s="60">
        <v>2020.0</v>
      </c>
    </row>
    <row r="1662">
      <c r="A1662" s="56" t="str">
        <f>'% ages'!A285</f>
        <v>nc</v>
      </c>
      <c r="B1662" s="56" t="str">
        <f>'% ages'!B285</f>
        <v>morehead city</v>
      </c>
      <c r="C1662" s="57">
        <f>'% ages'!O285</f>
        <v>408451</v>
      </c>
      <c r="D1662" s="58">
        <f>'% ages'!P285</f>
        <v>0.09269189354</v>
      </c>
      <c r="E1662" s="58">
        <f>'% ages'!Q285</f>
        <v>0.1356831765</v>
      </c>
      <c r="F1662" s="62">
        <f>'% ages'!R285</f>
        <v>0.6831494954</v>
      </c>
      <c r="G1662" s="60">
        <v>2022.0</v>
      </c>
    </row>
    <row r="1663">
      <c r="A1663" s="56" t="str">
        <f>'% ages'!A32</f>
        <v>CA</v>
      </c>
      <c r="B1663" s="56" t="str">
        <f>'% ages'!B32</f>
        <v>Beverly Hills</v>
      </c>
      <c r="C1663" s="57">
        <f>'% ages'!O32</f>
        <v>7510504</v>
      </c>
      <c r="D1663" s="58">
        <f>'% ages'!P32</f>
        <v>0.0930761079</v>
      </c>
      <c r="E1663" s="58">
        <f>'% ages'!Q32</f>
        <v>0.01113499124</v>
      </c>
      <c r="F1663" s="62">
        <f>'% ages'!R32</f>
        <v>8.358884698</v>
      </c>
      <c r="G1663" s="60">
        <v>2022.0</v>
      </c>
    </row>
    <row r="1664">
      <c r="A1664" s="56" t="str">
        <f>'% ages'!A141</f>
        <v>GA</v>
      </c>
      <c r="B1664" s="56" t="str">
        <f>'% ages'!B141</f>
        <v>Warner Robins</v>
      </c>
      <c r="C1664" s="57">
        <f>'% ages'!G141</f>
        <v>1392655</v>
      </c>
      <c r="D1664" s="58">
        <f>'% ages'!H141</f>
        <v>0.09343887228</v>
      </c>
      <c r="E1664" s="58">
        <f>'% ages'!I141</f>
        <v>0.07787795209</v>
      </c>
      <c r="F1664" s="62">
        <f>'% ages'!J141</f>
        <v>1.199811625</v>
      </c>
      <c r="G1664" s="60">
        <v>2020.0</v>
      </c>
    </row>
    <row r="1665">
      <c r="A1665" s="56" t="str">
        <f>'% ages'!A108</f>
        <v>fl</v>
      </c>
      <c r="B1665" s="56" t="str">
        <f>'% ages'!B108</f>
        <v>marco island</v>
      </c>
      <c r="C1665" s="57">
        <f>'% ages'!K108</f>
        <v>442701</v>
      </c>
      <c r="D1665" s="58">
        <f>'% ages'!L108</f>
        <v>0.09344268939</v>
      </c>
      <c r="E1665" s="58">
        <f>'% ages'!M108</f>
        <v>-0.016413449</v>
      </c>
      <c r="F1665" s="62">
        <f>'% ages'!N108</f>
        <v>-5.693056308</v>
      </c>
      <c r="G1665" s="60">
        <v>2021.0</v>
      </c>
    </row>
    <row r="1666">
      <c r="A1666" s="56" t="str">
        <f>'% ages'!A86</f>
        <v>co</v>
      </c>
      <c r="B1666" s="56" t="str">
        <f>'% ages'!B86</f>
        <v>ouray</v>
      </c>
      <c r="C1666" s="57">
        <f>'% ages'!K86</f>
        <v>71215</v>
      </c>
      <c r="D1666" s="58">
        <f>'% ages'!L86</f>
        <v>0.09346278878</v>
      </c>
      <c r="E1666" s="58">
        <f>'% ages'!M86</f>
        <v>-0.02823997554</v>
      </c>
      <c r="F1666" s="62">
        <f>'% ages'!N86</f>
        <v>-3.309591704</v>
      </c>
      <c r="G1666" s="60">
        <v>2021.0</v>
      </c>
    </row>
    <row r="1667">
      <c r="A1667" s="56" t="str">
        <f>'% ages'!A345</f>
        <v>OH</v>
      </c>
      <c r="B1667" s="56" t="str">
        <f>'% ages'!B345</f>
        <v>Cincinnati</v>
      </c>
      <c r="C1667" s="57">
        <f>'% ages'!O345</f>
        <v>14225760</v>
      </c>
      <c r="D1667" s="58">
        <f>'% ages'!P345</f>
        <v>0.09388228404</v>
      </c>
      <c r="E1667" s="58">
        <f>'% ages'!Q345</f>
        <v>0.1295745882</v>
      </c>
      <c r="F1667" s="62">
        <f>'% ages'!R345</f>
        <v>0.7245424072</v>
      </c>
      <c r="G1667" s="60">
        <v>2022.0</v>
      </c>
    </row>
    <row r="1668">
      <c r="A1668" s="56" t="str">
        <f>'% ages'!A348</f>
        <v>OH</v>
      </c>
      <c r="B1668" s="56" t="str">
        <f>'% ages'!B348</f>
        <v>Delaware</v>
      </c>
      <c r="C1668" s="57">
        <f>'% ages'!O348</f>
        <v>954404</v>
      </c>
      <c r="D1668" s="58">
        <f>'% ages'!P348</f>
        <v>0.0942298759</v>
      </c>
      <c r="E1668" s="58">
        <f>'% ages'!Q348</f>
        <v>0.06745249068</v>
      </c>
      <c r="F1668" s="62">
        <f>'% ages'!R348</f>
        <v>1.396981415</v>
      </c>
      <c r="G1668" s="60">
        <v>2022.0</v>
      </c>
    </row>
    <row r="1669">
      <c r="A1669" s="56" t="str">
        <f>'% ages'!A212</f>
        <v>MD</v>
      </c>
      <c r="B1669" s="56" t="str">
        <f>'% ages'!B212</f>
        <v>Annapolis</v>
      </c>
      <c r="C1669" s="57">
        <f>'% ages'!K212</f>
        <v>1860570</v>
      </c>
      <c r="D1669" s="58">
        <f>'% ages'!L212</f>
        <v>0.09482626372</v>
      </c>
      <c r="E1669" s="58">
        <f>'% ages'!M212</f>
        <v>0.04170122231</v>
      </c>
      <c r="F1669" s="62">
        <f>'% ages'!N212</f>
        <v>2.273944467</v>
      </c>
      <c r="G1669" s="60">
        <v>2021.0</v>
      </c>
    </row>
    <row r="1670">
      <c r="A1670" s="56" t="str">
        <f>'% ages'!A416</f>
        <v>tx</v>
      </c>
      <c r="B1670" s="56" t="str">
        <f>'% ages'!B416</f>
        <v>new braunfels</v>
      </c>
      <c r="C1670" s="57">
        <f>'% ages'!C416</f>
        <v>1641071</v>
      </c>
      <c r="D1670" s="58">
        <f>'% ages'!D416</f>
        <v>0.09498702624</v>
      </c>
      <c r="E1670" s="58">
        <f>'% ages'!E416</f>
        <v>0.07808438607</v>
      </c>
      <c r="F1670" s="62">
        <f>'% ages'!F416</f>
        <v>1.216466326</v>
      </c>
      <c r="G1670" s="60">
        <v>2019.0</v>
      </c>
    </row>
    <row r="1671">
      <c r="A1671" s="56" t="str">
        <f>'% ages'!A151</f>
        <v>ia</v>
      </c>
      <c r="B1671" s="56" t="str">
        <f>'% ages'!B151</f>
        <v>waterloo</v>
      </c>
      <c r="C1671" s="57">
        <f>'% ages'!K151</f>
        <v>1444707</v>
      </c>
      <c r="D1671" s="58">
        <f>'% ages'!L151</f>
        <v>0.0951039572</v>
      </c>
      <c r="E1671" s="58">
        <f>'% ages'!M151</f>
        <v>0.1147199866</v>
      </c>
      <c r="F1671" s="62">
        <f>'% ages'!N151</f>
        <v>0.8290094866</v>
      </c>
      <c r="G1671" s="60">
        <v>2021.0</v>
      </c>
    </row>
    <row r="1672">
      <c r="A1672" s="56" t="str">
        <f>'% ages'!A365</f>
        <v>pa</v>
      </c>
      <c r="B1672" s="56" t="str">
        <f>'% ages'!B365</f>
        <v>easton</v>
      </c>
      <c r="C1672" s="57">
        <f>'% ages'!K365</f>
        <v>1033770</v>
      </c>
      <c r="D1672" s="58">
        <f>'% ages'!L365</f>
        <v>0.09527201882</v>
      </c>
      <c r="E1672" s="58">
        <f>'% ages'!M365</f>
        <v>0.03221503862</v>
      </c>
      <c r="F1672" s="62">
        <f>'% ages'!N365</f>
        <v>2.957377141</v>
      </c>
      <c r="G1672" s="60">
        <v>2021.0</v>
      </c>
    </row>
    <row r="1673">
      <c r="A1673" s="56" t="str">
        <f>'% ages'!A430</f>
        <v>ut</v>
      </c>
      <c r="B1673" s="56" t="str">
        <f>'% ages'!B430</f>
        <v>saint george</v>
      </c>
      <c r="C1673" s="57">
        <f>'% ages'!G430</f>
        <v>1458166</v>
      </c>
      <c r="D1673" s="58">
        <f>'% ages'!H430</f>
        <v>0.09542925613</v>
      </c>
      <c r="E1673" s="58">
        <f>'% ages'!I430</f>
        <v>0.05718903914</v>
      </c>
      <c r="F1673" s="62">
        <f>'% ages'!J430</f>
        <v>1.668663393</v>
      </c>
      <c r="G1673" s="60">
        <v>2020.0</v>
      </c>
    </row>
    <row r="1674">
      <c r="A1674" s="56" t="str">
        <f>'% ages'!A40</f>
        <v>CA</v>
      </c>
      <c r="B1674" s="56" t="str">
        <f>'% ages'!B40</f>
        <v>Fremont</v>
      </c>
      <c r="C1674" s="57">
        <f>'% ages'!C40</f>
        <v>7422000</v>
      </c>
      <c r="D1674" s="58">
        <f>'% ages'!D40</f>
        <v>0.09562091756</v>
      </c>
      <c r="E1674" s="58">
        <f>'% ages'!E40</f>
        <v>0.06891728798</v>
      </c>
      <c r="F1674" s="62">
        <f>'% ages'!F40</f>
        <v>1.387473599</v>
      </c>
      <c r="G1674" s="60">
        <v>2019.0</v>
      </c>
    </row>
    <row r="1675">
      <c r="A1675" s="56" t="str">
        <f>'% ages'!A468</f>
        <v>wy</v>
      </c>
      <c r="B1675" s="56" t="str">
        <f>'% ages'!B468</f>
        <v>sheridan</v>
      </c>
      <c r="C1675" s="57">
        <f>'% ages'!C468</f>
        <v>257972</v>
      </c>
      <c r="D1675" s="58">
        <f>'% ages'!D468</f>
        <v>0.09567523263</v>
      </c>
      <c r="E1675" s="58">
        <f>'% ages'!E468</f>
        <v>0.2079766925</v>
      </c>
      <c r="F1675" s="62">
        <f>'% ages'!F468</f>
        <v>0.4600286286</v>
      </c>
      <c r="G1675" s="60">
        <v>2019.0</v>
      </c>
    </row>
    <row r="1676">
      <c r="A1676" s="56" t="str">
        <f>'% ages'!A450</f>
        <v>wa</v>
      </c>
      <c r="B1676" s="56" t="str">
        <f>'% ages'!B450</f>
        <v>vancouver</v>
      </c>
      <c r="C1676" s="57">
        <f>'% ages'!C450</f>
        <v>4835057</v>
      </c>
      <c r="D1676" s="58">
        <f>'% ages'!D450</f>
        <v>0.09568285436</v>
      </c>
      <c r="E1676" s="58">
        <f>'% ages'!E450</f>
        <v>-0.0654671705</v>
      </c>
      <c r="F1676" s="62">
        <f>'% ages'!F450</f>
        <v>-1.461539481</v>
      </c>
      <c r="G1676" s="60">
        <v>2019.0</v>
      </c>
    </row>
    <row r="1677">
      <c r="A1677" s="56" t="str">
        <f>'% ages'!A177</f>
        <v>KS</v>
      </c>
      <c r="B1677" s="56" t="str">
        <f>'% ages'!B177</f>
        <v>Coffeyville</v>
      </c>
      <c r="C1677" s="57">
        <f>'% ages'!O177</f>
        <v>247112</v>
      </c>
      <c r="D1677" s="58">
        <f>'% ages'!P177</f>
        <v>0.09587426997</v>
      </c>
      <c r="E1677" s="58">
        <f>'% ages'!Q177</f>
        <v>0.03607119879</v>
      </c>
      <c r="F1677" s="62">
        <f>'% ages'!R177</f>
        <v>2.657917485</v>
      </c>
      <c r="G1677" s="60">
        <v>2022.0</v>
      </c>
    </row>
    <row r="1678">
      <c r="A1678" s="56" t="str">
        <f>'% ages'!A338</f>
        <v>ny</v>
      </c>
      <c r="B1678" s="56" t="str">
        <f>'% ages'!B338</f>
        <v>rochester</v>
      </c>
      <c r="C1678" s="57">
        <f>'% ages'!C338</f>
        <v>8624700</v>
      </c>
      <c r="D1678" s="58">
        <f>'% ages'!D338</f>
        <v>0.0960032325</v>
      </c>
      <c r="E1678" s="58">
        <f>'% ages'!E338</f>
        <v>0.0316808792</v>
      </c>
      <c r="F1678" s="62">
        <f>'% ages'!F338</f>
        <v>3.030320967</v>
      </c>
      <c r="G1678" s="60">
        <v>2019.0</v>
      </c>
    </row>
    <row r="1679">
      <c r="A1679" s="56" t="str">
        <f>'% ages'!A78</f>
        <v>CO</v>
      </c>
      <c r="B1679" s="56" t="str">
        <f>'% ages'!B78</f>
        <v>Colorado Springs</v>
      </c>
      <c r="C1679" s="57">
        <f>'% ages'!O78</f>
        <v>11089771</v>
      </c>
      <c r="D1679" s="58">
        <f>'% ages'!P78</f>
        <v>0.09627261293</v>
      </c>
      <c r="E1679" s="58">
        <f>'% ages'!Q78</f>
        <v>0.1625897668</v>
      </c>
      <c r="F1679" s="62">
        <f>'% ages'!R78</f>
        <v>0.5921197552</v>
      </c>
      <c r="G1679" s="60">
        <v>2022.0</v>
      </c>
    </row>
    <row r="1680">
      <c r="A1680" s="56" t="str">
        <f>'% ages'!A39</f>
        <v>ca</v>
      </c>
      <c r="B1680" s="56" t="str">
        <f>'% ages'!B39</f>
        <v>fontana</v>
      </c>
      <c r="C1680" s="57">
        <f>'% ages'!K39</f>
        <v>5866077</v>
      </c>
      <c r="D1680" s="58">
        <f>'% ages'!L39</f>
        <v>0.09630915523</v>
      </c>
      <c r="E1680" s="58">
        <f>'% ages'!M39</f>
        <v>0.04800380672</v>
      </c>
      <c r="F1680" s="62">
        <f>'% ages'!N39</f>
        <v>2.006281622</v>
      </c>
      <c r="G1680" s="60">
        <v>2021.0</v>
      </c>
    </row>
    <row r="1681">
      <c r="A1681" s="56" t="str">
        <f>'% ages'!A358</f>
        <v>or</v>
      </c>
      <c r="B1681" s="56" t="str">
        <f>'% ages'!B358</f>
        <v>hermiston</v>
      </c>
      <c r="C1681" s="57">
        <f>'% ages'!G358</f>
        <v>486490</v>
      </c>
      <c r="D1681" s="58">
        <f>'% ages'!H358</f>
        <v>0.09649324633</v>
      </c>
      <c r="E1681" s="58">
        <f>'% ages'!I358</f>
        <v>-0.06349486725</v>
      </c>
      <c r="F1681" s="62">
        <f>'% ages'!J358</f>
        <v>-1.519701521</v>
      </c>
      <c r="G1681" s="60">
        <v>2020.0</v>
      </c>
    </row>
    <row r="1682">
      <c r="A1682" s="56" t="str">
        <f>'% ages'!A318</f>
        <v>nm</v>
      </c>
      <c r="B1682" s="56" t="str">
        <f>'% ages'!B318</f>
        <v>santa fe</v>
      </c>
      <c r="C1682" s="57">
        <f>'% ages'!O318</f>
        <v>2189709</v>
      </c>
      <c r="D1682" s="58">
        <f>'% ages'!P318</f>
        <v>0.09656492325</v>
      </c>
      <c r="E1682" s="58">
        <f>'% ages'!Q318</f>
        <v>0.1436609598</v>
      </c>
      <c r="F1682" s="62">
        <f>'% ages'!R318</f>
        <v>0.6721723382</v>
      </c>
      <c r="G1682" s="60">
        <v>2022.0</v>
      </c>
    </row>
    <row r="1683">
      <c r="A1683" s="56" t="str">
        <f>'% ages'!A406</f>
        <v>tx</v>
      </c>
      <c r="B1683" s="56" t="str">
        <f>'% ages'!B406</f>
        <v>kileen</v>
      </c>
      <c r="C1683" s="57">
        <f>'% ages'!O406</f>
        <v>3165380</v>
      </c>
      <c r="D1683" s="58">
        <f>'% ages'!P406</f>
        <v>0.09709278966</v>
      </c>
      <c r="E1683" s="58">
        <f>'% ages'!Q406</f>
        <v>0.0900762567</v>
      </c>
      <c r="F1683" s="62">
        <f>'% ages'!R406</f>
        <v>1.077895477</v>
      </c>
      <c r="G1683" s="60">
        <v>2022.0</v>
      </c>
    </row>
    <row r="1684">
      <c r="A1684" s="56" t="str">
        <f>'% ages'!A267</f>
        <v>MS</v>
      </c>
      <c r="B1684" s="56" t="str">
        <f>'% ages'!B267</f>
        <v>Biloxi</v>
      </c>
      <c r="C1684" s="57">
        <f>'% ages'!C267</f>
        <v>1523527</v>
      </c>
      <c r="D1684" s="58">
        <f>'% ages'!D267</f>
        <v>0.09711154525</v>
      </c>
      <c r="E1684" s="58">
        <f>'% ages'!E267</f>
        <v>0.04768075502</v>
      </c>
      <c r="F1684" s="62">
        <f>'% ages'!F267</f>
        <v>2.036703177</v>
      </c>
      <c r="G1684" s="60">
        <v>2019.0</v>
      </c>
    </row>
    <row r="1685">
      <c r="A1685" s="56" t="str">
        <f>'% ages'!A252</f>
        <v>mn</v>
      </c>
      <c r="B1685" s="56" t="str">
        <f>'% ages'!B252</f>
        <v>st. cloud</v>
      </c>
      <c r="C1685" s="57">
        <f>'% ages'!O252</f>
        <v>1941300</v>
      </c>
      <c r="D1685" s="58">
        <f>'% ages'!P252</f>
        <v>0.09727218976</v>
      </c>
      <c r="E1685" s="58">
        <f>'% ages'!Q252</f>
        <v>0.0417268824</v>
      </c>
      <c r="F1685" s="62">
        <f>'% ages'!R252</f>
        <v>2.331163609</v>
      </c>
      <c r="G1685" s="60">
        <v>2022.0</v>
      </c>
    </row>
    <row r="1686">
      <c r="A1686" s="56" t="str">
        <f>'% ages'!A153</f>
        <v>ID</v>
      </c>
      <c r="B1686" s="56" t="str">
        <f>'% ages'!B153</f>
        <v>Coeur d'Alene</v>
      </c>
      <c r="C1686" s="57">
        <f>'% ages'!G153</f>
        <v>1416696</v>
      </c>
      <c r="D1686" s="58">
        <f>'% ages'!H153</f>
        <v>0.09731749981</v>
      </c>
      <c r="E1686" s="58">
        <f>'% ages'!I153</f>
        <v>0.05874329446</v>
      </c>
      <c r="F1686" s="62">
        <f>'% ages'!J153</f>
        <v>1.656657167</v>
      </c>
      <c r="G1686" s="60">
        <v>2020.0</v>
      </c>
    </row>
    <row r="1687">
      <c r="A1687" s="56" t="str">
        <f>'% ages'!A13</f>
        <v>al</v>
      </c>
      <c r="B1687" s="56" t="str">
        <f>'% ages'!B13</f>
        <v>opelika</v>
      </c>
      <c r="C1687" s="57">
        <f>'% ages'!O13</f>
        <v>1186348</v>
      </c>
      <c r="D1687" s="58">
        <f>'% ages'!P13</f>
        <v>0.0975856929</v>
      </c>
      <c r="E1687" s="58">
        <f>'% ages'!Q13</f>
        <v>0.1618809687</v>
      </c>
      <c r="F1687" s="62">
        <f>'% ages'!R13</f>
        <v>0.6028237518</v>
      </c>
      <c r="G1687" s="60">
        <v>2022.0</v>
      </c>
    </row>
    <row r="1688">
      <c r="A1688" s="56" t="str">
        <f>'% ages'!A26</f>
        <v>az</v>
      </c>
      <c r="B1688" s="56" t="str">
        <f>'% ages'!B26</f>
        <v>sierra vista</v>
      </c>
      <c r="C1688" s="57">
        <f>'% ages'!K26</f>
        <v>1230108</v>
      </c>
      <c r="D1688" s="58">
        <f>'% ages'!L26</f>
        <v>0.09785010378</v>
      </c>
      <c r="E1688" s="58">
        <f>'% ages'!M26</f>
        <v>0.02712276067</v>
      </c>
      <c r="F1688" s="62">
        <f>'% ages'!N26</f>
        <v>3.607674932</v>
      </c>
      <c r="G1688" s="60">
        <v>2021.0</v>
      </c>
    </row>
    <row r="1689">
      <c r="A1689" s="56" t="str">
        <f>'% ages'!A371</f>
        <v>pa</v>
      </c>
      <c r="B1689" s="56" t="str">
        <f>'% ages'!B371</f>
        <v>pittsburgh</v>
      </c>
      <c r="C1689" s="57">
        <f>'% ages'!G371</f>
        <v>10241674</v>
      </c>
      <c r="D1689" s="58">
        <f>'% ages'!H371</f>
        <v>0.09796395871</v>
      </c>
      <c r="E1689" s="58">
        <f>'% ages'!I371</f>
        <v>0.05774703305</v>
      </c>
      <c r="F1689" s="62">
        <f>'% ages'!J371</f>
        <v>1.696432761</v>
      </c>
      <c r="G1689" s="60">
        <v>2020.0</v>
      </c>
    </row>
    <row r="1690">
      <c r="A1690" s="56" t="str">
        <f>'% ages'!A116</f>
        <v>fl</v>
      </c>
      <c r="B1690" s="56" t="str">
        <f>'% ages'!B116</f>
        <v>pembroke pines</v>
      </c>
      <c r="C1690" s="57">
        <f>'% ages'!O116</f>
        <v>7355528</v>
      </c>
      <c r="D1690" s="58">
        <f>'% ages'!P116</f>
        <v>0.09826706874</v>
      </c>
      <c r="E1690" s="58">
        <f>'% ages'!Q116</f>
        <v>0.03601295913</v>
      </c>
      <c r="F1690" s="62">
        <f>'% ages'!R116</f>
        <v>2.728658548</v>
      </c>
      <c r="G1690" s="60">
        <v>2022.0</v>
      </c>
    </row>
    <row r="1691">
      <c r="A1691" s="56" t="str">
        <f>'% ages'!A78</f>
        <v>CO</v>
      </c>
      <c r="B1691" s="56" t="str">
        <f>'% ages'!B78</f>
        <v>Colorado Springs</v>
      </c>
      <c r="C1691" s="57">
        <f>'% ages'!C78</f>
        <v>9488948</v>
      </c>
      <c r="D1691" s="58">
        <f>'% ages'!D78</f>
        <v>0.09829522576</v>
      </c>
      <c r="E1691" s="58">
        <f>'% ages'!E78</f>
        <v>0.07451861946</v>
      </c>
      <c r="F1691" s="62">
        <f>'% ages'!F78</f>
        <v>1.319069334</v>
      </c>
      <c r="G1691" s="60">
        <v>2019.0</v>
      </c>
    </row>
    <row r="1692">
      <c r="A1692" s="56" t="str">
        <f>'% ages'!A427</f>
        <v>tx</v>
      </c>
      <c r="B1692" s="56" t="str">
        <f>'% ages'!B427</f>
        <v>wichita falls</v>
      </c>
      <c r="C1692" s="57">
        <f>'% ages'!O427</f>
        <v>2636665</v>
      </c>
      <c r="D1692" s="58">
        <f>'% ages'!P427</f>
        <v>0.09829999557</v>
      </c>
      <c r="E1692" s="58">
        <f>'% ages'!Q427</f>
        <v>0.0762202899</v>
      </c>
      <c r="F1692" s="62">
        <f>'% ages'!R427</f>
        <v>1.289682783</v>
      </c>
      <c r="G1692" s="60">
        <v>2022.0</v>
      </c>
    </row>
    <row r="1693">
      <c r="A1693" s="56" t="str">
        <f>'% ages'!A31</f>
        <v>CA</v>
      </c>
      <c r="B1693" s="56" t="str">
        <f>'% ages'!B31</f>
        <v>Bakersfield</v>
      </c>
      <c r="C1693" s="57">
        <f>'% ages'!K31</f>
        <v>10619916</v>
      </c>
      <c r="D1693" s="58">
        <f>'% ages'!L31</f>
        <v>0.09832355531</v>
      </c>
      <c r="E1693" s="58">
        <f>'% ages'!M31</f>
        <v>-0.06060370467</v>
      </c>
      <c r="F1693" s="62">
        <f>'% ages'!N31</f>
        <v>-1.62240173</v>
      </c>
      <c r="G1693" s="60">
        <v>2021.0</v>
      </c>
    </row>
    <row r="1694">
      <c r="A1694" s="56" t="str">
        <f>'% ages'!A105</f>
        <v>fl</v>
      </c>
      <c r="B1694" s="56" t="str">
        <f>'% ages'!B105</f>
        <v>hialeah</v>
      </c>
      <c r="C1694" s="57">
        <f>'% ages'!C105</f>
        <v>5554521</v>
      </c>
      <c r="D1694" s="58">
        <f>'% ages'!D105</f>
        <v>0.09885828853</v>
      </c>
      <c r="E1694" s="58">
        <f>'% ages'!E105</f>
        <v>0.05621096461</v>
      </c>
      <c r="F1694" s="62">
        <f>'% ages'!F105</f>
        <v>1.758701158</v>
      </c>
      <c r="G1694" s="60">
        <v>2019.0</v>
      </c>
    </row>
    <row r="1695">
      <c r="A1695" s="56" t="str">
        <f>'% ages'!A164</f>
        <v>IL</v>
      </c>
      <c r="B1695" s="56" t="str">
        <f>'% ages'!B164</f>
        <v>Downers Grove</v>
      </c>
      <c r="C1695" s="57">
        <f>'% ages'!O164</f>
        <v>1665240</v>
      </c>
      <c r="D1695" s="58">
        <f>'% ages'!P164</f>
        <v>0.09895810058</v>
      </c>
      <c r="E1695" s="58">
        <f>'% ages'!Q164</f>
        <v>0.1061165572</v>
      </c>
      <c r="F1695" s="62">
        <f>'% ages'!R164</f>
        <v>0.9325415674</v>
      </c>
      <c r="G1695" s="60">
        <v>2022.0</v>
      </c>
    </row>
    <row r="1696">
      <c r="A1696" s="56" t="str">
        <f>'% ages'!A77</f>
        <v>CO</v>
      </c>
      <c r="B1696" s="56" t="str">
        <f>'% ages'!B77</f>
        <v>Boulder</v>
      </c>
      <c r="C1696" s="57">
        <f>'% ages'!G77</f>
        <v>3452547</v>
      </c>
      <c r="D1696" s="58">
        <f>'% ages'!H77</f>
        <v>0.09912414495</v>
      </c>
      <c r="E1696" s="58">
        <f>'% ages'!I77</f>
        <v>0.1965463239</v>
      </c>
      <c r="F1696" s="62">
        <f>'% ages'!J77</f>
        <v>0.5043296815</v>
      </c>
      <c r="G1696" s="60">
        <v>2020.0</v>
      </c>
    </row>
    <row r="1697">
      <c r="A1697" s="56" t="str">
        <f>'% ages'!A61</f>
        <v>CA</v>
      </c>
      <c r="B1697" s="56" t="str">
        <f>'% ages'!B61</f>
        <v>San Francisco</v>
      </c>
      <c r="C1697" s="57">
        <f>'% ages'!G61</f>
        <v>62484141</v>
      </c>
      <c r="D1697" s="58">
        <f>'% ages'!H61</f>
        <v>0.09920665892</v>
      </c>
      <c r="E1697" s="58">
        <f>'% ages'!I61</f>
        <v>0.1466054318</v>
      </c>
      <c r="F1697" s="62">
        <f>'% ages'!J61</f>
        <v>0.6766915638</v>
      </c>
      <c r="G1697" s="60">
        <v>2020.0</v>
      </c>
    </row>
    <row r="1698">
      <c r="A1698" s="56" t="str">
        <f>'% ages'!A54</f>
        <v>ca</v>
      </c>
      <c r="B1698" s="56" t="str">
        <f>'% ages'!B54</f>
        <v>pomona</v>
      </c>
      <c r="C1698" s="57">
        <f>'% ages'!C54</f>
        <v>5166956</v>
      </c>
      <c r="D1698" s="58">
        <f>'% ages'!D54</f>
        <v>0.09983722163</v>
      </c>
      <c r="E1698" s="58">
        <f>'% ages'!E54</f>
        <v>0.1353650029</v>
      </c>
      <c r="F1698" s="62">
        <f>'% ages'!F54</f>
        <v>0.7375408674</v>
      </c>
      <c r="G1698" s="60">
        <v>2019.0</v>
      </c>
    </row>
    <row r="1699">
      <c r="A1699" s="56" t="str">
        <f>'% ages'!A230</f>
        <v>MI</v>
      </c>
      <c r="B1699" s="56" t="str">
        <f>'% ages'!B230</f>
        <v>Ann Arbor</v>
      </c>
      <c r="C1699" s="57">
        <f>'% ages'!C230</f>
        <v>2627364</v>
      </c>
      <c r="D1699" s="58">
        <f>'% ages'!D230</f>
        <v>0.1002015614</v>
      </c>
      <c r="E1699" s="58">
        <f>'% ages'!E230</f>
        <v>0.03103989556</v>
      </c>
      <c r="F1699" s="62">
        <f>'% ages'!F230</f>
        <v>3.22815395</v>
      </c>
      <c r="G1699" s="60">
        <v>2019.0</v>
      </c>
    </row>
    <row r="1700">
      <c r="A1700" s="56" t="str">
        <f>'% ages'!A224</f>
        <v>ME</v>
      </c>
      <c r="B1700" s="56" t="str">
        <f>'% ages'!B224</f>
        <v>Bangor</v>
      </c>
      <c r="C1700" s="57">
        <f>'% ages'!O224</f>
        <v>1032915</v>
      </c>
      <c r="D1700" s="58">
        <f>'% ages'!P224</f>
        <v>0.1004770963</v>
      </c>
      <c r="E1700" s="58">
        <f>'% ages'!Q224</f>
        <v>0.05847471067</v>
      </c>
      <c r="F1700" s="62">
        <f>'% ages'!R224</f>
        <v>1.718300017</v>
      </c>
      <c r="G1700" s="60">
        <v>2022.0</v>
      </c>
    </row>
    <row r="1701">
      <c r="A1701" s="56" t="str">
        <f>'% ages'!A160</f>
        <v>IL</v>
      </c>
      <c r="B1701" s="56" t="str">
        <f>'% ages'!B160</f>
        <v>Bradley</v>
      </c>
      <c r="C1701" s="57">
        <f>'% ages'!G160</f>
        <v>552731</v>
      </c>
      <c r="D1701" s="58">
        <f>'% ages'!H160</f>
        <v>0.1006391053</v>
      </c>
      <c r="E1701" s="58">
        <f>'% ages'!I160</f>
        <v>-0.03111268688</v>
      </c>
      <c r="F1701" s="62">
        <f>'% ages'!J160</f>
        <v>-3.234664551</v>
      </c>
      <c r="G1701" s="60">
        <v>2020.0</v>
      </c>
    </row>
    <row r="1702">
      <c r="A1702" s="56" t="str">
        <f>'% ages'!A367</f>
        <v>pa</v>
      </c>
      <c r="B1702" s="56" t="str">
        <f>'% ages'!B367</f>
        <v>harrisburg</v>
      </c>
      <c r="C1702" s="57">
        <f>'% ages'!K367</f>
        <v>1984007</v>
      </c>
      <c r="D1702" s="58">
        <f>'% ages'!L367</f>
        <v>0.1006482404</v>
      </c>
      <c r="E1702" s="58">
        <f>'% ages'!M367</f>
        <v>0.06982558013</v>
      </c>
      <c r="F1702" s="62">
        <f>'% ages'!N367</f>
        <v>1.441423618</v>
      </c>
      <c r="G1702" s="60">
        <v>2021.0</v>
      </c>
    </row>
    <row r="1703">
      <c r="A1703" s="56" t="str">
        <f>'% ages'!A303</f>
        <v>NJ</v>
      </c>
      <c r="B1703" s="56" t="str">
        <f>'% ages'!B303</f>
        <v>Bernardsville</v>
      </c>
      <c r="C1703" s="57">
        <f>'% ages'!K303</f>
        <v>249466</v>
      </c>
      <c r="D1703" s="58">
        <f>'% ages'!L303</f>
        <v>0.1011813262</v>
      </c>
      <c r="E1703" s="58">
        <f>'% ages'!M303</f>
        <v>0.02636026597</v>
      </c>
      <c r="F1703" s="62">
        <f>'% ages'!N303</f>
        <v>3.838403085</v>
      </c>
      <c r="G1703" s="60">
        <v>2021.0</v>
      </c>
    </row>
    <row r="1704">
      <c r="A1704" s="56" t="str">
        <f>'% ages'!A294</f>
        <v>NE</v>
      </c>
      <c r="B1704" s="56" t="str">
        <f>'% ages'!B294</f>
        <v>Kearney</v>
      </c>
      <c r="C1704" s="57">
        <f>'% ages'!O294</f>
        <v>1063250</v>
      </c>
      <c r="D1704" s="58">
        <f>'% ages'!P294</f>
        <v>0.10151582</v>
      </c>
      <c r="E1704" s="58">
        <f>'% ages'!Q294</f>
        <v>0.1296563841</v>
      </c>
      <c r="F1704" s="62">
        <f>'% ages'!R294</f>
        <v>0.7829604438</v>
      </c>
      <c r="G1704" s="60">
        <v>2022.0</v>
      </c>
    </row>
    <row r="1705">
      <c r="A1705" s="56" t="str">
        <f>'% ages'!A405</f>
        <v>tx</v>
      </c>
      <c r="B1705" s="56" t="str">
        <f>'% ages'!B405</f>
        <v>irving</v>
      </c>
      <c r="C1705" s="57">
        <f>'% ages'!C405</f>
        <v>6083560</v>
      </c>
      <c r="D1705" s="58">
        <f>'% ages'!D405</f>
        <v>0.1016349576</v>
      </c>
      <c r="E1705" s="58">
        <f>'% ages'!E405</f>
        <v>0.009314272142</v>
      </c>
      <c r="F1705" s="62">
        <f>'% ages'!F405</f>
        <v>10.91174448</v>
      </c>
      <c r="G1705" s="60">
        <v>2019.0</v>
      </c>
    </row>
    <row r="1706">
      <c r="A1706" s="56" t="str">
        <f>'% ages'!A8</f>
        <v>al</v>
      </c>
      <c r="B1706" s="56" t="str">
        <f>'% ages'!B8</f>
        <v>dothan</v>
      </c>
      <c r="C1706" s="57">
        <f>'% ages'!G8</f>
        <v>2065867</v>
      </c>
      <c r="D1706" s="58">
        <f>'% ages'!H8</f>
        <v>0.1023615579</v>
      </c>
      <c r="E1706" s="58">
        <f>'% ages'!I8</f>
        <v>-0.07446323578</v>
      </c>
      <c r="F1706" s="62">
        <f>'% ages'!J8</f>
        <v>-1.374659008</v>
      </c>
      <c r="G1706" s="60">
        <v>2020.0</v>
      </c>
    </row>
    <row r="1707">
      <c r="A1707" s="56" t="str">
        <f>'% ages'!A254</f>
        <v>mn</v>
      </c>
      <c r="B1707" s="56" t="str">
        <f>'% ages'!B254</f>
        <v>wilmar</v>
      </c>
      <c r="C1707" s="57">
        <f>'% ages'!C254</f>
        <v>456725</v>
      </c>
      <c r="D1707" s="58">
        <f>'% ages'!D254</f>
        <v>0.1026219403</v>
      </c>
      <c r="E1707" s="58">
        <f>'% ages'!E254</f>
        <v>0.003857725332</v>
      </c>
      <c r="F1707" s="62">
        <f>'% ages'!F254</f>
        <v>26.60167105</v>
      </c>
      <c r="G1707" s="60">
        <v>2019.0</v>
      </c>
    </row>
    <row r="1708">
      <c r="A1708" s="56" t="str">
        <f>'% ages'!A14</f>
        <v>ar</v>
      </c>
      <c r="B1708" s="56" t="str">
        <f>'% ages'!B14</f>
        <v>bentonville</v>
      </c>
      <c r="C1708" s="57">
        <f>'% ages'!G14</f>
        <v>1261521</v>
      </c>
      <c r="D1708" s="58">
        <f>'% ages'!H14</f>
        <v>0.1027891198</v>
      </c>
      <c r="E1708" s="58">
        <f>'% ages'!I14</f>
        <v>0.006550625856</v>
      </c>
      <c r="F1708" s="62">
        <f>'% ages'!J14</f>
        <v>15.69149606</v>
      </c>
      <c r="G1708" s="60">
        <v>2020.0</v>
      </c>
    </row>
    <row r="1709">
      <c r="A1709" s="56" t="str">
        <f>'% ages'!A77</f>
        <v>CO</v>
      </c>
      <c r="B1709" s="56" t="str">
        <f>'% ages'!B77</f>
        <v>Boulder</v>
      </c>
      <c r="C1709" s="57">
        <f>'% ages'!O77</f>
        <v>3771631</v>
      </c>
      <c r="D1709" s="58">
        <f>'% ages'!P77</f>
        <v>0.1031321583</v>
      </c>
      <c r="E1709" s="58">
        <f>'% ages'!Q77</f>
        <v>0.1256477886</v>
      </c>
      <c r="F1709" s="62">
        <f>'% ages'!R77</f>
        <v>0.8208036086</v>
      </c>
      <c r="G1709" s="60">
        <v>2022.0</v>
      </c>
    </row>
    <row r="1710">
      <c r="A1710" s="56" t="str">
        <f>'% ages'!A214</f>
        <v>MD</v>
      </c>
      <c r="B1710" s="56" t="str">
        <f>'% ages'!B214</f>
        <v>Bel Air</v>
      </c>
      <c r="C1710" s="57">
        <f>'% ages'!O214</f>
        <v>529795</v>
      </c>
      <c r="D1710" s="58">
        <f>'% ages'!P214</f>
        <v>0.1031550799</v>
      </c>
      <c r="E1710" s="58">
        <f>'% ages'!Q214</f>
        <v>0.05539538703</v>
      </c>
      <c r="F1710" s="62">
        <f>'% ages'!R214</f>
        <v>1.862160108</v>
      </c>
      <c r="G1710" s="60">
        <v>2022.0</v>
      </c>
    </row>
    <row r="1711">
      <c r="A1711" s="56" t="str">
        <f>'% ages'!A160</f>
        <v>IL</v>
      </c>
      <c r="B1711" s="56" t="str">
        <f>'% ages'!B160</f>
        <v>Bradley</v>
      </c>
      <c r="C1711" s="57">
        <f>'% ages'!K160</f>
        <v>624649</v>
      </c>
      <c r="D1711" s="58">
        <f>'% ages'!L160</f>
        <v>0.1033341936</v>
      </c>
      <c r="E1711" s="58">
        <f>'% ages'!M160</f>
        <v>0.9869908875</v>
      </c>
      <c r="F1711" s="62">
        <f>'% ages'!N160</f>
        <v>0.1046961982</v>
      </c>
      <c r="G1711" s="60">
        <v>2021.0</v>
      </c>
    </row>
    <row r="1712">
      <c r="A1712" s="56" t="str">
        <f>'% ages'!A187</f>
        <v>ky</v>
      </c>
      <c r="B1712" s="56" t="str">
        <f>'% ages'!B187</f>
        <v>paducah</v>
      </c>
      <c r="C1712" s="57">
        <f>'% ages'!O187</f>
        <v>1120020</v>
      </c>
      <c r="D1712" s="58">
        <f>'% ages'!P187</f>
        <v>0.1043603199</v>
      </c>
      <c r="E1712" s="58">
        <f>'% ages'!Q187</f>
        <v>0.122256042</v>
      </c>
      <c r="F1712" s="62">
        <f>'% ages'!R187</f>
        <v>0.8536209603</v>
      </c>
      <c r="G1712" s="60">
        <v>2022.0</v>
      </c>
    </row>
    <row r="1713">
      <c r="A1713" s="56" t="str">
        <f>'% ages'!A423</f>
        <v>TX</v>
      </c>
      <c r="B1713" s="56" t="str">
        <f>'% ages'!B423</f>
        <v>Temple</v>
      </c>
      <c r="C1713" s="57">
        <f>'% ages'!O423</f>
        <v>1940110</v>
      </c>
      <c r="D1713" s="58">
        <f>'% ages'!P423</f>
        <v>0.1044305991</v>
      </c>
      <c r="E1713" s="58">
        <f>'% ages'!Q423</f>
        <v>0.112301673</v>
      </c>
      <c r="F1713" s="62">
        <f>'% ages'!R423</f>
        <v>0.9299113392</v>
      </c>
      <c r="G1713" s="60">
        <v>2022.0</v>
      </c>
    </row>
    <row r="1714">
      <c r="A1714" s="56" t="str">
        <f>'% ages'!A460</f>
        <v>wv</v>
      </c>
      <c r="B1714" s="56" t="str">
        <f>'% ages'!B460</f>
        <v>charleston</v>
      </c>
      <c r="C1714" s="63">
        <f>'% ages'!G460</f>
        <v>1959264</v>
      </c>
      <c r="D1714" s="58">
        <f>'% ages'!H460</f>
        <v>0.1046795331</v>
      </c>
      <c r="E1714" s="58">
        <f>'% ages'!I460</f>
        <v>-0.01702452707</v>
      </c>
      <c r="F1714" s="62">
        <f>'% ages'!J460</f>
        <v>-6.148748368</v>
      </c>
      <c r="G1714" s="60">
        <v>2020.0</v>
      </c>
    </row>
    <row r="1715">
      <c r="A1715" s="56" t="str">
        <f>'% ages'!A81</f>
        <v>co</v>
      </c>
      <c r="B1715" s="56" t="str">
        <f>'% ages'!B81</f>
        <v>fort collins</v>
      </c>
      <c r="C1715" s="57">
        <f>'% ages'!O81</f>
        <v>5000217</v>
      </c>
      <c r="D1715" s="58">
        <f>'% ages'!P81</f>
        <v>0.1047569447</v>
      </c>
      <c r="E1715" s="58">
        <f>'% ages'!Q81</f>
        <v>0.2818962126</v>
      </c>
      <c r="F1715" s="62">
        <f>'% ages'!R81</f>
        <v>0.3716152967</v>
      </c>
      <c r="G1715" s="60">
        <v>2022.0</v>
      </c>
    </row>
    <row r="1716">
      <c r="A1716" s="56" t="str">
        <f>'% ages'!A399</f>
        <v>TX</v>
      </c>
      <c r="B1716" s="56" t="str">
        <f>'% ages'!B399</f>
        <v>Dallas</v>
      </c>
      <c r="C1716" s="57">
        <f>'% ages'!O399</f>
        <v>53799538</v>
      </c>
      <c r="D1716" s="58">
        <f>'% ages'!P399</f>
        <v>0.1047631317</v>
      </c>
      <c r="E1716" s="58">
        <f>'% ages'!Q399</f>
        <v>0.06173922538</v>
      </c>
      <c r="F1716" s="62">
        <f>'% ages'!R399</f>
        <v>1.696865017</v>
      </c>
      <c r="G1716" s="60">
        <v>2022.0</v>
      </c>
    </row>
    <row r="1717">
      <c r="A1717" s="56" t="str">
        <f>'% ages'!A8</f>
        <v>al</v>
      </c>
      <c r="B1717" s="56" t="str">
        <f>'% ages'!B8</f>
        <v>dothan</v>
      </c>
      <c r="C1717" s="57">
        <f>'% ages'!O8</f>
        <v>2416387</v>
      </c>
      <c r="D1717" s="58">
        <f>'% ages'!P8</f>
        <v>0.1048338086</v>
      </c>
      <c r="E1717" s="58">
        <f>'% ages'!Q8</f>
        <v>-0.2289174448</v>
      </c>
      <c r="F1717" s="62">
        <f>'% ages'!R8</f>
        <v>-0.4579546514</v>
      </c>
      <c r="G1717" s="60">
        <v>2022.0</v>
      </c>
    </row>
    <row r="1718">
      <c r="A1718" s="56" t="str">
        <f>'% ages'!A130</f>
        <v>ga</v>
      </c>
      <c r="B1718" s="56" t="str">
        <f>'% ages'!B130</f>
        <v>dalton</v>
      </c>
      <c r="C1718" s="57">
        <f>'% ages'!O130</f>
        <v>972105</v>
      </c>
      <c r="D1718" s="58">
        <f>'% ages'!P130</f>
        <v>0.1049970837</v>
      </c>
      <c r="E1718" s="58">
        <f>'% ages'!Q130</f>
        <v>0.06719780457</v>
      </c>
      <c r="F1718" s="62">
        <f>'% ages'!R130</f>
        <v>1.56250765</v>
      </c>
      <c r="G1718" s="60">
        <v>2022.0</v>
      </c>
    </row>
    <row r="1719">
      <c r="A1719" s="56" t="str">
        <f>'% ages'!A391</f>
        <v>TN</v>
      </c>
      <c r="B1719" s="56" t="str">
        <f>'% ages'!B391</f>
        <v>Nashville</v>
      </c>
      <c r="C1719" s="57">
        <f>'% ages'!O391</f>
        <v>22392800</v>
      </c>
      <c r="D1719" s="58">
        <f>'% ages'!P391</f>
        <v>0.1050307619</v>
      </c>
      <c r="E1719" s="58">
        <f>'% ages'!Q391</f>
        <v>0.08622024774</v>
      </c>
      <c r="F1719" s="62">
        <f>'% ages'!R391</f>
        <v>1.218168175</v>
      </c>
      <c r="G1719" s="60">
        <v>2022.0</v>
      </c>
    </row>
    <row r="1720">
      <c r="A1720" s="56" t="str">
        <f>'% ages'!A20</f>
        <v>az</v>
      </c>
      <c r="B1720" s="56" t="str">
        <f>'% ages'!B20</f>
        <v>holbrook</v>
      </c>
      <c r="C1720" s="57">
        <f>'% ages'!O20</f>
        <v>232939</v>
      </c>
      <c r="D1720" s="58">
        <f>'% ages'!P20</f>
        <v>0.1060108414</v>
      </c>
      <c r="E1720" s="58">
        <f>'% ages'!Q20</f>
        <v>0.08336522347</v>
      </c>
      <c r="F1720" s="62">
        <f>'% ages'!R20</f>
        <v>1.271643462</v>
      </c>
      <c r="G1720" s="60">
        <v>2022.0</v>
      </c>
    </row>
    <row r="1721">
      <c r="A1721" s="56" t="str">
        <f>'% ages'!A15</f>
        <v>AR</v>
      </c>
      <c r="B1721" s="56" t="str">
        <f>'% ages'!B15</f>
        <v>Conway</v>
      </c>
      <c r="C1721" s="57">
        <f>'% ages'!O15</f>
        <v>1330195</v>
      </c>
      <c r="D1721" s="58">
        <f>'% ages'!P15</f>
        <v>0.1064365552</v>
      </c>
      <c r="E1721" s="58">
        <f>'% ages'!Q15</f>
        <v>0.106915492</v>
      </c>
      <c r="F1721" s="62">
        <f>'% ages'!R15</f>
        <v>0.9955204174</v>
      </c>
      <c r="G1721" s="60">
        <v>2022.0</v>
      </c>
    </row>
    <row r="1722">
      <c r="A1722" s="56" t="str">
        <f>'% ages'!A315</f>
        <v>nm</v>
      </c>
      <c r="B1722" s="56" t="str">
        <f>'% ages'!B315</f>
        <v>albuquerque</v>
      </c>
      <c r="C1722" s="57">
        <f>'% ages'!C315</f>
        <v>18297000</v>
      </c>
      <c r="D1722" s="58">
        <f>'% ages'!D315</f>
        <v>0.1072766609</v>
      </c>
      <c r="E1722" s="58">
        <f>'% ages'!E315</f>
        <v>0.08779398423</v>
      </c>
      <c r="F1722" s="62">
        <f>'% ages'!F315</f>
        <v>1.221913572</v>
      </c>
      <c r="G1722" s="60">
        <v>2019.0</v>
      </c>
    </row>
    <row r="1723">
      <c r="A1723" s="56" t="str">
        <f>'% ages'!A48</f>
        <v>ca</v>
      </c>
      <c r="B1723" s="56" t="str">
        <f>'% ages'!B48</f>
        <v>montclair</v>
      </c>
      <c r="C1723" s="57">
        <f>'% ages'!O48</f>
        <v>925990</v>
      </c>
      <c r="D1723" s="58">
        <f>'% ages'!P48</f>
        <v>0.107284897</v>
      </c>
      <c r="E1723" s="58">
        <f>'% ages'!Q48</f>
        <v>0.1160241038</v>
      </c>
      <c r="F1723" s="62">
        <f>'% ages'!R48</f>
        <v>0.9246776616</v>
      </c>
      <c r="G1723" s="60">
        <v>2022.0</v>
      </c>
    </row>
    <row r="1724">
      <c r="A1724" s="56" t="str">
        <f>'% ages'!A20</f>
        <v>az</v>
      </c>
      <c r="B1724" s="56" t="str">
        <f>'% ages'!B20</f>
        <v>holbrook</v>
      </c>
      <c r="C1724" s="57">
        <f>'% ages'!G20</f>
        <v>219917</v>
      </c>
      <c r="D1724" s="58">
        <f>'% ages'!H20</f>
        <v>0.1074068358</v>
      </c>
      <c r="E1724" s="58">
        <f>'% ages'!I20</f>
        <v>-0.01964606089</v>
      </c>
      <c r="F1724" s="62">
        <f>'% ages'!J20</f>
        <v>-5.467092685</v>
      </c>
      <c r="G1724" s="60">
        <v>2020.0</v>
      </c>
    </row>
    <row r="1725">
      <c r="A1725" s="56" t="str">
        <f>'% ages'!A36</f>
        <v>ca</v>
      </c>
      <c r="B1725" s="56" t="str">
        <f>'% ages'!B36</f>
        <v>davis</v>
      </c>
      <c r="C1725" s="57">
        <f>'% ages'!O36</f>
        <v>2130297</v>
      </c>
      <c r="D1725" s="58">
        <f>'% ages'!P36</f>
        <v>0.1080936222</v>
      </c>
      <c r="E1725" s="58">
        <f>'% ages'!Q36</f>
        <v>0.1238993878</v>
      </c>
      <c r="F1725" s="62">
        <f>'% ages'!R36</f>
        <v>0.8724306399</v>
      </c>
      <c r="G1725" s="60">
        <v>2022.0</v>
      </c>
    </row>
    <row r="1726">
      <c r="A1726" s="56" t="str">
        <f>'% ages'!A4</f>
        <v>ak</v>
      </c>
      <c r="B1726" s="56" t="str">
        <f>'% ages'!B4</f>
        <v>juneau</v>
      </c>
      <c r="C1726" s="57">
        <f>'% ages'!K4</f>
        <v>1723500</v>
      </c>
      <c r="D1726" s="58">
        <f>'% ages'!L4</f>
        <v>0.1081072605</v>
      </c>
      <c r="E1726" s="58">
        <f>'% ages'!M4</f>
        <v>0.06630371179</v>
      </c>
      <c r="F1726" s="62">
        <f>'% ages'!N4</f>
        <v>1.630485799</v>
      </c>
      <c r="G1726" s="60">
        <v>2021.0</v>
      </c>
    </row>
    <row r="1727">
      <c r="A1727" s="56" t="str">
        <f>'% ages'!A27</f>
        <v>az</v>
      </c>
      <c r="B1727" s="56" t="str">
        <f>'% ages'!B27</f>
        <v>tempe</v>
      </c>
      <c r="C1727" s="57">
        <f>'% ages'!O27</f>
        <v>10689579</v>
      </c>
      <c r="D1727" s="58">
        <f>'% ages'!P27</f>
        <v>0.1084582504</v>
      </c>
      <c r="E1727" s="58">
        <f>'% ages'!Q27</f>
        <v>0.08940069065</v>
      </c>
      <c r="F1727" s="62">
        <f>'% ages'!R27</f>
        <v>1.213170163</v>
      </c>
      <c r="G1727" s="60">
        <v>2022.0</v>
      </c>
    </row>
    <row r="1728">
      <c r="A1728" s="56" t="str">
        <f>'% ages'!A375</f>
        <v>ri</v>
      </c>
      <c r="B1728" s="56" t="str">
        <f>'% ages'!B375</f>
        <v>pawtucket</v>
      </c>
      <c r="C1728" s="57">
        <f>'% ages'!K375</f>
        <v>2656620</v>
      </c>
      <c r="D1728" s="58">
        <f>'% ages'!L375</f>
        <v>0.1088810996</v>
      </c>
      <c r="E1728" s="58">
        <f>'% ages'!M375</f>
        <v>0.04611305904</v>
      </c>
      <c r="F1728" s="62">
        <f>'% ages'!N375</f>
        <v>2.361177112</v>
      </c>
      <c r="G1728" s="60">
        <v>2021.0</v>
      </c>
    </row>
    <row r="1729">
      <c r="A1729" s="56" t="str">
        <f>'% ages'!A160</f>
        <v>IL</v>
      </c>
      <c r="B1729" s="56" t="str">
        <f>'% ages'!B160</f>
        <v>Bradley</v>
      </c>
      <c r="C1729" s="57">
        <f>'% ages'!O160</f>
        <v>727493</v>
      </c>
      <c r="D1729" s="58">
        <f>'% ages'!P160</f>
        <v>0.1090761365</v>
      </c>
      <c r="E1729" s="58">
        <f>'% ages'!Q160</f>
        <v>-0.3978269622</v>
      </c>
      <c r="F1729" s="62">
        <f>'% ages'!R160</f>
        <v>-0.2741798491</v>
      </c>
      <c r="G1729" s="60">
        <v>2022.0</v>
      </c>
    </row>
    <row r="1730">
      <c r="A1730" s="56" t="str">
        <f>'% ages'!A262</f>
        <v>mo</v>
      </c>
      <c r="B1730" s="56" t="str">
        <f>'% ages'!B262</f>
        <v>saint charles</v>
      </c>
      <c r="C1730" s="57">
        <f>'% ages'!C262</f>
        <v>2032042</v>
      </c>
      <c r="D1730" s="58">
        <f>'% ages'!D262</f>
        <v>0.109370277</v>
      </c>
      <c r="E1730" s="58">
        <f>'% ages'!E262</f>
        <v>0.1173720847</v>
      </c>
      <c r="F1730" s="62">
        <f>'% ages'!F262</f>
        <v>0.9318252913</v>
      </c>
      <c r="G1730" s="60">
        <v>2019.0</v>
      </c>
    </row>
    <row r="1731">
      <c r="A1731" s="56" t="str">
        <f>'% ages'!A13</f>
        <v>al</v>
      </c>
      <c r="B1731" s="56" t="str">
        <f>'% ages'!B13</f>
        <v>opelika</v>
      </c>
      <c r="C1731" s="57">
        <f>'% ages'!C13</f>
        <v>1030188</v>
      </c>
      <c r="D1731" s="58">
        <f>'% ages'!D13</f>
        <v>0.1095352491</v>
      </c>
      <c r="E1731" s="58">
        <f>'% ages'!E13</f>
        <v>0.03458353203</v>
      </c>
      <c r="F1731" s="62">
        <f>'% ages'!F13</f>
        <v>3.167266115</v>
      </c>
      <c r="G1731" s="60">
        <v>2019.0</v>
      </c>
    </row>
    <row r="1732">
      <c r="A1732" s="56" t="str">
        <f>'% ages'!A303</f>
        <v>NJ</v>
      </c>
      <c r="B1732" s="56" t="str">
        <f>'% ages'!B303</f>
        <v>Bernardsville</v>
      </c>
      <c r="C1732" s="57">
        <f>'% ages'!C303</f>
        <v>252220</v>
      </c>
      <c r="D1732" s="58">
        <f>'% ages'!D303</f>
        <v>0.1104058692</v>
      </c>
      <c r="E1732" s="58">
        <f>'% ages'!E303</f>
        <v>0.02336676829</v>
      </c>
      <c r="F1732" s="62">
        <f>'% ages'!F303</f>
        <v>4.724909657</v>
      </c>
      <c r="G1732" s="60">
        <v>2019.0</v>
      </c>
    </row>
    <row r="1733">
      <c r="A1733" s="56" t="str">
        <f>'% ages'!A128</f>
        <v>GA</v>
      </c>
      <c r="B1733" s="56" t="str">
        <f>'% ages'!B128</f>
        <v>Carrollton</v>
      </c>
      <c r="C1733" s="57">
        <f>'% ages'!O128</f>
        <v>956539</v>
      </c>
      <c r="D1733" s="58">
        <f>'% ages'!P128</f>
        <v>0.1124090937</v>
      </c>
      <c r="E1733" s="58">
        <f>'% ages'!Q128</f>
        <v>0.08494536739</v>
      </c>
      <c r="F1733" s="62">
        <f>'% ages'!R128</f>
        <v>1.323310466</v>
      </c>
      <c r="G1733" s="60">
        <v>2022.0</v>
      </c>
    </row>
    <row r="1734">
      <c r="A1734" s="56" t="str">
        <f>'% ages'!A31</f>
        <v>CA</v>
      </c>
      <c r="B1734" s="56" t="str">
        <f>'% ages'!B31</f>
        <v>Bakersfield</v>
      </c>
      <c r="C1734" s="57">
        <f>'% ages'!O31</f>
        <v>13379566</v>
      </c>
      <c r="D1734" s="58">
        <f>'% ages'!P31</f>
        <v>0.1127841889</v>
      </c>
      <c r="E1734" s="58">
        <f>'% ages'!Q31</f>
        <v>0.1517667183</v>
      </c>
      <c r="F1734" s="62">
        <f>'% ages'!R31</f>
        <v>0.7431417781</v>
      </c>
      <c r="G1734" s="60">
        <v>2022.0</v>
      </c>
    </row>
    <row r="1735">
      <c r="A1735" s="56" t="str">
        <f>'% ages'!A30</f>
        <v>CA</v>
      </c>
      <c r="B1735" s="56" t="str">
        <f>'% ages'!B30</f>
        <v>Arcata</v>
      </c>
      <c r="C1735" s="57">
        <f>'% ages'!O30</f>
        <v>681354</v>
      </c>
      <c r="D1735" s="58">
        <f>'% ages'!P30</f>
        <v>0.1134321073</v>
      </c>
      <c r="E1735" s="58">
        <f>'% ages'!Q30</f>
        <v>0.1869020477</v>
      </c>
      <c r="F1735" s="62">
        <f>'% ages'!R30</f>
        <v>0.6069067121</v>
      </c>
      <c r="G1735" s="60">
        <v>2022.0</v>
      </c>
    </row>
    <row r="1736">
      <c r="A1736" s="56" t="str">
        <f>'% ages'!A136</f>
        <v>GA</v>
      </c>
      <c r="B1736" s="56" t="str">
        <f>'% ages'!B136</f>
        <v>Rome</v>
      </c>
      <c r="C1736" s="57">
        <f>'% ages'!K136</f>
        <v>968103</v>
      </c>
      <c r="D1736" s="58">
        <f>'% ages'!L136</f>
        <v>0.1138359589</v>
      </c>
      <c r="E1736" s="58">
        <f>'% ages'!M136</f>
        <v>0.08779394292</v>
      </c>
      <c r="F1736" s="62">
        <f>'% ages'!N136</f>
        <v>1.296626568</v>
      </c>
      <c r="G1736" s="60">
        <v>2021.0</v>
      </c>
    </row>
    <row r="1737">
      <c r="A1737" s="56" t="str">
        <f>'% ages'!A131</f>
        <v>GA</v>
      </c>
      <c r="B1737" s="56" t="str">
        <f>'% ages'!B131</f>
        <v>Dunwoody</v>
      </c>
      <c r="C1737" s="57">
        <f>'% ages'!O131</f>
        <v>1052845</v>
      </c>
      <c r="D1737" s="58">
        <f>'% ages'!P131</f>
        <v>0.1145328564</v>
      </c>
      <c r="E1737" s="58">
        <f>'% ages'!Q131</f>
        <v>0.1356547226</v>
      </c>
      <c r="F1737" s="62">
        <f>'% ages'!R131</f>
        <v>0.84429686</v>
      </c>
      <c r="G1737" s="60">
        <v>2022.0</v>
      </c>
    </row>
    <row r="1738">
      <c r="A1738" s="56" t="str">
        <f>'% ages'!A431</f>
        <v>ut</v>
      </c>
      <c r="B1738" s="56" t="str">
        <f>'% ages'!B431</f>
        <v>salt lake city</v>
      </c>
      <c r="C1738" s="57">
        <f>'% ages'!K431</f>
        <v>9460168</v>
      </c>
      <c r="D1738" s="58">
        <f>'% ages'!L431</f>
        <v>0.1150371999</v>
      </c>
      <c r="E1738" s="58">
        <f>'% ages'!M431</f>
        <v>-0.0129955255</v>
      </c>
      <c r="F1738" s="62">
        <f>'% ages'!N431</f>
        <v>-8.85206219</v>
      </c>
      <c r="G1738" s="60">
        <v>2021.0</v>
      </c>
    </row>
    <row r="1739">
      <c r="A1739" s="56" t="str">
        <f>'% ages'!A465</f>
        <v>wy</v>
      </c>
      <c r="B1739" s="56" t="str">
        <f>'% ages'!B465</f>
        <v>casper</v>
      </c>
      <c r="C1739" s="57">
        <f>'% ages'!G465</f>
        <v>1624306</v>
      </c>
      <c r="D1739" s="58">
        <f>'% ages'!H465</f>
        <v>0.1153052433</v>
      </c>
      <c r="E1739" s="58">
        <f>'% ages'!I465</f>
        <v>0.06006051141</v>
      </c>
      <c r="F1739" s="62">
        <f>'% ages'!J465</f>
        <v>1.919817874</v>
      </c>
      <c r="G1739" s="60">
        <v>2020.0</v>
      </c>
    </row>
    <row r="1740">
      <c r="A1740" s="56" t="str">
        <f>'% ages'!A11</f>
        <v>al</v>
      </c>
      <c r="B1740" s="56" t="str">
        <f>'% ages'!B11</f>
        <v>mobile</v>
      </c>
      <c r="C1740" s="57">
        <f>'% ages'!G11</f>
        <v>5991249</v>
      </c>
      <c r="D1740" s="58">
        <f>'% ages'!H11</f>
        <v>0.1153336545</v>
      </c>
      <c r="E1740" s="58">
        <f>'% ages'!I11</f>
        <v>0.0715375467</v>
      </c>
      <c r="F1740" s="62">
        <f>'% ages'!J11</f>
        <v>1.612211487</v>
      </c>
      <c r="G1740" s="60">
        <v>2020.0</v>
      </c>
    </row>
    <row r="1741">
      <c r="A1741" s="56" t="str">
        <f>'% ages'!A41</f>
        <v>ca</v>
      </c>
      <c r="B1741" s="56" t="str">
        <f>'% ages'!B41</f>
        <v>fresno</v>
      </c>
      <c r="C1741" s="57">
        <f>'% ages'!G41</f>
        <v>20888700</v>
      </c>
      <c r="D1741" s="58">
        <f>'% ages'!H41</f>
        <v>0.1154867469</v>
      </c>
      <c r="E1741" s="58">
        <f>'% ages'!I41</f>
        <v>0.1105363983</v>
      </c>
      <c r="F1741" s="62">
        <f>'% ages'!J41</f>
        <v>1.044784783</v>
      </c>
      <c r="G1741" s="60">
        <v>2020.0</v>
      </c>
    </row>
    <row r="1742">
      <c r="A1742" s="56" t="str">
        <f>'% ages'!A84</f>
        <v>co</v>
      </c>
      <c r="B1742" s="56" t="str">
        <f>'% ages'!B84</f>
        <v>grand junction</v>
      </c>
      <c r="C1742" s="57">
        <f>'% ages'!C84</f>
        <v>2662924</v>
      </c>
      <c r="D1742" s="58">
        <f>'% ages'!D84</f>
        <v>0.1157438263</v>
      </c>
      <c r="E1742" s="58">
        <f>'% ages'!E84</f>
        <v>0.09273137506</v>
      </c>
      <c r="F1742" s="62">
        <f>'% ages'!F84</f>
        <v>1.248162515</v>
      </c>
      <c r="G1742" s="60">
        <v>2019.0</v>
      </c>
    </row>
    <row r="1743">
      <c r="A1743" s="56" t="str">
        <f>'% ages'!A203</f>
        <v>ma</v>
      </c>
      <c r="B1743" s="56" t="str">
        <f>'% ages'!B203</f>
        <v>framingham</v>
      </c>
      <c r="C1743" s="57">
        <f>'% ages'!K203</f>
        <v>1710661</v>
      </c>
      <c r="D1743" s="58">
        <f>'% ages'!L203</f>
        <v>0.1158704554</v>
      </c>
      <c r="E1743" s="58">
        <f>'% ages'!M203</f>
        <v>-0.01303283662</v>
      </c>
      <c r="F1743" s="62">
        <f>'% ages'!N203</f>
        <v>-8.8906551</v>
      </c>
      <c r="G1743" s="60">
        <v>2021.0</v>
      </c>
    </row>
    <row r="1744">
      <c r="A1744" s="56" t="str">
        <f>'% ages'!A292</f>
        <v>nd</v>
      </c>
      <c r="B1744" s="56" t="str">
        <f>'% ages'!B292</f>
        <v>minot</v>
      </c>
      <c r="C1744" s="57">
        <f>'% ages'!G292</f>
        <v>1087450</v>
      </c>
      <c r="D1744" s="58">
        <f>'% ages'!H292</f>
        <v>0.1160407116</v>
      </c>
      <c r="E1744" s="58">
        <f>'% ages'!I292</f>
        <v>0.1081575305</v>
      </c>
      <c r="F1744" s="62">
        <f>'% ages'!J292</f>
        <v>1.072886105</v>
      </c>
      <c r="G1744" s="60">
        <v>2020.0</v>
      </c>
    </row>
    <row r="1745">
      <c r="A1745" s="56" t="str">
        <f>'% ages'!A228</f>
        <v>me</v>
      </c>
      <c r="B1745" s="56" t="str">
        <f>'% ages'!B228</f>
        <v>presque isle</v>
      </c>
      <c r="C1745" s="57">
        <f>'% ages'!O228</f>
        <v>152692</v>
      </c>
      <c r="D1745" s="58">
        <f>'% ages'!P228</f>
        <v>0.1175835507</v>
      </c>
      <c r="E1745" s="58">
        <f>'% ages'!Q228</f>
        <v>0.03736498266</v>
      </c>
      <c r="F1745" s="62">
        <f>'% ages'!R228</f>
        <v>3.146891616</v>
      </c>
      <c r="G1745" s="60">
        <v>2022.0</v>
      </c>
    </row>
    <row r="1746">
      <c r="A1746" s="56" t="str">
        <f>'% ages'!A6</f>
        <v>al</v>
      </c>
      <c r="B1746" s="56" t="str">
        <f>'% ages'!B6</f>
        <v>auburn</v>
      </c>
      <c r="C1746" s="57">
        <f>'% ages'!K6</f>
        <v>1833221</v>
      </c>
      <c r="D1746" s="58">
        <f>'% ages'!L6</f>
        <v>0.1187885162</v>
      </c>
      <c r="E1746" s="58">
        <f>'% ages'!M6</f>
        <v>0.06108060804</v>
      </c>
      <c r="F1746" s="62">
        <f>'% ages'!N6</f>
        <v>1.944782804</v>
      </c>
      <c r="G1746" s="60">
        <v>2021.0</v>
      </c>
    </row>
    <row r="1747">
      <c r="A1747" s="56" t="str">
        <f>'% ages'!A58</f>
        <v>CA</v>
      </c>
      <c r="B1747" s="56" t="str">
        <f>'% ages'!B58</f>
        <v>Sacramento</v>
      </c>
      <c r="C1747" s="57">
        <f>'% ages'!C58</f>
        <v>15579583</v>
      </c>
      <c r="D1747" s="58">
        <f>'% ages'!D58</f>
        <v>0.1188199802</v>
      </c>
      <c r="E1747" s="58">
        <f>'% ages'!E58</f>
        <v>0.06354174766</v>
      </c>
      <c r="F1747" s="62">
        <f>'% ages'!F58</f>
        <v>1.869951403</v>
      </c>
      <c r="G1747" s="60">
        <v>2019.0</v>
      </c>
    </row>
    <row r="1748">
      <c r="A1748" s="56" t="str">
        <f>'% ages'!A226</f>
        <v>me</v>
      </c>
      <c r="B1748" s="56" t="str">
        <f>'% ages'!B226</f>
        <v>lewiston</v>
      </c>
      <c r="C1748" s="57">
        <f>'% ages'!G226</f>
        <v>742884</v>
      </c>
      <c r="D1748" s="58">
        <f>'% ages'!H226</f>
        <v>0.1190472108</v>
      </c>
      <c r="E1748" s="58">
        <f>'% ages'!I226</f>
        <v>0.06084182524</v>
      </c>
      <c r="F1748" s="62">
        <f>'% ages'!J226</f>
        <v>1.956667314</v>
      </c>
      <c r="G1748" s="60">
        <v>2020.0</v>
      </c>
    </row>
    <row r="1749">
      <c r="A1749" s="56" t="str">
        <f>'% ages'!A397</f>
        <v>tx</v>
      </c>
      <c r="B1749" s="56" t="str">
        <f>'% ages'!B397</f>
        <v>converse</v>
      </c>
      <c r="C1749" s="57">
        <f>'% ages'!G397</f>
        <v>489177</v>
      </c>
      <c r="D1749" s="58">
        <f>'% ages'!H397</f>
        <v>0.1191894251</v>
      </c>
      <c r="E1749" s="58">
        <f>'% ages'!I397</f>
        <v>0.04904217368</v>
      </c>
      <c r="F1749" s="62">
        <f>'% ages'!J397</f>
        <v>2.430345479</v>
      </c>
      <c r="G1749" s="60">
        <v>2020.0</v>
      </c>
    </row>
    <row r="1750">
      <c r="A1750" s="56" t="str">
        <f>'% ages'!A209</f>
        <v>ma</v>
      </c>
      <c r="B1750" s="56" t="str">
        <f>'% ages'!B209</f>
        <v>springfield</v>
      </c>
      <c r="C1750" s="57">
        <f>'% ages'!G209</f>
        <v>5534772</v>
      </c>
      <c r="D1750" s="58">
        <f>'% ages'!H209</f>
        <v>0.1219244798</v>
      </c>
      <c r="E1750" s="58">
        <f>'% ages'!I209</f>
        <v>0.04830342555</v>
      </c>
      <c r="F1750" s="62">
        <f>'% ages'!J209</f>
        <v>2.524137333</v>
      </c>
      <c r="G1750" s="60">
        <v>2020.0</v>
      </c>
    </row>
    <row r="1751">
      <c r="A1751" s="56" t="str">
        <f>'% ages'!A2</f>
        <v>ak</v>
      </c>
      <c r="B1751" s="56" t="str">
        <f>'% ages'!B2</f>
        <v>anchorage</v>
      </c>
      <c r="C1751" s="57">
        <f>'% ages'!G2</f>
        <v>13229716</v>
      </c>
      <c r="D1751" s="58">
        <f>'% ages'!H2</f>
        <v>0.1219793759</v>
      </c>
      <c r="E1751" s="58">
        <f>'% ages'!I2</f>
        <v>0.02919163209</v>
      </c>
      <c r="F1751" s="62">
        <f>'% ages'!J2</f>
        <v>4.17857335</v>
      </c>
      <c r="G1751" s="60">
        <v>2020.0</v>
      </c>
    </row>
    <row r="1752">
      <c r="A1752" s="56" t="str">
        <f>'% ages'!A32</f>
        <v>CA</v>
      </c>
      <c r="B1752" s="56" t="str">
        <f>'% ages'!B32</f>
        <v>Beverly Hills</v>
      </c>
      <c r="C1752" s="57">
        <f>'% ages'!G32</f>
        <v>9702299</v>
      </c>
      <c r="D1752" s="58">
        <f>'% ages'!H32</f>
        <v>0.1223051653</v>
      </c>
      <c r="E1752" s="58">
        <f>'% ages'!I32</f>
        <v>0.07863150162</v>
      </c>
      <c r="F1752" s="62">
        <f>'% ages'!J32</f>
        <v>1.555421971</v>
      </c>
      <c r="G1752" s="60">
        <v>2020.0</v>
      </c>
    </row>
    <row r="1753">
      <c r="A1753" s="56" t="str">
        <f>'% ages'!A132</f>
        <v>ga</v>
      </c>
      <c r="B1753" s="56" t="str">
        <f>'% ages'!B132</f>
        <v>kennesaw</v>
      </c>
      <c r="C1753" s="57">
        <f>'% ages'!O132</f>
        <v>918964</v>
      </c>
      <c r="D1753" s="58">
        <f>'% ages'!P132</f>
        <v>0.122484292</v>
      </c>
      <c r="E1753" s="58">
        <f>'% ages'!Q132</f>
        <v>0.03364539903</v>
      </c>
      <c r="F1753" s="62">
        <f>'% ages'!R132</f>
        <v>3.640447001</v>
      </c>
      <c r="G1753" s="60">
        <v>2022.0</v>
      </c>
    </row>
    <row r="1754">
      <c r="A1754" s="56" t="str">
        <f>'% ages'!A408</f>
        <v>tx</v>
      </c>
      <c r="B1754" s="56" t="str">
        <f>'% ages'!B408</f>
        <v>live oak</v>
      </c>
      <c r="C1754" s="57">
        <f>'% ages'!C408</f>
        <v>466715</v>
      </c>
      <c r="D1754" s="58">
        <f>'% ages'!D408</f>
        <v>0.1238590117</v>
      </c>
      <c r="E1754" s="58">
        <f>'% ages'!E408</f>
        <v>0.04768132502</v>
      </c>
      <c r="F1754" s="62">
        <f>'% ages'!F408</f>
        <v>2.597641984</v>
      </c>
      <c r="G1754" s="60">
        <v>2019.0</v>
      </c>
    </row>
    <row r="1755">
      <c r="A1755" s="56" t="str">
        <f>'% ages'!A66</f>
        <v>CA</v>
      </c>
      <c r="B1755" s="56" t="str">
        <f>'% ages'!B66</f>
        <v>Santa Cruz</v>
      </c>
      <c r="C1755" s="57">
        <f>'% ages'!O66</f>
        <v>3185287</v>
      </c>
      <c r="D1755" s="58">
        <f>'% ages'!P66</f>
        <v>0.124713</v>
      </c>
      <c r="E1755" s="58">
        <f>'% ages'!Q66</f>
        <v>0.1712764782</v>
      </c>
      <c r="F1755" s="62">
        <f>'% ages'!R66</f>
        <v>0.7281385118</v>
      </c>
      <c r="G1755" s="60">
        <v>2022.0</v>
      </c>
    </row>
    <row r="1756">
      <c r="A1756" s="56" t="str">
        <f>'% ages'!A401</f>
        <v>tx</v>
      </c>
      <c r="B1756" s="56" t="str">
        <f>'% ages'!B401</f>
        <v>galveston</v>
      </c>
      <c r="C1756" s="57">
        <f>'% ages'!K401</f>
        <v>2619963</v>
      </c>
      <c r="D1756" s="58">
        <f>'% ages'!L401</f>
        <v>0.1248187007</v>
      </c>
      <c r="E1756" s="58">
        <f>'% ages'!M401</f>
        <v>0.02361465844</v>
      </c>
      <c r="F1756" s="62">
        <f>'% ages'!N401</f>
        <v>5.285644973</v>
      </c>
      <c r="G1756" s="60">
        <v>2021.0</v>
      </c>
    </row>
    <row r="1757">
      <c r="A1757" s="56" t="str">
        <f>'% ages'!A73</f>
        <v>CA</v>
      </c>
      <c r="B1757" s="56" t="str">
        <f>'% ages'!B73</f>
        <v>Yreka</v>
      </c>
      <c r="C1757" s="57">
        <f>'% ages'!O73</f>
        <v>398786.85</v>
      </c>
      <c r="D1757" s="58">
        <f>'% ages'!P73</f>
        <v>0.1256105957</v>
      </c>
      <c r="E1757" s="58">
        <f>'% ages'!Q73</f>
        <v>0.1065999517</v>
      </c>
      <c r="F1757" s="62">
        <f>'% ages'!R73</f>
        <v>1.178336329</v>
      </c>
      <c r="G1757" s="60">
        <v>2022.0</v>
      </c>
    </row>
    <row r="1758">
      <c r="A1758" s="56" t="str">
        <f>'% ages'!A311</f>
        <v>NJ</v>
      </c>
      <c r="B1758" s="56" t="str">
        <f>'% ages'!B311</f>
        <v>Newark</v>
      </c>
      <c r="C1758" s="57">
        <f>'% ages'!C311</f>
        <v>16583192</v>
      </c>
      <c r="D1758" s="58">
        <f>'% ages'!D311</f>
        <v>0.1256492802</v>
      </c>
      <c r="E1758" s="58">
        <f>'% ages'!E311</f>
        <v>0.08389528094</v>
      </c>
      <c r="F1758" s="62">
        <f>'% ages'!F311</f>
        <v>1.49769187</v>
      </c>
      <c r="G1758" s="60">
        <v>2019.0</v>
      </c>
    </row>
    <row r="1759">
      <c r="A1759" s="56" t="str">
        <f>'% ages'!A51</f>
        <v>CA</v>
      </c>
      <c r="B1759" s="56" t="str">
        <f>'% ages'!B51</f>
        <v>Oakland</v>
      </c>
      <c r="C1759" s="57">
        <f>'% ages'!G51</f>
        <v>32637672</v>
      </c>
      <c r="D1759" s="58">
        <f>'% ages'!H51</f>
        <v>0.1263601649</v>
      </c>
      <c r="E1759" s="58">
        <f>'% ages'!I51</f>
        <v>0.09929013039</v>
      </c>
      <c r="F1759" s="62">
        <f>'% ages'!J51</f>
        <v>1.272635703</v>
      </c>
      <c r="G1759" s="60">
        <v>2020.0</v>
      </c>
    </row>
    <row r="1760">
      <c r="A1760" s="56" t="str">
        <f>'% ages'!A274</f>
        <v>nc</v>
      </c>
      <c r="B1760" s="56" t="str">
        <f>'% ages'!B274</f>
        <v>cary</v>
      </c>
      <c r="C1760" s="57">
        <f>'% ages'!G274</f>
        <v>2739856</v>
      </c>
      <c r="D1760" s="58">
        <f>'% ages'!H274</f>
        <v>0.1265435721</v>
      </c>
      <c r="E1760" s="58">
        <f>'% ages'!I274</f>
        <v>0.04788352979</v>
      </c>
      <c r="F1760" s="62">
        <f>'% ages'!J274</f>
        <v>2.642736921</v>
      </c>
      <c r="G1760" s="60">
        <v>2020.0</v>
      </c>
    </row>
    <row r="1761">
      <c r="A1761" s="56" t="str">
        <f>'% ages'!A195</f>
        <v>la</v>
      </c>
      <c r="B1761" s="56" t="str">
        <f>'% ages'!B195</f>
        <v>sulphur</v>
      </c>
      <c r="C1761" s="57">
        <f>'% ages'!G195</f>
        <v>803667</v>
      </c>
      <c r="D1761" s="58">
        <f>'% ages'!H195</f>
        <v>0.1268565589</v>
      </c>
      <c r="E1761" s="58">
        <f>'% ages'!I195</f>
        <v>0.1601866262</v>
      </c>
      <c r="F1761" s="62">
        <f>'% ages'!J195</f>
        <v>0.7919297756</v>
      </c>
      <c r="G1761" s="60">
        <v>2020.0</v>
      </c>
    </row>
    <row r="1762">
      <c r="A1762" s="56" t="str">
        <f>'% ages'!A390</f>
        <v>TN</v>
      </c>
      <c r="B1762" s="56" t="str">
        <f>'% ages'!B390</f>
        <v>Murfreesboro</v>
      </c>
      <c r="C1762" s="57">
        <f>'% ages'!G390</f>
        <v>4119259</v>
      </c>
      <c r="D1762" s="58">
        <f>'% ages'!H390</f>
        <v>0.12760655</v>
      </c>
      <c r="E1762" s="58">
        <f>'% ages'!I390</f>
        <v>0.07949207172</v>
      </c>
      <c r="F1762" s="62">
        <f>'% ages'!J390</f>
        <v>1.605273925</v>
      </c>
      <c r="G1762" s="60">
        <v>2020.0</v>
      </c>
    </row>
    <row r="1763">
      <c r="A1763" s="56" t="str">
        <f>'% ages'!A7</f>
        <v>al</v>
      </c>
      <c r="B1763" s="56" t="str">
        <f>'% ages'!B7</f>
        <v>birmingham</v>
      </c>
      <c r="C1763" s="57">
        <f>'% ages'!K7</f>
        <v>11843853</v>
      </c>
      <c r="D1763" s="58">
        <f>'% ages'!L7</f>
        <v>0.1276610213</v>
      </c>
      <c r="E1763" s="58">
        <f>'% ages'!M7</f>
        <v>-0.01335723316</v>
      </c>
      <c r="F1763" s="62">
        <f>'% ages'!N7</f>
        <v>-9.557445008</v>
      </c>
      <c r="G1763" s="60">
        <v>2021.0</v>
      </c>
    </row>
    <row r="1764">
      <c r="A1764" s="56" t="str">
        <f>'% ages'!A182</f>
        <v>KY</v>
      </c>
      <c r="B1764" s="56" t="str">
        <f>'% ages'!B182</f>
        <v>Bowling Green</v>
      </c>
      <c r="C1764" s="57">
        <f>'% ages'!G182</f>
        <v>1906625</v>
      </c>
      <c r="D1764" s="58">
        <f>'% ages'!H182</f>
        <v>0.1288220792</v>
      </c>
      <c r="E1764" s="58">
        <f>'% ages'!I182</f>
        <v>-0.02453118039</v>
      </c>
      <c r="F1764" s="62">
        <f>'% ages'!J182</f>
        <v>-5.251360807</v>
      </c>
      <c r="G1764" s="60">
        <v>2020.0</v>
      </c>
    </row>
    <row r="1765">
      <c r="A1765" s="56" t="str">
        <f>'% ages'!A101</f>
        <v>fl</v>
      </c>
      <c r="B1765" s="56" t="str">
        <f>'% ages'!B101</f>
        <v>delray beach</v>
      </c>
      <c r="C1765" s="57">
        <f>'% ages'!C101</f>
        <v>4040191</v>
      </c>
      <c r="D1765" s="58">
        <f>'% ages'!D101</f>
        <v>0.1294583226</v>
      </c>
      <c r="E1765" s="58">
        <f>'% ages'!E101</f>
        <v>0.1255343838</v>
      </c>
      <c r="F1765" s="62">
        <f>'% ages'!F101</f>
        <v>1.031257881</v>
      </c>
      <c r="G1765" s="60">
        <v>2019.0</v>
      </c>
    </row>
    <row r="1766">
      <c r="A1766" s="56" t="str">
        <f>'% ages'!A236</f>
        <v>mi</v>
      </c>
      <c r="B1766" s="56" t="str">
        <f>'% ages'!B236</f>
        <v>grand rapids</v>
      </c>
      <c r="C1766" s="57">
        <f>'% ages'!O236</f>
        <v>7172258</v>
      </c>
      <c r="D1766" s="58">
        <f>'% ages'!P236</f>
        <v>0.1300595177</v>
      </c>
      <c r="E1766" s="58">
        <f>'% ages'!Q236</f>
        <v>0.09141858843</v>
      </c>
      <c r="F1766" s="62">
        <f>'% ages'!R236</f>
        <v>1.422681316</v>
      </c>
      <c r="G1766" s="60">
        <v>2022.0</v>
      </c>
    </row>
    <row r="1767">
      <c r="A1767" s="56" t="str">
        <f>'% ages'!A287</f>
        <v>nc</v>
      </c>
      <c r="B1767" s="56" t="str">
        <f>'% ages'!B287</f>
        <v>wilmington</v>
      </c>
      <c r="C1767" s="57">
        <f>'% ages'!G287</f>
        <v>4243939</v>
      </c>
      <c r="D1767" s="58">
        <f>'% ages'!H287</f>
        <v>0.1313809322</v>
      </c>
      <c r="E1767" s="58">
        <f>'% ages'!I287</f>
        <v>0.06527462526</v>
      </c>
      <c r="F1767" s="62">
        <f>'% ages'!J287</f>
        <v>2.012741271</v>
      </c>
      <c r="G1767" s="60">
        <v>2020.0</v>
      </c>
    </row>
    <row r="1768">
      <c r="A1768" s="56" t="str">
        <f>'% ages'!A38</f>
        <v>ca</v>
      </c>
      <c r="B1768" s="56" t="str">
        <f>'% ages'!B38</f>
        <v>eureka</v>
      </c>
      <c r="C1768" s="57">
        <f>'% ages'!O38</f>
        <v>1739625</v>
      </c>
      <c r="D1768" s="58">
        <f>'% ages'!P38</f>
        <v>0.1319761791</v>
      </c>
      <c r="E1768" s="58">
        <f>'% ages'!Q38</f>
        <v>0.1403308421</v>
      </c>
      <c r="F1768" s="62">
        <f>'% ages'!R38</f>
        <v>0.9404645274</v>
      </c>
      <c r="G1768" s="60">
        <v>2022.0</v>
      </c>
    </row>
    <row r="1769">
      <c r="A1769" s="56" t="str">
        <f>'% ages'!A80</f>
        <v>CO</v>
      </c>
      <c r="B1769" s="56" t="str">
        <f>'% ages'!B80</f>
        <v>Durango</v>
      </c>
      <c r="C1769" s="57">
        <f>'% ages'!O80</f>
        <v>1053615</v>
      </c>
      <c r="D1769" s="58">
        <f>'% ages'!P80</f>
        <v>0.1331344853</v>
      </c>
      <c r="E1769" s="58">
        <f>'% ages'!Q80</f>
        <v>0.2718470451</v>
      </c>
      <c r="F1769" s="62">
        <f>'% ages'!R80</f>
        <v>0.4897404171</v>
      </c>
      <c r="G1769" s="60">
        <v>2022.0</v>
      </c>
    </row>
    <row r="1770">
      <c r="A1770" s="56" t="str">
        <f>'% ages'!A190</f>
        <v>la</v>
      </c>
      <c r="B1770" s="56" t="str">
        <f>'% ages'!B190</f>
        <v>bossier city</v>
      </c>
      <c r="C1770" s="57">
        <f>'% ages'!C190</f>
        <v>2455802</v>
      </c>
      <c r="D1770" s="58">
        <f>'% ages'!D190</f>
        <v>0.1333873299</v>
      </c>
      <c r="E1770" s="58">
        <f>'% ages'!E190</f>
        <v>0.1210912091</v>
      </c>
      <c r="F1770" s="62">
        <f>'% ages'!F190</f>
        <v>1.101544289</v>
      </c>
      <c r="G1770" s="60">
        <v>2019.0</v>
      </c>
    </row>
    <row r="1771">
      <c r="A1771" s="56" t="str">
        <f>'% ages'!A295</f>
        <v>ne</v>
      </c>
      <c r="B1771" s="56" t="str">
        <f>'% ages'!B295</f>
        <v>lincoln</v>
      </c>
      <c r="C1771" s="57">
        <f>'% ages'!K295</f>
        <v>5705900</v>
      </c>
      <c r="D1771" s="58">
        <f>'% ages'!L295</f>
        <v>0.1334308913</v>
      </c>
      <c r="E1771" s="58">
        <f>'% ages'!M295</f>
        <v>-0.006696054375</v>
      </c>
      <c r="F1771" s="62">
        <f>'% ages'!N295</f>
        <v>-19.92679327</v>
      </c>
      <c r="G1771" s="60">
        <v>2021.0</v>
      </c>
    </row>
    <row r="1772">
      <c r="A1772" s="56" t="str">
        <f>'% ages'!A235</f>
        <v>mi</v>
      </c>
      <c r="B1772" s="56" t="str">
        <f>'% ages'!B235</f>
        <v>flint</v>
      </c>
      <c r="C1772" s="57">
        <f>'% ages'!C235</f>
        <v>2755737</v>
      </c>
      <c r="D1772" s="58">
        <f>'% ages'!D235</f>
        <v>0.1342366791</v>
      </c>
      <c r="E1772" s="58">
        <f>'% ages'!E235</f>
        <v>0.1003587085</v>
      </c>
      <c r="F1772" s="62">
        <f>'% ages'!F235</f>
        <v>1.337568819</v>
      </c>
      <c r="G1772" s="60">
        <v>2019.0</v>
      </c>
    </row>
    <row r="1773">
      <c r="A1773" s="56" t="str">
        <f>'% ages'!A323</f>
        <v>nv</v>
      </c>
      <c r="B1773" s="56" t="str">
        <f>'% ages'!B323</f>
        <v>reno</v>
      </c>
      <c r="C1773" s="57">
        <f>'% ages'!K323</f>
        <v>10073209</v>
      </c>
      <c r="D1773" s="58">
        <f>'% ages'!L323</f>
        <v>0.1346608823</v>
      </c>
      <c r="E1773" s="58">
        <f>'% ages'!M323</f>
        <v>-0.02733938387</v>
      </c>
      <c r="F1773" s="62">
        <f>'% ages'!N323</f>
        <v>-4.925527325</v>
      </c>
      <c r="G1773" s="60">
        <v>2021.0</v>
      </c>
    </row>
    <row r="1774">
      <c r="A1774" s="56" t="str">
        <f>'% ages'!A385</f>
        <v>tn</v>
      </c>
      <c r="B1774" s="56" t="str">
        <f>'% ages'!B385</f>
        <v>brentwood</v>
      </c>
      <c r="C1774" s="57">
        <f>'% ages'!C385</f>
        <v>1051160</v>
      </c>
      <c r="D1774" s="58">
        <f>'% ages'!D385</f>
        <v>0.1355305452</v>
      </c>
      <c r="E1774" s="58">
        <f>'% ages'!E385</f>
        <v>0.04163328598</v>
      </c>
      <c r="F1774" s="62">
        <f>'% ages'!F385</f>
        <v>3.255341057</v>
      </c>
      <c r="G1774" s="60">
        <v>2019.0</v>
      </c>
    </row>
    <row r="1775">
      <c r="A1775" s="56" t="str">
        <f>'% ages'!A340</f>
        <v>ny</v>
      </c>
      <c r="B1775" s="56" t="str">
        <f>'% ages'!B340</f>
        <v>Schenectady</v>
      </c>
      <c r="C1775" s="57">
        <f>'% ages'!O340</f>
        <v>2724383</v>
      </c>
      <c r="D1775" s="58">
        <f>'% ages'!P340</f>
        <v>0.1355455496</v>
      </c>
      <c r="E1775" s="58">
        <f>'% ages'!Q340</f>
        <v>0.1021916362</v>
      </c>
      <c r="F1775" s="62">
        <f>'% ages'!R340</f>
        <v>1.326385942</v>
      </c>
      <c r="G1775" s="60">
        <v>2022.0</v>
      </c>
    </row>
    <row r="1776">
      <c r="A1776" s="56" t="str">
        <f>'% ages'!A84</f>
        <v>co</v>
      </c>
      <c r="B1776" s="56" t="str">
        <f>'% ages'!B84</f>
        <v>grand junction</v>
      </c>
      <c r="C1776" s="57">
        <f>'% ages'!G84</f>
        <v>3540845</v>
      </c>
      <c r="D1776" s="58">
        <f>'% ages'!H84</f>
        <v>0.1379372258</v>
      </c>
      <c r="E1776" s="58">
        <f>'% ages'!I84</f>
        <v>0.1011107147</v>
      </c>
      <c r="F1776" s="62">
        <f>'% ages'!J84</f>
        <v>1.364219669</v>
      </c>
      <c r="G1776" s="60">
        <v>2020.0</v>
      </c>
    </row>
    <row r="1777">
      <c r="A1777" s="56" t="str">
        <f>'% ages'!A60</f>
        <v>CA</v>
      </c>
      <c r="B1777" s="56" t="str">
        <f>'% ages'!B60</f>
        <v>San Diego</v>
      </c>
      <c r="C1777" s="57">
        <f>'% ages'!G60</f>
        <v>65440566</v>
      </c>
      <c r="D1777" s="58">
        <f>'% ages'!H60</f>
        <v>0.1381120249</v>
      </c>
      <c r="E1777" s="58">
        <f>'% ages'!I60</f>
        <v>0.08960738212</v>
      </c>
      <c r="F1777" s="62">
        <f>'% ages'!J60</f>
        <v>1.541301862</v>
      </c>
      <c r="G1777" s="60">
        <v>2020.0</v>
      </c>
    </row>
    <row r="1778">
      <c r="A1778" s="56" t="str">
        <f>'% ages'!A86</f>
        <v>co</v>
      </c>
      <c r="B1778" s="56" t="str">
        <f>'% ages'!B86</f>
        <v>ouray</v>
      </c>
      <c r="C1778" s="57">
        <f>'% ages'!C86</f>
        <v>97563</v>
      </c>
      <c r="D1778" s="58">
        <f>'% ages'!D86</f>
        <v>0.1387596216</v>
      </c>
      <c r="E1778" s="58">
        <f>'% ages'!E86</f>
        <v>0.04034003864</v>
      </c>
      <c r="F1778" s="62">
        <f>'% ages'!F86</f>
        <v>3.439749347</v>
      </c>
      <c r="G1778" s="60">
        <v>2019.0</v>
      </c>
    </row>
    <row r="1779">
      <c r="A1779" s="56" t="str">
        <f>'% ages'!A268</f>
        <v>ms</v>
      </c>
      <c r="B1779" s="56" t="str">
        <f>'% ages'!B268</f>
        <v>jackson</v>
      </c>
      <c r="C1779" s="57">
        <f>'% ages'!G268</f>
        <v>4551809</v>
      </c>
      <c r="D1779" s="58">
        <f>'% ages'!H268</f>
        <v>0.1398577735</v>
      </c>
      <c r="E1779" s="58">
        <f>'% ages'!I268</f>
        <v>-0.007706808261</v>
      </c>
      <c r="F1779" s="62">
        <f>'% ages'!J268</f>
        <v>-18.14730156</v>
      </c>
      <c r="G1779" s="60">
        <v>2020.0</v>
      </c>
    </row>
    <row r="1780">
      <c r="A1780" s="56" t="str">
        <f>'% ages'!A114</f>
        <v>fl</v>
      </c>
      <c r="B1780" s="56" t="str">
        <f>'% ages'!B114</f>
        <v>palm beach</v>
      </c>
      <c r="C1780" s="57">
        <f>'% ages'!G114</f>
        <v>2069367</v>
      </c>
      <c r="D1780" s="58">
        <f>'% ages'!H114</f>
        <v>0.1403918674</v>
      </c>
      <c r="E1780" s="58">
        <f>'% ages'!I114</f>
        <v>0.4782125325</v>
      </c>
      <c r="F1780" s="62">
        <f>'% ages'!J114</f>
        <v>0.2935763031</v>
      </c>
      <c r="G1780" s="60">
        <v>2020.0</v>
      </c>
    </row>
    <row r="1781">
      <c r="A1781" s="56" t="str">
        <f>'% ages'!A383</f>
        <v>sd</v>
      </c>
      <c r="B1781" s="56" t="str">
        <f>'% ages'!B383</f>
        <v>rapid city</v>
      </c>
      <c r="C1781" s="57">
        <f>'% ages'!O383</f>
        <v>2387940</v>
      </c>
      <c r="D1781" s="58">
        <f>'% ages'!P383</f>
        <v>0.1408318547</v>
      </c>
      <c r="E1781" s="58">
        <f>'% ages'!Q383</f>
        <v>0.1203183836</v>
      </c>
      <c r="F1781" s="62">
        <f>'% ages'!R383</f>
        <v>1.17049324</v>
      </c>
      <c r="G1781" s="60">
        <v>2022.0</v>
      </c>
    </row>
    <row r="1782">
      <c r="A1782" s="56" t="str">
        <f>'% ages'!A81</f>
        <v>co</v>
      </c>
      <c r="B1782" s="56" t="str">
        <f>'% ages'!B81</f>
        <v>fort collins</v>
      </c>
      <c r="C1782" s="57">
        <f>'% ages'!K81</f>
        <v>5898275</v>
      </c>
      <c r="D1782" s="58">
        <f>'% ages'!L81</f>
        <v>0.1409946361</v>
      </c>
      <c r="E1782" s="58">
        <f>'% ages'!M81</f>
        <v>0.003844693984</v>
      </c>
      <c r="F1782" s="62">
        <f>'% ages'!N81</f>
        <v>36.67252497</v>
      </c>
      <c r="G1782" s="60">
        <v>2021.0</v>
      </c>
    </row>
    <row r="1783">
      <c r="A1783" s="56" t="str">
        <f>'% ages'!A361</f>
        <v>or</v>
      </c>
      <c r="B1783" s="56" t="str">
        <f>'% ages'!B361</f>
        <v>prineville</v>
      </c>
      <c r="C1783" s="57">
        <f>'% ages'!G361</f>
        <v>669400</v>
      </c>
      <c r="D1783" s="58">
        <f>'% ages'!H361</f>
        <v>0.1415341678</v>
      </c>
      <c r="E1783" s="58">
        <f>'% ages'!I361</f>
        <v>0.1242507454</v>
      </c>
      <c r="F1783" s="62">
        <f>'% ages'!J361</f>
        <v>1.139101156</v>
      </c>
      <c r="G1783" s="60">
        <v>2020.0</v>
      </c>
    </row>
    <row r="1784">
      <c r="A1784" s="56" t="str">
        <f>'% ages'!A318</f>
        <v>nm</v>
      </c>
      <c r="B1784" s="56" t="str">
        <f>'% ages'!B318</f>
        <v>santa fe</v>
      </c>
      <c r="C1784" s="57">
        <f>'% ages'!C318</f>
        <v>3167060</v>
      </c>
      <c r="D1784" s="58">
        <f>'% ages'!D318</f>
        <v>0.1418410812</v>
      </c>
      <c r="E1784" s="58">
        <f>'% ages'!E318</f>
        <v>0.03852578394</v>
      </c>
      <c r="F1784" s="62">
        <f>'% ages'!F318</f>
        <v>3.681718233</v>
      </c>
      <c r="G1784" s="60">
        <v>2019.0</v>
      </c>
    </row>
    <row r="1785">
      <c r="A1785" s="56" t="str">
        <f>'% ages'!A155</f>
        <v>id</v>
      </c>
      <c r="B1785" s="56" t="str">
        <f>'% ages'!B155</f>
        <v>meridian</v>
      </c>
      <c r="C1785" s="57">
        <f>'% ages'!O155</f>
        <v>4383974</v>
      </c>
      <c r="D1785" s="58">
        <f>'% ages'!P155</f>
        <v>0.1425519606</v>
      </c>
      <c r="E1785" s="58">
        <f>'% ages'!Q155</f>
        <v>0.4687530487</v>
      </c>
      <c r="F1785" s="62">
        <f>'% ages'!R155</f>
        <v>0.3041088713</v>
      </c>
      <c r="G1785" s="60">
        <v>2022.0</v>
      </c>
    </row>
    <row r="1786">
      <c r="A1786" s="56" t="str">
        <f>'% ages'!A14</f>
        <v>ar</v>
      </c>
      <c r="B1786" s="56" t="str">
        <f>'% ages'!B14</f>
        <v>bentonville</v>
      </c>
      <c r="C1786" s="57">
        <f>'% ages'!O14</f>
        <v>2003945</v>
      </c>
      <c r="D1786" s="58">
        <f>'% ages'!P14</f>
        <v>0.1429625536</v>
      </c>
      <c r="E1786" s="58">
        <f>'% ages'!Q14</f>
        <v>0.0376484972</v>
      </c>
      <c r="F1786" s="62">
        <f>'% ages'!R14</f>
        <v>3.797297748</v>
      </c>
      <c r="G1786" s="60">
        <v>2022.0</v>
      </c>
    </row>
    <row r="1787">
      <c r="A1787" s="56" t="str">
        <f>'% ages'!A257</f>
        <v>mo</v>
      </c>
      <c r="B1787" s="56" t="str">
        <f>'% ages'!B257</f>
        <v>independence</v>
      </c>
      <c r="C1787" s="57">
        <f>'% ages'!C257</f>
        <v>3996715</v>
      </c>
      <c r="D1787" s="58">
        <f>'% ages'!D257</f>
        <v>0.1443212681</v>
      </c>
      <c r="E1787" s="58">
        <f>'% ages'!E257</f>
        <v>-0.007067674775</v>
      </c>
      <c r="F1787" s="62">
        <f>'% ages'!F257</f>
        <v>-20.41990792</v>
      </c>
      <c r="G1787" s="60">
        <v>2019.0</v>
      </c>
    </row>
    <row r="1788">
      <c r="A1788" s="56" t="str">
        <f>'% ages'!A282</f>
        <v>nc</v>
      </c>
      <c r="B1788" s="56" t="str">
        <f>'% ages'!B282</f>
        <v>greenville</v>
      </c>
      <c r="C1788" s="57">
        <f>'% ages'!O282</f>
        <v>3517454</v>
      </c>
      <c r="D1788" s="58">
        <f>'% ages'!P282</f>
        <v>0.1453172129</v>
      </c>
      <c r="E1788" s="58">
        <f>'% ages'!Q282</f>
        <v>0.2471520896</v>
      </c>
      <c r="F1788" s="62">
        <f>'% ages'!R282</f>
        <v>0.5879667582</v>
      </c>
      <c r="G1788" s="60">
        <v>2022.0</v>
      </c>
    </row>
    <row r="1789">
      <c r="A1789" s="56" t="str">
        <f>'% ages'!A369</f>
        <v>pa</v>
      </c>
      <c r="B1789" s="56" t="str">
        <f>'% ages'!B369</f>
        <v>norristown</v>
      </c>
      <c r="C1789" s="57">
        <f>'% ages'!C369</f>
        <v>1676773</v>
      </c>
      <c r="D1789" s="58">
        <f>'% ages'!D369</f>
        <v>0.1479095052</v>
      </c>
      <c r="E1789" s="58">
        <f>'% ages'!E369</f>
        <v>0.0196958598</v>
      </c>
      <c r="F1789" s="62">
        <f>'% ages'!F369</f>
        <v>7.509674964</v>
      </c>
      <c r="G1789" s="60">
        <v>2019.0</v>
      </c>
    </row>
    <row r="1790">
      <c r="A1790" s="56" t="str">
        <f>'% ages'!A381</f>
        <v>sc</v>
      </c>
      <c r="B1790" s="56" t="str">
        <f>'% ages'!B381</f>
        <v>greenville</v>
      </c>
      <c r="C1790" s="57">
        <f>'% ages'!C381</f>
        <v>3385713</v>
      </c>
      <c r="D1790" s="58">
        <f>'% ages'!D381</f>
        <v>0.1496569776</v>
      </c>
      <c r="E1790" s="58">
        <f>'% ages'!E381</f>
        <v>0.06092082958</v>
      </c>
      <c r="F1790" s="62">
        <f>'% ages'!F381</f>
        <v>2.456581412</v>
      </c>
      <c r="G1790" s="60">
        <v>2019.0</v>
      </c>
    </row>
    <row r="1791">
      <c r="A1791" s="56" t="str">
        <f>'% ages'!A266</f>
        <v>mo</v>
      </c>
      <c r="B1791" s="56" t="str">
        <f>'% ages'!B266</f>
        <v>washington</v>
      </c>
      <c r="C1791" s="57">
        <f>'% ages'!G266</f>
        <v>412045</v>
      </c>
      <c r="D1791" s="58">
        <f>'% ages'!H266</f>
        <v>0.1496598516</v>
      </c>
      <c r="E1791" s="58">
        <f>'% ages'!I266</f>
        <v>0.0699397284</v>
      </c>
      <c r="F1791" s="62">
        <f>'% ages'!J266</f>
        <v>2.139840331</v>
      </c>
      <c r="G1791" s="60">
        <v>2020.0</v>
      </c>
    </row>
    <row r="1792">
      <c r="A1792" s="56" t="str">
        <f>'% ages'!A321</f>
        <v>nv</v>
      </c>
      <c r="B1792" s="56" t="str">
        <f>'% ages'!B321</f>
        <v>las vegas</v>
      </c>
      <c r="C1792" s="57">
        <f>'% ages'!O321</f>
        <v>22125272</v>
      </c>
      <c r="D1792" s="58">
        <f>'% ages'!P321</f>
        <v>0.1510546736</v>
      </c>
      <c r="E1792" s="58">
        <f>'% ages'!Q321</f>
        <v>0.1411732589</v>
      </c>
      <c r="F1792" s="62">
        <f>'% ages'!R321</f>
        <v>1.069994946</v>
      </c>
      <c r="G1792" s="60">
        <v>2022.0</v>
      </c>
    </row>
    <row r="1793">
      <c r="A1793" s="56" t="str">
        <f>'% ages'!A136</f>
        <v>GA</v>
      </c>
      <c r="B1793" s="56" t="str">
        <f>'% ages'!B136</f>
        <v>Rome</v>
      </c>
      <c r="C1793" s="57">
        <f>'% ages'!O136</f>
        <v>1439979</v>
      </c>
      <c r="D1793" s="58">
        <f>'% ages'!P136</f>
        <v>0.1520172348</v>
      </c>
      <c r="E1793" s="58">
        <f>'% ages'!Q136</f>
        <v>0.1065415905</v>
      </c>
      <c r="F1793" s="62">
        <f>'% ages'!R136</f>
        <v>1.426834666</v>
      </c>
      <c r="G1793" s="60">
        <v>2022.0</v>
      </c>
    </row>
    <row r="1794">
      <c r="A1794" s="56" t="str">
        <f>'% ages'!A231</f>
        <v>mi</v>
      </c>
      <c r="B1794" s="56" t="str">
        <f>'% ages'!B231</f>
        <v>auburn hills</v>
      </c>
      <c r="C1794" s="57">
        <f>'% ages'!K231</f>
        <v>1385511</v>
      </c>
      <c r="D1794" s="58">
        <f>'% ages'!L231</f>
        <v>0.1521607534</v>
      </c>
      <c r="E1794" s="58">
        <f>'% ages'!M231</f>
        <v>-0.1410234289</v>
      </c>
      <c r="F1794" s="62">
        <f>'% ages'!N231</f>
        <v>-1.078974994</v>
      </c>
      <c r="G1794" s="60">
        <v>2021.0</v>
      </c>
    </row>
    <row r="1795">
      <c r="A1795" s="56" t="str">
        <f>'% ages'!A142</f>
        <v>hi</v>
      </c>
      <c r="B1795" s="56" t="str">
        <f>'% ages'!B142</f>
        <v>honolulu</v>
      </c>
      <c r="C1795" s="57">
        <f>'% ages'!G142</f>
        <v>36363686</v>
      </c>
      <c r="D1795" s="58">
        <f>'% ages'!H142</f>
        <v>0.1523723563</v>
      </c>
      <c r="E1795" s="58">
        <f>'% ages'!I142</f>
        <v>0.105267449</v>
      </c>
      <c r="F1795" s="62">
        <f>'% ages'!J142</f>
        <v>1.447478378</v>
      </c>
      <c r="G1795" s="60">
        <v>2020.0</v>
      </c>
    </row>
    <row r="1796">
      <c r="A1796" s="56" t="str">
        <f>'% ages'!A390</f>
        <v>TN</v>
      </c>
      <c r="B1796" s="56" t="str">
        <f>'% ages'!B390</f>
        <v>Murfreesboro</v>
      </c>
      <c r="C1796" s="57">
        <f>'% ages'!O390</f>
        <v>5480035</v>
      </c>
      <c r="D1796" s="58">
        <f>'% ages'!P390</f>
        <v>0.1541439956</v>
      </c>
      <c r="E1796" s="58">
        <f>'% ages'!Q390</f>
        <v>0.1355070681</v>
      </c>
      <c r="F1796" s="62">
        <f>'% ages'!R390</f>
        <v>1.137534726</v>
      </c>
      <c r="G1796" s="60">
        <v>2022.0</v>
      </c>
    </row>
    <row r="1797">
      <c r="A1797" s="56" t="str">
        <f>'% ages'!A254</f>
        <v>mn</v>
      </c>
      <c r="B1797" s="56" t="str">
        <f>'% ages'!B254</f>
        <v>wilmar</v>
      </c>
      <c r="C1797" s="57">
        <f>'% ages'!O254</f>
        <v>807153</v>
      </c>
      <c r="D1797" s="58">
        <f>'% ages'!P254</f>
        <v>0.1553317774</v>
      </c>
      <c r="E1797" s="58">
        <f>'% ages'!Q254</f>
        <v>-0.0003630433633</v>
      </c>
      <c r="F1797" s="62">
        <f>'% ages'!R254</f>
        <v>-427.860121</v>
      </c>
      <c r="G1797" s="60">
        <v>2022.0</v>
      </c>
    </row>
    <row r="1798">
      <c r="A1798" s="56" t="str">
        <f>'% ages'!A241</f>
        <v>mi</v>
      </c>
      <c r="B1798" s="56" t="str">
        <f>'% ages'!B241</f>
        <v>saginaw</v>
      </c>
      <c r="C1798" s="57">
        <f>'% ages'!C241</f>
        <v>1636621</v>
      </c>
      <c r="D1798" s="58">
        <f>'% ages'!D241</f>
        <v>0.1566523012</v>
      </c>
      <c r="E1798" s="58">
        <f>'% ages'!E241</f>
        <v>0.07916783846</v>
      </c>
      <c r="F1798" s="62">
        <f>'% ages'!F241</f>
        <v>1.978736621</v>
      </c>
      <c r="G1798" s="60">
        <v>2019.0</v>
      </c>
    </row>
    <row r="1799">
      <c r="A1799" s="56" t="str">
        <f>'% ages'!A24</f>
        <v>az</v>
      </c>
      <c r="B1799" s="56" t="str">
        <f>'% ages'!B24</f>
        <v>prescott</v>
      </c>
      <c r="C1799" s="57">
        <f>'% ages'!O24</f>
        <v>1963705</v>
      </c>
      <c r="D1799" s="58">
        <f>'% ages'!P24</f>
        <v>0.1575688924</v>
      </c>
      <c r="E1799" s="58">
        <f>'% ages'!Q24</f>
        <v>0.5102934258</v>
      </c>
      <c r="F1799" s="62">
        <f>'% ages'!R24</f>
        <v>0.308780957</v>
      </c>
      <c r="G1799" s="60">
        <v>2022.0</v>
      </c>
    </row>
    <row r="1800">
      <c r="A1800" s="56" t="str">
        <f>'% ages'!A55</f>
        <v>CA</v>
      </c>
      <c r="B1800" s="56" t="str">
        <f>'% ages'!B55</f>
        <v>Redding</v>
      </c>
      <c r="C1800" s="57">
        <f>'% ages'!O55</f>
        <v>5005760</v>
      </c>
      <c r="D1800" s="58">
        <f>'% ages'!P55</f>
        <v>0.1581691689</v>
      </c>
      <c r="E1800" s="58">
        <f>'% ages'!Q55</f>
        <v>0.1610641524</v>
      </c>
      <c r="F1800" s="62">
        <f>'% ages'!R55</f>
        <v>0.9820258979</v>
      </c>
      <c r="G1800" s="60">
        <v>2022.0</v>
      </c>
    </row>
    <row r="1801">
      <c r="A1801" s="56" t="str">
        <f>'% ages'!A112</f>
        <v>fl</v>
      </c>
      <c r="B1801" s="56" t="str">
        <f>'% ages'!B112</f>
        <v>ocoee</v>
      </c>
      <c r="C1801" s="57">
        <f>'% ages'!G112</f>
        <v>1691711</v>
      </c>
      <c r="D1801" s="58">
        <f>'% ages'!H112</f>
        <v>0.1591988521</v>
      </c>
      <c r="E1801" s="58">
        <f>'% ages'!I112</f>
        <v>0.05222071987</v>
      </c>
      <c r="F1801" s="62">
        <f>'% ages'!J112</f>
        <v>3.048576359</v>
      </c>
      <c r="G1801" s="60">
        <v>2020.0</v>
      </c>
    </row>
    <row r="1802">
      <c r="A1802" s="56" t="str">
        <f>'% ages'!A431</f>
        <v>ut</v>
      </c>
      <c r="B1802" s="56" t="str">
        <f>'% ages'!B431</f>
        <v>salt lake city</v>
      </c>
      <c r="C1802" s="57">
        <f>'% ages'!G431</f>
        <v>11334110</v>
      </c>
      <c r="D1802" s="58">
        <f>'% ages'!H431</f>
        <v>0.1598568574</v>
      </c>
      <c r="E1802" s="58">
        <f>'% ages'!I431</f>
        <v>0.09670657119</v>
      </c>
      <c r="F1802" s="62">
        <f>'% ages'!J431</f>
        <v>1.653009257</v>
      </c>
      <c r="G1802" s="60">
        <v>2020.0</v>
      </c>
    </row>
    <row r="1803">
      <c r="A1803" s="56" t="str">
        <f>'% ages'!A450</f>
        <v>wa</v>
      </c>
      <c r="B1803" s="56" t="str">
        <f>'% ages'!B450</f>
        <v>vancouver</v>
      </c>
      <c r="C1803" s="57">
        <f>'% ages'!O450</f>
        <v>9461624</v>
      </c>
      <c r="D1803" s="58">
        <f>'% ages'!P450</f>
        <v>0.160040506</v>
      </c>
      <c r="E1803" s="58">
        <f>'% ages'!Q450</f>
        <v>-0.01238379152</v>
      </c>
      <c r="F1803" s="62">
        <f>'% ages'!R450</f>
        <v>-12.92338504</v>
      </c>
      <c r="G1803" s="60">
        <v>2022.0</v>
      </c>
    </row>
    <row r="1804">
      <c r="A1804" s="56" t="str">
        <f>'% ages'!A121</f>
        <v>FL</v>
      </c>
      <c r="B1804" s="56" t="str">
        <f>'% ages'!B121</f>
        <v>Tampa</v>
      </c>
      <c r="C1804" s="57">
        <f>'% ages'!K121</f>
        <v>26052614</v>
      </c>
      <c r="D1804" s="58">
        <f>'% ages'!L121</f>
        <v>0.1601316166</v>
      </c>
      <c r="E1804" s="58">
        <f>'% ages'!M121</f>
        <v>0.05566129798</v>
      </c>
      <c r="F1804" s="62">
        <f>'% ages'!N121</f>
        <v>2.876893324</v>
      </c>
      <c r="G1804" s="60">
        <v>2021.0</v>
      </c>
    </row>
    <row r="1805">
      <c r="A1805" s="56" t="str">
        <f>'% ages'!A144</f>
        <v>IA</v>
      </c>
      <c r="B1805" s="56" t="str">
        <f>'% ages'!B144</f>
        <v>Cedar Rapids</v>
      </c>
      <c r="C1805" s="57">
        <f>'% ages'!G144</f>
        <v>5755202</v>
      </c>
      <c r="D1805" s="58">
        <f>'% ages'!H144</f>
        <v>0.1614174235</v>
      </c>
      <c r="E1805" s="58">
        <f>'% ages'!I144</f>
        <v>0.08355016449</v>
      </c>
      <c r="F1805" s="62">
        <f>'% ages'!J144</f>
        <v>1.931982115</v>
      </c>
      <c r="G1805" s="60">
        <v>2020.0</v>
      </c>
    </row>
    <row r="1806">
      <c r="A1806" s="56" t="str">
        <f>'% ages'!A135</f>
        <v>ga</v>
      </c>
      <c r="B1806" s="56" t="str">
        <f>'% ages'!B135</f>
        <v>perry</v>
      </c>
      <c r="C1806" s="57">
        <f>'% ages'!C135</f>
        <v>588000</v>
      </c>
      <c r="D1806" s="58">
        <f>'% ages'!D135</f>
        <v>0.1625207297</v>
      </c>
      <c r="E1806" s="58">
        <f>'% ages'!E135</f>
        <v>0.2225306955</v>
      </c>
      <c r="F1806" s="62">
        <f>'% ages'!F135</f>
        <v>0.7303294914</v>
      </c>
      <c r="G1806" s="60">
        <v>2019.0</v>
      </c>
    </row>
    <row r="1807">
      <c r="A1807" s="56" t="str">
        <f>'% ages'!A361</f>
        <v>or</v>
      </c>
      <c r="B1807" s="56" t="str">
        <f>'% ages'!B361</f>
        <v>prineville</v>
      </c>
      <c r="C1807" s="57">
        <f>'% ages'!C361</f>
        <v>667500</v>
      </c>
      <c r="D1807" s="58">
        <f>'% ages'!D361</f>
        <v>0.1643238719</v>
      </c>
      <c r="E1807" s="58">
        <f>'% ages'!E361</f>
        <v>0.1039523295</v>
      </c>
      <c r="F1807" s="62">
        <f>'% ages'!F361</f>
        <v>1.580761803</v>
      </c>
      <c r="G1807" s="60">
        <v>2019.0</v>
      </c>
    </row>
    <row r="1808">
      <c r="A1808" s="56" t="str">
        <f>'% ages'!A26</f>
        <v>az</v>
      </c>
      <c r="B1808" s="56" t="str">
        <f>'% ages'!B26</f>
        <v>sierra vista</v>
      </c>
      <c r="C1808" s="57">
        <f>'% ages'!O26</f>
        <v>2306249</v>
      </c>
      <c r="D1808" s="58">
        <f>'% ages'!P26</f>
        <v>0.167101826</v>
      </c>
      <c r="E1808" s="58">
        <f>'% ages'!Q26</f>
        <v>0.1566246885</v>
      </c>
      <c r="F1808" s="62">
        <f>'% ages'!R26</f>
        <v>1.066893269</v>
      </c>
      <c r="G1808" s="60">
        <v>2022.0</v>
      </c>
    </row>
    <row r="1809">
      <c r="A1809" s="56" t="str">
        <f>'% ages'!A249</f>
        <v>mn</v>
      </c>
      <c r="B1809" s="56" t="str">
        <f>'% ages'!B249</f>
        <v>minneapolis</v>
      </c>
      <c r="C1809" s="57">
        <f>'% ages'!O249</f>
        <v>26988286</v>
      </c>
      <c r="D1809" s="58">
        <f>'% ages'!P249</f>
        <v>0.1680557061</v>
      </c>
      <c r="E1809" s="58">
        <f>'% ages'!Q249</f>
        <v>0.2026042257</v>
      </c>
      <c r="F1809" s="62">
        <f>'% ages'!R249</f>
        <v>0.8294777937</v>
      </c>
      <c r="G1809" s="60">
        <v>2022.0</v>
      </c>
    </row>
    <row r="1810">
      <c r="A1810" s="56" t="str">
        <f>'% ages'!A406</f>
        <v>tx</v>
      </c>
      <c r="B1810" s="56" t="str">
        <f>'% ages'!B406</f>
        <v>kileen</v>
      </c>
      <c r="C1810" s="57">
        <f>'% ages'!G406</f>
        <v>4869325</v>
      </c>
      <c r="D1810" s="58">
        <f>'% ages'!H406</f>
        <v>0.1680654504</v>
      </c>
      <c r="E1810" s="58">
        <f>'% ages'!I406</f>
        <v>-0.03404819846</v>
      </c>
      <c r="F1810" s="62">
        <f>'% ages'!J406</f>
        <v>-4.936104052</v>
      </c>
      <c r="G1810" s="60">
        <v>2020.0</v>
      </c>
    </row>
    <row r="1811">
      <c r="A1811" s="56" t="str">
        <f>'% ages'!A31</f>
        <v>CA</v>
      </c>
      <c r="B1811" s="56" t="str">
        <f>'% ages'!B31</f>
        <v>Bakersfield</v>
      </c>
      <c r="C1811" s="57">
        <f>'% ages'!G31</f>
        <v>15732512</v>
      </c>
      <c r="D1811" s="58">
        <f>'% ages'!H31</f>
        <v>0.1704915443</v>
      </c>
      <c r="E1811" s="58">
        <f>'% ages'!I31</f>
        <v>0.3737103919</v>
      </c>
      <c r="F1811" s="62">
        <f>'% ages'!J31</f>
        <v>0.4562130142</v>
      </c>
      <c r="G1811" s="60">
        <v>2020.0</v>
      </c>
    </row>
    <row r="1812">
      <c r="A1812" s="56" t="str">
        <f>'% ages'!A416</f>
        <v>tx</v>
      </c>
      <c r="B1812" s="56" t="str">
        <f>'% ages'!B416</f>
        <v>new braunfels</v>
      </c>
      <c r="C1812" s="57">
        <f>'% ages'!O416</f>
        <v>3392180</v>
      </c>
      <c r="D1812" s="58">
        <f>'% ages'!P416</f>
        <v>0.1712365693</v>
      </c>
      <c r="E1812" s="58">
        <f>'% ages'!Q416</f>
        <v>0.2340773015</v>
      </c>
      <c r="F1812" s="62">
        <f>'% ages'!R416</f>
        <v>0.7315385484</v>
      </c>
      <c r="G1812" s="60">
        <v>2022.0</v>
      </c>
    </row>
    <row r="1813">
      <c r="A1813" s="56" t="str">
        <f>'% ages'!A369</f>
        <v>pa</v>
      </c>
      <c r="B1813" s="56" t="str">
        <f>'% ages'!B369</f>
        <v>norristown</v>
      </c>
      <c r="C1813" s="57">
        <f>'% ages'!G369</f>
        <v>2268980</v>
      </c>
      <c r="D1813" s="58">
        <f>'% ages'!H369</f>
        <v>0.174359184</v>
      </c>
      <c r="E1813" s="58">
        <f>'% ages'!I369</f>
        <v>-0.002606506692</v>
      </c>
      <c r="F1813" s="62">
        <f>'% ages'!J369</f>
        <v>-66.89381789</v>
      </c>
      <c r="G1813" s="60">
        <v>2020.0</v>
      </c>
    </row>
    <row r="1814">
      <c r="A1814" s="56" t="str">
        <f>'% ages'!A12</f>
        <v>al</v>
      </c>
      <c r="B1814" s="56" t="str">
        <f>'% ages'!B12</f>
        <v>montgomery</v>
      </c>
      <c r="C1814" s="57">
        <f>'% ages'!O12</f>
        <v>8071349</v>
      </c>
      <c r="D1814" s="58">
        <f>'% ages'!P12</f>
        <v>0.1770408111</v>
      </c>
      <c r="E1814" s="58">
        <f>'% ages'!Q12</f>
        <v>0.1029911055</v>
      </c>
      <c r="F1814" s="62">
        <f>'% ages'!R12</f>
        <v>1.718991269</v>
      </c>
      <c r="G1814" s="60">
        <v>2022.0</v>
      </c>
    </row>
    <row r="1815">
      <c r="A1815" s="56" t="str">
        <f>'% ages'!A18</f>
        <v>ar</v>
      </c>
      <c r="B1815" s="56" t="str">
        <f>'% ages'!B18</f>
        <v>little rock</v>
      </c>
      <c r="C1815" s="57">
        <f>'% ages'!O18</f>
        <v>14406551</v>
      </c>
      <c r="D1815" s="58">
        <f>'% ages'!P18</f>
        <v>0.1796308098</v>
      </c>
      <c r="E1815" s="58">
        <f>'% ages'!Q18</f>
        <v>0.04026290807</v>
      </c>
      <c r="F1815" s="62">
        <f>'% ages'!R18</f>
        <v>4.461446489</v>
      </c>
      <c r="G1815" s="60">
        <v>2022.0</v>
      </c>
    </row>
    <row r="1816">
      <c r="A1816" s="56" t="str">
        <f>'% ages'!A141</f>
        <v>GA</v>
      </c>
      <c r="B1816" s="56" t="str">
        <f>'% ages'!B141</f>
        <v>Warner Robins</v>
      </c>
      <c r="C1816" s="57">
        <f>'% ages'!O141</f>
        <v>2697002</v>
      </c>
      <c r="D1816" s="58">
        <f>'% ages'!P141</f>
        <v>0.1815415159</v>
      </c>
      <c r="E1816" s="58">
        <f>'% ages'!Q141</f>
        <v>0.07401513703</v>
      </c>
      <c r="F1816" s="62">
        <f>'% ages'!R141</f>
        <v>2.452762004</v>
      </c>
      <c r="G1816" s="60">
        <v>2022.0</v>
      </c>
    </row>
    <row r="1817">
      <c r="A1817" s="56" t="str">
        <f>'% ages'!A243</f>
        <v>mi</v>
      </c>
      <c r="B1817" s="56" t="str">
        <f>'% ages'!B243</f>
        <v>st. joseph</v>
      </c>
      <c r="C1817" s="57">
        <f>'% ages'!C243</f>
        <v>433100</v>
      </c>
      <c r="D1817" s="58">
        <f>'% ages'!D243</f>
        <v>0.1819518548</v>
      </c>
      <c r="E1817" s="58">
        <f>'% ages'!E243</f>
        <v>0.03624876833</v>
      </c>
      <c r="F1817" s="62">
        <f>'% ages'!F243</f>
        <v>5.019532061</v>
      </c>
      <c r="G1817" s="60">
        <v>2019.0</v>
      </c>
    </row>
    <row r="1818">
      <c r="A1818" s="56" t="str">
        <f>'% ages'!A414</f>
        <v>tx</v>
      </c>
      <c r="B1818" s="56" t="str">
        <f>'% ages'!B414</f>
        <v>midland</v>
      </c>
      <c r="C1818" s="57">
        <f>'% ages'!G414</f>
        <v>5302946</v>
      </c>
      <c r="D1818" s="58">
        <f>'% ages'!H414</f>
        <v>0.1831224635</v>
      </c>
      <c r="E1818" s="58">
        <f>'% ages'!I414</f>
        <v>0.1130316148</v>
      </c>
      <c r="F1818" s="62">
        <f>'% ages'!J414</f>
        <v>1.620099508</v>
      </c>
      <c r="G1818" s="60">
        <v>2020.0</v>
      </c>
    </row>
    <row r="1819">
      <c r="A1819" s="56" t="str">
        <f>'% ages'!A74</f>
        <v>CO</v>
      </c>
      <c r="B1819" s="56" t="str">
        <f>'% ages'!B74</f>
        <v>Alamosa</v>
      </c>
      <c r="C1819" s="57">
        <f>'% ages'!K74</f>
        <v>480239</v>
      </c>
      <c r="D1819" s="58">
        <f>'% ages'!L74</f>
        <v>0.189758084</v>
      </c>
      <c r="E1819" s="58">
        <f>'% ages'!M74</f>
        <v>0.02163686166</v>
      </c>
      <c r="F1819" s="62">
        <f>'% ages'!N74</f>
        <v>8.770129743</v>
      </c>
      <c r="G1819" s="60">
        <v>2021.0</v>
      </c>
    </row>
    <row r="1820">
      <c r="A1820" s="56" t="str">
        <f>'% ages'!A240</f>
        <v>MI</v>
      </c>
      <c r="B1820" s="56" t="str">
        <f>'% ages'!B240</f>
        <v>Owosso</v>
      </c>
      <c r="C1820" s="57">
        <f>'% ages'!O240</f>
        <v>440529</v>
      </c>
      <c r="D1820" s="58">
        <f>'% ages'!P240</f>
        <v>0.2004599582</v>
      </c>
      <c r="E1820" s="58">
        <f>'% ages'!Q240</f>
        <v>0.1145546292</v>
      </c>
      <c r="F1820" s="62">
        <f>'% ages'!R240</f>
        <v>1.749907093</v>
      </c>
      <c r="G1820" s="60">
        <v>2022.0</v>
      </c>
    </row>
    <row r="1821">
      <c r="A1821" s="56" t="str">
        <f>'% ages'!A235</f>
        <v>mi</v>
      </c>
      <c r="B1821" s="56" t="str">
        <f>'% ages'!B235</f>
        <v>flint</v>
      </c>
      <c r="C1821" s="57">
        <f>'% ages'!K235</f>
        <v>5024586</v>
      </c>
      <c r="D1821" s="58">
        <f>'% ages'!L235</f>
        <v>0.2025394371</v>
      </c>
      <c r="E1821" s="58">
        <f>'% ages'!M235</f>
        <v>0.2508412878</v>
      </c>
      <c r="F1821" s="62">
        <f>'% ages'!N235</f>
        <v>0.8074405887</v>
      </c>
      <c r="G1821" s="60">
        <v>2021.0</v>
      </c>
    </row>
    <row r="1822">
      <c r="A1822" s="56" t="str">
        <f>'% ages'!A447</f>
        <v>wa</v>
      </c>
      <c r="B1822" s="56" t="str">
        <f>'% ages'!B447</f>
        <v>seattle</v>
      </c>
      <c r="C1822" s="57">
        <f>'% ages'!C447</f>
        <v>67240000</v>
      </c>
      <c r="D1822" s="58">
        <f>'% ages'!D447</f>
        <v>0.2029445675</v>
      </c>
      <c r="E1822" s="58">
        <f>'% ages'!E447</f>
        <v>0.06879637548</v>
      </c>
      <c r="F1822" s="62">
        <f>'% ages'!F447</f>
        <v>2.949931099</v>
      </c>
      <c r="G1822" s="60">
        <v>2019.0</v>
      </c>
    </row>
    <row r="1823">
      <c r="A1823" s="56" t="str">
        <f>'% ages'!A22</f>
        <v>az</v>
      </c>
      <c r="B1823" s="56" t="str">
        <f>'% ages'!B22</f>
        <v>nogales</v>
      </c>
      <c r="C1823" s="57">
        <f>'% ages'!O22</f>
        <v>1362553</v>
      </c>
      <c r="D1823" s="58">
        <f>'% ages'!P22</f>
        <v>0.204211188</v>
      </c>
      <c r="E1823" s="58">
        <f>'% ages'!Q22</f>
        <v>0.1636537774</v>
      </c>
      <c r="F1823" s="62">
        <f>'% ages'!R22</f>
        <v>1.24782447</v>
      </c>
      <c r="G1823" s="60">
        <v>2022.0</v>
      </c>
    </row>
    <row r="1824">
      <c r="A1824" s="56" t="str">
        <f>'% ages'!A358</f>
        <v>or</v>
      </c>
      <c r="B1824" s="56" t="str">
        <f>'% ages'!B358</f>
        <v>hermiston</v>
      </c>
      <c r="C1824" s="57">
        <f>'% ages'!K358</f>
        <v>1148585</v>
      </c>
      <c r="D1824" s="58">
        <f>'% ages'!L358</f>
        <v>0.2077687272</v>
      </c>
      <c r="E1824" s="58">
        <f>'% ages'!M358</f>
        <v>0.2865212191</v>
      </c>
      <c r="F1824" s="62">
        <f>'% ages'!N358</f>
        <v>0.725142549</v>
      </c>
      <c r="G1824" s="60">
        <v>2021.0</v>
      </c>
    </row>
    <row r="1825">
      <c r="A1825" s="56" t="str">
        <f>'% ages'!A366</f>
        <v>PA</v>
      </c>
      <c r="B1825" s="56" t="str">
        <f>'% ages'!B366</f>
        <v>Erie</v>
      </c>
      <c r="C1825" s="57">
        <f>'% ages'!G366</f>
        <v>6576607</v>
      </c>
      <c r="D1825" s="58">
        <f>'% ages'!H366</f>
        <v>0.2123680988</v>
      </c>
      <c r="E1825" s="58">
        <f>'% ages'!I366</f>
        <v>0.1671424803</v>
      </c>
      <c r="F1825" s="62">
        <f>'% ages'!J366</f>
        <v>1.270581234</v>
      </c>
      <c r="G1825" s="60">
        <v>2020.0</v>
      </c>
    </row>
    <row r="1826">
      <c r="A1826" s="56" t="str">
        <f>'% ages'!A21</f>
        <v>az</v>
      </c>
      <c r="B1826" s="56" t="str">
        <f>'% ages'!B21</f>
        <v>kingman</v>
      </c>
      <c r="C1826" s="57">
        <f>'% ages'!G21</f>
        <v>2278828</v>
      </c>
      <c r="D1826" s="58">
        <f>'% ages'!H21</f>
        <v>0.2133723094</v>
      </c>
      <c r="E1826" s="58">
        <f>'% ages'!I21</f>
        <v>0.2034675171</v>
      </c>
      <c r="F1826" s="62">
        <f>'% ages'!J21</f>
        <v>1.048679969</v>
      </c>
      <c r="G1826" s="60">
        <v>2020.0</v>
      </c>
    </row>
    <row r="1827">
      <c r="A1827" s="56" t="str">
        <f>'% ages'!A430</f>
        <v>ut</v>
      </c>
      <c r="B1827" s="56" t="str">
        <f>'% ages'!B430</f>
        <v>saint george</v>
      </c>
      <c r="C1827" s="57">
        <f>'% ages'!O430</f>
        <v>3552705</v>
      </c>
      <c r="D1827" s="58">
        <f>'% ages'!P430</f>
        <v>0.2215655916</v>
      </c>
      <c r="E1827" s="58">
        <f>'% ages'!Q430</f>
        <v>0.3042975812</v>
      </c>
      <c r="F1827" s="62">
        <f>'% ages'!R430</f>
        <v>0.7281214354</v>
      </c>
      <c r="G1827" s="60">
        <v>2022.0</v>
      </c>
    </row>
    <row r="1828">
      <c r="A1828" s="56" t="str">
        <f>'% ages'!A356</f>
        <v>OR</v>
      </c>
      <c r="B1828" s="56" t="str">
        <f>'% ages'!B356</f>
        <v>Corvallis</v>
      </c>
      <c r="C1828" s="57">
        <f>'% ages'!G356</f>
        <v>3040700</v>
      </c>
      <c r="D1828" s="58">
        <f>'% ages'!H356</f>
        <v>0.2227912838</v>
      </c>
      <c r="E1828" s="58">
        <f>'% ages'!I356</f>
        <v>0.1365822523</v>
      </c>
      <c r="F1828" s="62">
        <f>'% ages'!J356</f>
        <v>1.631187655</v>
      </c>
      <c r="G1828" s="60">
        <v>2020.0</v>
      </c>
    </row>
    <row r="1829">
      <c r="A1829" s="56" t="str">
        <f>'% ages'!A79</f>
        <v>CO</v>
      </c>
      <c r="B1829" s="56" t="str">
        <f>'% ages'!B79</f>
        <v>Denver</v>
      </c>
      <c r="C1829" s="57">
        <f>'% ages'!C79</f>
        <v>45010453</v>
      </c>
      <c r="D1829" s="58">
        <f>'% ages'!D79</f>
        <v>0.2257738427</v>
      </c>
      <c r="E1829" s="58">
        <f>'% ages'!E79</f>
        <v>0.06178049922</v>
      </c>
      <c r="F1829" s="62">
        <f>'% ages'!F79</f>
        <v>3.654451576</v>
      </c>
      <c r="G1829" s="60">
        <v>2019.0</v>
      </c>
    </row>
    <row r="1830">
      <c r="A1830" s="56" t="str">
        <f>'% ages'!A315</f>
        <v>nm</v>
      </c>
      <c r="B1830" s="56" t="str">
        <f>'% ages'!B315</f>
        <v>albuquerque</v>
      </c>
      <c r="C1830" s="57">
        <f>'% ages'!O315</f>
        <v>42319000</v>
      </c>
      <c r="D1830" s="58">
        <f>'% ages'!P315</f>
        <v>0.2347443101</v>
      </c>
      <c r="E1830" s="58">
        <f>'% ages'!Q315</f>
        <v>0.2005971724</v>
      </c>
      <c r="F1830" s="62">
        <f>'% ages'!R315</f>
        <v>1.170227413</v>
      </c>
      <c r="G1830" s="60">
        <v>2022.0</v>
      </c>
    </row>
    <row r="1831">
      <c r="A1831" s="56" t="str">
        <f>'% ages'!A322</f>
        <v>nv</v>
      </c>
      <c r="B1831" s="56" t="str">
        <f>'% ages'!B322</f>
        <v>mesquite</v>
      </c>
      <c r="C1831" s="57">
        <f>'% ages'!O322</f>
        <v>947371</v>
      </c>
      <c r="D1831" s="58">
        <f>'% ages'!P322</f>
        <v>0.2352635435</v>
      </c>
      <c r="E1831" s="58">
        <f>'% ages'!Q322</f>
        <v>0.1259878682</v>
      </c>
      <c r="F1831" s="62">
        <f>'% ages'!R322</f>
        <v>1.867350776</v>
      </c>
      <c r="G1831" s="60">
        <v>2022.0</v>
      </c>
    </row>
    <row r="1832">
      <c r="A1832" s="56" t="str">
        <f>'% ages'!A463</f>
        <v>wv</v>
      </c>
      <c r="B1832" s="56" t="str">
        <f>'% ages'!B463</f>
        <v>parkersburg</v>
      </c>
      <c r="C1832" s="57">
        <f>'% ages'!C463</f>
        <v>1781605</v>
      </c>
      <c r="D1832" s="58">
        <f>'% ages'!D463</f>
        <v>0.2364311262</v>
      </c>
      <c r="E1832" s="58">
        <f>'% ages'!E463</f>
        <v>0.2975166038</v>
      </c>
      <c r="F1832" s="62">
        <f>'% ages'!F463</f>
        <v>0.7946821226</v>
      </c>
      <c r="G1832" s="60">
        <v>2019.0</v>
      </c>
    </row>
    <row r="1833">
      <c r="A1833" s="56" t="str">
        <f>'% ages'!A176</f>
        <v>in</v>
      </c>
      <c r="B1833" s="56" t="str">
        <f>'% ages'!B176</f>
        <v>south bend</v>
      </c>
      <c r="C1833" s="57">
        <f>'% ages'!O176</f>
        <v>7470816</v>
      </c>
      <c r="D1833" s="58">
        <f>'% ages'!P176</f>
        <v>0.244530368</v>
      </c>
      <c r="E1833" s="58">
        <f>'% ages'!Q176</f>
        <v>0.497056968</v>
      </c>
      <c r="F1833" s="62">
        <f>'% ages'!R176</f>
        <v>0.4919564231</v>
      </c>
      <c r="G1833" s="60">
        <v>2022.0</v>
      </c>
    </row>
    <row r="1834">
      <c r="A1834" s="56" t="str">
        <f>'% ages'!A166</f>
        <v>il</v>
      </c>
      <c r="B1834" s="56" t="str">
        <f>'% ages'!B166</f>
        <v>naperville</v>
      </c>
      <c r="C1834" s="57">
        <f>'% ages'!G166</f>
        <v>10661344</v>
      </c>
      <c r="D1834" s="58">
        <f>'% ages'!H166</f>
        <v>0.2582325282</v>
      </c>
      <c r="E1834" s="58">
        <f>'% ages'!I166</f>
        <v>-0.004991153919</v>
      </c>
      <c r="F1834" s="62">
        <f>'% ages'!J166</f>
        <v>-51.73804141</v>
      </c>
      <c r="G1834" s="60">
        <v>2020.0</v>
      </c>
    </row>
    <row r="1835">
      <c r="A1835" s="56" t="str">
        <f>'% ages'!A191</f>
        <v>la</v>
      </c>
      <c r="B1835" s="56" t="str">
        <f>'% ages'!B191</f>
        <v>lafayette</v>
      </c>
      <c r="C1835" s="57">
        <f>'% ages'!K191</f>
        <v>10998779</v>
      </c>
      <c r="D1835" s="58">
        <f>'% ages'!L191</f>
        <v>0.3048746779</v>
      </c>
      <c r="E1835" s="58">
        <f>'% ages'!M191</f>
        <v>-0.06877889159</v>
      </c>
      <c r="F1835" s="62">
        <f>'% ages'!N191</f>
        <v>-4.432677975</v>
      </c>
      <c r="G1835" s="60">
        <v>2021.0</v>
      </c>
    </row>
    <row r="1836">
      <c r="A1836" s="56" t="str">
        <f>'% ages'!A58</f>
        <v>CA</v>
      </c>
      <c r="B1836" s="56" t="str">
        <f>'% ages'!B58</f>
        <v>Sacramento</v>
      </c>
      <c r="C1836" s="57">
        <f>'% ages'!O58</f>
        <v>48137785</v>
      </c>
      <c r="D1836" s="58">
        <f>'% ages'!P58</f>
        <v>0.3067221937</v>
      </c>
      <c r="E1836" s="58">
        <f>'% ages'!Q58</f>
        <v>0.04225146476</v>
      </c>
      <c r="F1836" s="62">
        <f>'% ages'!R58</f>
        <v>7.259445216</v>
      </c>
      <c r="G1836" s="60">
        <v>2022.0</v>
      </c>
    </row>
    <row r="1837">
      <c r="A1837" s="56" t="str">
        <f>'% ages'!A422</f>
        <v>tx</v>
      </c>
      <c r="B1837" s="56" t="str">
        <f>'% ages'!B422</f>
        <v>stafford</v>
      </c>
      <c r="C1837" s="57">
        <f>'% ages'!C422</f>
        <v>2010170</v>
      </c>
      <c r="D1837" s="58">
        <f>'% ages'!D422</f>
        <v>0.3272431639</v>
      </c>
      <c r="E1837" s="58">
        <f>'% ages'!E422</f>
        <v>0.04455751502</v>
      </c>
      <c r="F1837" s="62">
        <f>'% ages'!F422</f>
        <v>7.344286678</v>
      </c>
      <c r="G1837" s="60">
        <v>2019.0</v>
      </c>
    </row>
    <row r="1838">
      <c r="A1838" s="56" t="str">
        <f>'% ages'!A261</f>
        <v>MO</v>
      </c>
      <c r="B1838" s="56" t="str">
        <f>'% ages'!B261</f>
        <v>Rolla</v>
      </c>
      <c r="C1838" s="57">
        <f>'% ages'!O261</f>
        <v>1474876</v>
      </c>
      <c r="D1838" s="58">
        <f>'% ages'!P261</f>
        <v>0.3644188575</v>
      </c>
      <c r="E1838" s="58">
        <f>'% ages'!Q261</f>
        <v>0.1869780886</v>
      </c>
      <c r="F1838" s="62">
        <f>'% ages'!R261</f>
        <v>1.948992314</v>
      </c>
      <c r="G1838" s="60">
        <v>2022.0</v>
      </c>
    </row>
    <row r="1839">
      <c r="A1839" s="56" t="str">
        <f>'% ages'!A214</f>
        <v>MD</v>
      </c>
      <c r="B1839" s="56" t="str">
        <f>'% ages'!B214</f>
        <v>Bel Air</v>
      </c>
      <c r="C1839" s="57">
        <f>'% ages'!G214</f>
        <v>1413779</v>
      </c>
      <c r="D1839" s="58">
        <f>'% ages'!H214</f>
        <v>0.3911421504</v>
      </c>
      <c r="E1839" s="58">
        <f>'% ages'!I214</f>
        <v>0.01789513579</v>
      </c>
      <c r="F1839" s="62">
        <f>'% ages'!J214</f>
        <v>21.85745641</v>
      </c>
      <c r="G1839" s="60">
        <v>2020.0</v>
      </c>
    </row>
    <row r="1840">
      <c r="A1840" s="56" t="str">
        <f>'% ages'!A451</f>
        <v>wa</v>
      </c>
      <c r="B1840" s="56" t="str">
        <f>'% ages'!B451</f>
        <v>walla walla</v>
      </c>
      <c r="C1840" s="57">
        <f>'% ages'!K451</f>
        <v>3040030</v>
      </c>
      <c r="D1840" s="58">
        <f>'% ages'!L451</f>
        <v>0.4550241505</v>
      </c>
      <c r="E1840" s="58">
        <f>'% ages'!M451</f>
        <v>0.05011130432</v>
      </c>
      <c r="F1840" s="62">
        <f>'% ages'!N451</f>
        <v>9.080269545</v>
      </c>
      <c r="G1840" s="60">
        <v>2021.0</v>
      </c>
    </row>
    <row r="1841">
      <c r="A1841" s="56" t="str">
        <f>'% ages'!A167</f>
        <v>il</v>
      </c>
      <c r="B1841" s="56" t="str">
        <f>'% ages'!B167</f>
        <v>peoria</v>
      </c>
      <c r="C1841" s="57">
        <f>'% ages'!O167</f>
        <v>12397118</v>
      </c>
      <c r="D1841" s="58">
        <f>'% ages'!P167</f>
        <v>0.4554679515</v>
      </c>
      <c r="E1841" s="58">
        <f>'% ages'!Q167</f>
        <v>0.01770993512</v>
      </c>
      <c r="F1841" s="62">
        <f>'% ages'!R167</f>
        <v>25.71821683</v>
      </c>
      <c r="G1841" s="60">
        <v>2022.0</v>
      </c>
    </row>
    <row r="1842">
      <c r="A1842" s="56" t="str">
        <f>'% ages'!A45</f>
        <v>ca</v>
      </c>
      <c r="B1842" s="56" t="str">
        <f>'% ages'!B45</f>
        <v>madera</v>
      </c>
      <c r="C1842" s="57">
        <f>'% ages'!G45</f>
        <v>5311505</v>
      </c>
      <c r="D1842" s="58">
        <f>'% ages'!H45</f>
        <v>0.4780328304</v>
      </c>
      <c r="E1842" s="58">
        <f>'% ages'!I45</f>
        <v>0.3366208384</v>
      </c>
      <c r="F1842" s="62">
        <f>'% ages'!J45</f>
        <v>1.420092804</v>
      </c>
      <c r="G1842" s="60">
        <v>2020.0</v>
      </c>
    </row>
    <row r="1843">
      <c r="A1843" s="56" t="str">
        <f>'% ages'!A464</f>
        <v>wv</v>
      </c>
      <c r="B1843" s="56" t="str">
        <f>'% ages'!B464</f>
        <v>weirton</v>
      </c>
      <c r="C1843" s="57">
        <f>'% ages'!G464</f>
        <v>1900491</v>
      </c>
      <c r="D1843" s="58">
        <f>'% ages'!H464</f>
        <v>0.4931156781</v>
      </c>
      <c r="E1843" s="58">
        <f>'% ages'!I464</f>
        <v>0.1456333883</v>
      </c>
      <c r="F1843" s="62">
        <f>'% ages'!J464</f>
        <v>3.386007041</v>
      </c>
      <c r="G1843" s="60">
        <v>2020.0</v>
      </c>
    </row>
    <row r="1844">
      <c r="A1844" s="56" t="str">
        <f>'% ages'!A394</f>
        <v>tx</v>
      </c>
      <c r="B1844" s="56" t="str">
        <f>'% ages'!B394</f>
        <v>austin</v>
      </c>
      <c r="C1844" s="57">
        <f>'% ages'!O394</f>
        <v>150117818</v>
      </c>
      <c r="D1844" s="58">
        <f>'% ages'!P394</f>
        <v>0.512437194</v>
      </c>
      <c r="E1844" s="58">
        <f>'% ages'!Q394</f>
        <v>0.1853375612</v>
      </c>
      <c r="F1844" s="62">
        <f>'% ages'!R394</f>
        <v>2.764885815</v>
      </c>
      <c r="G1844" s="60">
        <v>2022.0</v>
      </c>
    </row>
    <row r="1845">
      <c r="A1845" s="56" t="str">
        <f>'% ages'!A25</f>
        <v>az</v>
      </c>
      <c r="B1845" s="56" t="str">
        <f>'% ages'!B25</f>
        <v>scottsdale</v>
      </c>
      <c r="C1845" s="57">
        <f>'% ages'!O25</f>
        <v>51683333</v>
      </c>
      <c r="D1845" s="58">
        <f>'% ages'!P25</f>
        <v>0.5146419844</v>
      </c>
      <c r="E1845" s="58">
        <f>'% ages'!Q25</f>
        <v>0.3048615513</v>
      </c>
      <c r="F1845" s="62">
        <f>'% ages'!R25</f>
        <v>1.688117056</v>
      </c>
      <c r="G1845" s="60">
        <v>2022.0</v>
      </c>
    </row>
    <row r="1846">
      <c r="A1846" s="56" t="str">
        <f>'% ages'!A84</f>
        <v>co</v>
      </c>
      <c r="B1846" s="56" t="str">
        <f>'% ages'!B84</f>
        <v>grand junction</v>
      </c>
      <c r="C1846" s="57">
        <f>'% ages'!O84</f>
        <v>13538949</v>
      </c>
      <c r="D1846" s="58">
        <f>'% ages'!P84</f>
        <v>0.5358753873</v>
      </c>
      <c r="E1846" s="58">
        <f>'% ages'!Q84</f>
        <v>0.1477525077</v>
      </c>
      <c r="F1846" s="62">
        <f>'% ages'!R84</f>
        <v>3.626844618</v>
      </c>
      <c r="G1846" s="60">
        <v>2022.0</v>
      </c>
    </row>
    <row r="1847">
      <c r="A1847" s="56" t="str">
        <f>'% ages'!A155</f>
        <v>id</v>
      </c>
      <c r="B1847" s="56" t="str">
        <f>'% ages'!B155</f>
        <v>meridian</v>
      </c>
      <c r="C1847" s="57">
        <f>'% ages'!G155</f>
        <v>11050579</v>
      </c>
      <c r="D1847" s="58">
        <f>'% ages'!H155</f>
        <v>0.5465156655</v>
      </c>
      <c r="E1847" s="58">
        <f>'% ages'!I155</f>
        <v>0.1415584106</v>
      </c>
      <c r="F1847" s="62">
        <f>'% ages'!J155</f>
        <v>3.860707838</v>
      </c>
      <c r="G1847" s="60">
        <v>2020.0</v>
      </c>
    </row>
    <row r="1848">
      <c r="A1848" s="56" t="str">
        <f>'% ages'!A29</f>
        <v>AZ</v>
      </c>
      <c r="B1848" s="56" t="str">
        <f>'% ages'!B29</f>
        <v>Yuma</v>
      </c>
      <c r="C1848" s="57">
        <f>'% ages'!O29</f>
        <v>62893619</v>
      </c>
      <c r="D1848" s="58">
        <f>'% ages'!P29</f>
        <v>1.983161065</v>
      </c>
      <c r="E1848" s="58">
        <f>'% ages'!Q29</f>
        <v>1.829472347</v>
      </c>
      <c r="F1848" s="62">
        <f>'% ages'!R29</f>
        <v>1.084007128</v>
      </c>
      <c r="G1848" s="60">
        <v>2022.0</v>
      </c>
    </row>
    <row r="1849" hidden="1">
      <c r="A1849" s="56" t="str">
        <f>'% ages'!A45</f>
        <v>ca</v>
      </c>
      <c r="B1849" s="56" t="str">
        <f>'% ages'!B45</f>
        <v>madera</v>
      </c>
      <c r="C1849" s="57">
        <f>'% ages'!C45</f>
        <v>11111172</v>
      </c>
      <c r="D1849" s="58" t="str">
        <f>'% ages'!D45</f>
        <v>#DIV/0!</v>
      </c>
      <c r="E1849" s="58" t="str">
        <f>'% ages'!E45</f>
        <v>#DIV/0!</v>
      </c>
      <c r="F1849" s="59" t="str">
        <f>'% ages'!F45</f>
        <v>#DIV/0!</v>
      </c>
      <c r="G1849" s="60">
        <v>2019.0</v>
      </c>
    </row>
    <row r="1850" hidden="1">
      <c r="A1850" s="56" t="str">
        <f>'% ages'!A100</f>
        <v>FL</v>
      </c>
      <c r="B1850" s="56" t="str">
        <f>'% ages'!B100</f>
        <v>Coral Springs</v>
      </c>
      <c r="C1850" s="57">
        <f>'% ages'!C100</f>
        <v>0</v>
      </c>
      <c r="D1850" s="58" t="str">
        <f>'% ages'!D100</f>
        <v>#DIV/0!</v>
      </c>
      <c r="E1850" s="58" t="str">
        <f>'% ages'!E100</f>
        <v>#DIV/0!</v>
      </c>
      <c r="F1850" s="59" t="str">
        <f>'% ages'!F100</f>
        <v>#DIV/0!</v>
      </c>
      <c r="G1850" s="60">
        <v>2019.0</v>
      </c>
    </row>
    <row r="1851" hidden="1">
      <c r="A1851" s="56" t="str">
        <f>'% ages'!A100</f>
        <v>FL</v>
      </c>
      <c r="B1851" s="56" t="str">
        <f>'% ages'!B100</f>
        <v>Coral Springs</v>
      </c>
      <c r="C1851" s="57">
        <f>'% ages'!G100</f>
        <v>54939564</v>
      </c>
      <c r="D1851" s="58" t="str">
        <f>'% ages'!H100</f>
        <v>#DIV/0!</v>
      </c>
      <c r="E1851" s="58" t="str">
        <f>'% ages'!I100</f>
        <v>#DIV/0!</v>
      </c>
      <c r="F1851" s="59" t="str">
        <f>'% ages'!J100</f>
        <v>#DIV/0!</v>
      </c>
      <c r="G1851" s="60">
        <v>2020.0</v>
      </c>
    </row>
    <row r="1852" hidden="1">
      <c r="A1852" s="56" t="str">
        <f>'% ages'!A120</f>
        <v>fl</v>
      </c>
      <c r="B1852" s="56" t="str">
        <f>'% ages'!B120</f>
        <v>tallahassee</v>
      </c>
      <c r="C1852" s="57">
        <f>'% ages'!C120</f>
        <v>58867164</v>
      </c>
      <c r="D1852" s="58" t="str">
        <f>'% ages'!D120</f>
        <v>#DIV/0!</v>
      </c>
      <c r="E1852" s="58" t="str">
        <f>'% ages'!E120</f>
        <v>#DIV/0!</v>
      </c>
      <c r="F1852" s="59" t="str">
        <f>'% ages'!F120</f>
        <v>#DIV/0!</v>
      </c>
      <c r="G1852" s="60">
        <v>2019.0</v>
      </c>
    </row>
    <row r="1853" hidden="1">
      <c r="A1853" s="56" t="str">
        <f>'% ages'!A167</f>
        <v>il</v>
      </c>
      <c r="B1853" s="56" t="str">
        <f>'% ages'!B167</f>
        <v>peoria</v>
      </c>
      <c r="C1853" s="57">
        <f>'% ages'!C167</f>
        <v>0</v>
      </c>
      <c r="D1853" s="58" t="str">
        <f>'% ages'!D167</f>
        <v>#DIV/0!</v>
      </c>
      <c r="E1853" s="58" t="str">
        <f>'% ages'!E167</f>
        <v>#DIV/0!</v>
      </c>
      <c r="F1853" s="59" t="str">
        <f>'% ages'!F167</f>
        <v>#DIV/0!</v>
      </c>
      <c r="G1853" s="60">
        <v>2019.0</v>
      </c>
    </row>
    <row r="1854" hidden="1">
      <c r="A1854" s="56" t="str">
        <f>'% ages'!A167</f>
        <v>il</v>
      </c>
      <c r="B1854" s="56" t="str">
        <f>'% ages'!B167</f>
        <v>peoria</v>
      </c>
      <c r="C1854" s="57">
        <f>'% ages'!G167</f>
        <v>26671491</v>
      </c>
      <c r="D1854" s="58" t="str">
        <f>'% ages'!H167</f>
        <v>#DIV/0!</v>
      </c>
      <c r="E1854" s="58" t="str">
        <f>'% ages'!I167</f>
        <v>#DIV/0!</v>
      </c>
      <c r="F1854" s="59" t="str">
        <f>'% ages'!J167</f>
        <v>#DIV/0!</v>
      </c>
      <c r="G1854" s="60">
        <v>2020.0</v>
      </c>
    </row>
    <row r="1855" hidden="1">
      <c r="A1855" s="56" t="str">
        <f>'% ages'!A170</f>
        <v>IL</v>
      </c>
      <c r="B1855" s="56" t="str">
        <f>'% ages'!B170</f>
        <v>Urbana</v>
      </c>
      <c r="C1855" s="57">
        <f>'% ages'!C170</f>
        <v>0</v>
      </c>
      <c r="D1855" s="58" t="str">
        <f>'% ages'!D170</f>
        <v>#DIV/0!</v>
      </c>
      <c r="E1855" s="58" t="str">
        <f>'% ages'!E170</f>
        <v>#DIV/0!</v>
      </c>
      <c r="F1855" s="56" t="str">
        <f>'% ages'!F170</f>
        <v>#DIV/0!</v>
      </c>
      <c r="G1855" s="60">
        <v>2019.0</v>
      </c>
    </row>
    <row r="1856" hidden="1">
      <c r="A1856" s="56" t="str">
        <f>'% ages'!A170</f>
        <v>IL</v>
      </c>
      <c r="B1856" s="56" t="str">
        <f>'% ages'!B170</f>
        <v>Urbana</v>
      </c>
      <c r="C1856" s="57">
        <f>'% ages'!G170</f>
        <v>11420861</v>
      </c>
      <c r="D1856" s="58" t="str">
        <f>'% ages'!H170</f>
        <v>#DIV/0!</v>
      </c>
      <c r="E1856" s="58" t="str">
        <f>'% ages'!I170</f>
        <v>#DIV/0!</v>
      </c>
      <c r="F1856" s="56" t="str">
        <f>'% ages'!J170</f>
        <v>#DIV/0!</v>
      </c>
      <c r="G1856" s="60">
        <v>2020.0</v>
      </c>
    </row>
    <row r="1857" hidden="1">
      <c r="A1857" s="56" t="str">
        <f>'% ages'!A199</f>
        <v>MA</v>
      </c>
      <c r="B1857" s="56" t="str">
        <f>'% ages'!B199</f>
        <v>Brockton</v>
      </c>
      <c r="C1857" s="57">
        <f>'% ages'!C199</f>
        <v>27658143</v>
      </c>
      <c r="D1857" s="58" t="str">
        <f>'% ages'!D199</f>
        <v>#DIV/0!</v>
      </c>
      <c r="E1857" s="58" t="str">
        <f>'% ages'!E199</f>
        <v>#DIV/0!</v>
      </c>
      <c r="F1857" s="59" t="str">
        <f>'% ages'!F199</f>
        <v>#DIV/0!</v>
      </c>
      <c r="G1857" s="60">
        <v>2019.0</v>
      </c>
    </row>
    <row r="1858" hidden="1">
      <c r="A1858" s="56" t="str">
        <f>'% ages'!A201</f>
        <v>ma</v>
      </c>
      <c r="B1858" s="56" t="str">
        <f>'% ages'!B201</f>
        <v>chesea</v>
      </c>
      <c r="C1858" s="57">
        <f>'% ages'!C201</f>
        <v>12483146</v>
      </c>
      <c r="D1858" s="58" t="str">
        <f>'% ages'!D201</f>
        <v>#DIV/0!</v>
      </c>
      <c r="E1858" s="58" t="str">
        <f>'% ages'!E201</f>
        <v>#DIV/0!</v>
      </c>
      <c r="F1858" s="56" t="str">
        <f>'% ages'!F201</f>
        <v>#DIV/0!</v>
      </c>
      <c r="G1858" s="60">
        <v>2019.0</v>
      </c>
    </row>
    <row r="1859" hidden="1">
      <c r="A1859" s="56" t="str">
        <f>'% ages'!A211</f>
        <v>MD</v>
      </c>
      <c r="B1859" s="56" t="str">
        <f>'% ages'!B211</f>
        <v>Aberdeen</v>
      </c>
      <c r="C1859" s="57">
        <f>'% ages'!C211</f>
        <v>4272159</v>
      </c>
      <c r="D1859" s="58" t="str">
        <f>'% ages'!D211</f>
        <v>#DIV/0!</v>
      </c>
      <c r="E1859" s="58" t="str">
        <f>'% ages'!E211</f>
        <v>#DIV/0!</v>
      </c>
      <c r="F1859" s="59" t="str">
        <f>'% ages'!F211</f>
        <v>#DIV/0!</v>
      </c>
      <c r="G1859" s="60">
        <v>2019.0</v>
      </c>
    </row>
    <row r="1860" hidden="1">
      <c r="A1860" s="56" t="str">
        <f>'% ages'!A212</f>
        <v>MD</v>
      </c>
      <c r="B1860" s="56" t="str">
        <f>'% ages'!B212</f>
        <v>Annapolis</v>
      </c>
      <c r="C1860" s="57">
        <f>'% ages'!C212</f>
        <v>19102614</v>
      </c>
      <c r="D1860" s="58" t="str">
        <f>'% ages'!D212</f>
        <v>#DIV/0!</v>
      </c>
      <c r="E1860" s="58" t="str">
        <f>'% ages'!E212</f>
        <v>#DIV/0!</v>
      </c>
      <c r="F1860" s="59" t="str">
        <f>'% ages'!F212</f>
        <v>#DIV/0!</v>
      </c>
      <c r="G1860" s="60">
        <v>2019.0</v>
      </c>
    </row>
    <row r="1861" hidden="1">
      <c r="A1861" s="56" t="str">
        <f>'% ages'!A214</f>
        <v>MD</v>
      </c>
      <c r="B1861" s="56" t="str">
        <f>'% ages'!B214</f>
        <v>Bel Air</v>
      </c>
      <c r="C1861" s="57">
        <f>'% ages'!C214</f>
        <v>3614489</v>
      </c>
      <c r="D1861" s="58" t="str">
        <f>'% ages'!D214</f>
        <v>#DIV/0!</v>
      </c>
      <c r="E1861" s="58" t="str">
        <f>'% ages'!E214</f>
        <v>#DIV/0!</v>
      </c>
      <c r="F1861" s="59" t="str">
        <f>'% ages'!F214</f>
        <v>#DIV/0!</v>
      </c>
      <c r="G1861" s="60">
        <v>2019.0</v>
      </c>
    </row>
    <row r="1862" hidden="1">
      <c r="A1862" s="56" t="str">
        <f>'% ages'!A215</f>
        <v>MD</v>
      </c>
      <c r="B1862" s="56" t="str">
        <f>'% ages'!B215</f>
        <v>Bowie</v>
      </c>
      <c r="C1862" s="57">
        <f>'% ages'!C215</f>
        <v>11999085</v>
      </c>
      <c r="D1862" s="58" t="str">
        <f>'% ages'!D215</f>
        <v>#DIV/0!</v>
      </c>
      <c r="E1862" s="58" t="str">
        <f>'% ages'!E215</f>
        <v>#DIV/0!</v>
      </c>
      <c r="F1862" s="59" t="str">
        <f>'% ages'!F215</f>
        <v>#DIV/0!</v>
      </c>
      <c r="G1862" s="60">
        <v>2019.0</v>
      </c>
    </row>
    <row r="1863" hidden="1">
      <c r="A1863" s="56" t="str">
        <f>'% ages'!A218</f>
        <v>md</v>
      </c>
      <c r="B1863" s="56" t="str">
        <f>'% ages'!B218</f>
        <v>hampstead</v>
      </c>
      <c r="C1863" s="57">
        <f>'% ages'!C218</f>
        <v>0</v>
      </c>
      <c r="D1863" s="58" t="str">
        <f>'% ages'!D218</f>
        <v>#DIV/0!</v>
      </c>
      <c r="E1863" s="58" t="str">
        <f>'% ages'!E218</f>
        <v>#DIV/0!</v>
      </c>
      <c r="F1863" s="59" t="str">
        <f>'% ages'!F218</f>
        <v>#DIV/0!</v>
      </c>
      <c r="G1863" s="60">
        <v>2019.0</v>
      </c>
    </row>
    <row r="1864" hidden="1">
      <c r="A1864" s="56" t="str">
        <f>'% ages'!A218</f>
        <v>md</v>
      </c>
      <c r="B1864" s="56" t="str">
        <f>'% ages'!B218</f>
        <v>hampstead</v>
      </c>
      <c r="C1864" s="57">
        <f>'% ages'!G218</f>
        <v>1176579</v>
      </c>
      <c r="D1864" s="58" t="str">
        <f>'% ages'!H218</f>
        <v>#DIV/0!</v>
      </c>
      <c r="E1864" s="58" t="str">
        <f>'% ages'!I218</f>
        <v>#DIV/0!</v>
      </c>
      <c r="F1864" s="59" t="str">
        <f>'% ages'!J218</f>
        <v>#DIV/0!</v>
      </c>
      <c r="G1864" s="60">
        <v>2020.0</v>
      </c>
    </row>
    <row r="1865" hidden="1">
      <c r="A1865" s="56" t="str">
        <f>'% ages'!A222</f>
        <v>MD</v>
      </c>
      <c r="B1865" s="56" t="str">
        <f>'% ages'!B222</f>
        <v>Westminster</v>
      </c>
      <c r="C1865" s="57">
        <f>'% ages'!C222</f>
        <v>7415486</v>
      </c>
      <c r="D1865" s="58" t="str">
        <f>'% ages'!D222</f>
        <v>#DIV/0!</v>
      </c>
      <c r="E1865" s="58" t="str">
        <f>'% ages'!E222</f>
        <v>#DIV/0!</v>
      </c>
      <c r="F1865" s="59" t="str">
        <f>'% ages'!F222</f>
        <v>#DIV/0!</v>
      </c>
      <c r="G1865" s="60">
        <v>2019.0</v>
      </c>
    </row>
    <row r="1866" hidden="1">
      <c r="A1866" s="56" t="str">
        <f>'% ages'!A265</f>
        <v>mo</v>
      </c>
      <c r="B1866" s="56" t="str">
        <f>'% ages'!B265</f>
        <v>university city</v>
      </c>
      <c r="C1866" s="57">
        <f>'% ages'!C265</f>
        <v>8571000</v>
      </c>
      <c r="D1866" s="58" t="str">
        <f>'% ages'!D265</f>
        <v>#DIV/0!</v>
      </c>
      <c r="E1866" s="58" t="str">
        <f>'% ages'!E265</f>
        <v>#DIV/0!</v>
      </c>
      <c r="F1866" s="59" t="str">
        <f>'% ages'!F265</f>
        <v>#DIV/0!</v>
      </c>
      <c r="G1866" s="60">
        <v>2019.0</v>
      </c>
    </row>
    <row r="1867" hidden="1">
      <c r="A1867" s="56" t="str">
        <f>'% ages'!A311</f>
        <v>NJ</v>
      </c>
      <c r="B1867" s="56" t="str">
        <f>'% ages'!B311</f>
        <v>Newark</v>
      </c>
      <c r="C1867" s="56">
        <f>'% ages'!O311</f>
        <v>0</v>
      </c>
      <c r="D1867" s="58" t="str">
        <f>'% ages'!P311</f>
        <v>#DIV/0!</v>
      </c>
      <c r="E1867" s="58" t="str">
        <f>'% ages'!Q311</f>
        <v>#DIV/0!</v>
      </c>
      <c r="F1867" s="59" t="str">
        <f>'% ages'!R311</f>
        <v>#DIV/0!</v>
      </c>
      <c r="G1867" s="60">
        <v>2022.0</v>
      </c>
    </row>
    <row r="1868" hidden="1">
      <c r="A1868" s="56" t="str">
        <f>'% ages'!A365</f>
        <v>pa</v>
      </c>
      <c r="B1868" s="56" t="str">
        <f>'% ages'!B365</f>
        <v>easton</v>
      </c>
      <c r="C1868" s="57">
        <f>'% ages'!C365</f>
        <v>11673365</v>
      </c>
      <c r="D1868" s="58" t="str">
        <f>'% ages'!D365</f>
        <v>#DIV/0!</v>
      </c>
      <c r="E1868" s="58" t="str">
        <f>'% ages'!E365</f>
        <v>#DIV/0!</v>
      </c>
      <c r="F1868" s="56" t="str">
        <f>'% ages'!F365</f>
        <v>#DIV/0!</v>
      </c>
      <c r="G1868" s="60">
        <v>2019.0</v>
      </c>
    </row>
    <row r="1869" hidden="1">
      <c r="A1869" s="56" t="str">
        <f>'% ages'!A369</f>
        <v>pa</v>
      </c>
      <c r="B1869" s="56" t="str">
        <f>'% ages'!B369</f>
        <v>norristown</v>
      </c>
      <c r="C1869" s="56">
        <f>'% ages'!O369</f>
        <v>0</v>
      </c>
      <c r="D1869" s="58" t="str">
        <f>'% ages'!P369</f>
        <v>#DIV/0!</v>
      </c>
      <c r="E1869" s="58" t="str">
        <f>'% ages'!Q369</f>
        <v>#DIV/0!</v>
      </c>
      <c r="F1869" s="59" t="str">
        <f>'% ages'!R369</f>
        <v>#DIV/0!</v>
      </c>
      <c r="G1869" s="60">
        <v>2022.0</v>
      </c>
    </row>
    <row r="1870">
      <c r="A1870" s="56"/>
      <c r="B1870" s="56"/>
      <c r="C1870" s="56"/>
      <c r="D1870" s="56"/>
      <c r="E1870" s="56"/>
      <c r="F1870" s="62"/>
      <c r="G1870" s="56"/>
    </row>
    <row r="1871">
      <c r="A1871" s="56"/>
      <c r="B1871" s="56"/>
      <c r="C1871" s="56"/>
      <c r="D1871" s="56"/>
      <c r="E1871" s="56"/>
      <c r="F1871" s="62"/>
      <c r="G1871" s="56"/>
    </row>
    <row r="1872">
      <c r="A1872" s="56"/>
      <c r="B1872" s="56"/>
      <c r="C1872" s="56"/>
      <c r="D1872" s="56"/>
      <c r="E1872" s="56"/>
      <c r="F1872" s="62"/>
      <c r="G1872" s="56"/>
    </row>
    <row r="1873">
      <c r="A1873" s="56"/>
      <c r="B1873" s="56"/>
      <c r="C1873" s="56"/>
      <c r="D1873" s="56"/>
      <c r="E1873" s="56"/>
      <c r="F1873" s="62"/>
      <c r="G1873" s="56"/>
    </row>
    <row r="1874">
      <c r="A1874" s="56"/>
      <c r="B1874" s="56"/>
      <c r="C1874" s="56"/>
      <c r="D1874" s="56"/>
      <c r="E1874" s="56"/>
      <c r="F1874" s="62"/>
      <c r="G1874" s="56"/>
    </row>
    <row r="1875">
      <c r="A1875" s="56"/>
      <c r="B1875" s="56"/>
      <c r="C1875" s="56"/>
      <c r="D1875" s="56"/>
      <c r="E1875" s="56"/>
      <c r="F1875" s="62"/>
      <c r="G1875" s="56"/>
    </row>
    <row r="1876">
      <c r="A1876" s="56"/>
      <c r="B1876" s="56"/>
      <c r="C1876" s="56"/>
      <c r="D1876" s="56"/>
      <c r="E1876" s="56"/>
      <c r="F1876" s="62"/>
      <c r="G1876" s="56"/>
    </row>
    <row r="1877">
      <c r="A1877" s="56"/>
      <c r="B1877" s="56"/>
      <c r="C1877" s="56"/>
      <c r="D1877" s="56"/>
      <c r="E1877" s="56"/>
      <c r="F1877" s="62"/>
      <c r="G1877" s="56"/>
    </row>
    <row r="1878">
      <c r="A1878" s="56"/>
      <c r="B1878" s="56"/>
      <c r="C1878" s="56"/>
      <c r="D1878" s="56"/>
      <c r="E1878" s="56"/>
      <c r="F1878" s="62"/>
      <c r="G1878" s="56"/>
    </row>
    <row r="1879">
      <c r="A1879" s="56"/>
      <c r="B1879" s="56"/>
      <c r="C1879" s="56"/>
      <c r="D1879" s="56"/>
      <c r="E1879" s="56"/>
      <c r="F1879" s="62"/>
      <c r="G1879" s="56"/>
    </row>
    <row r="1880">
      <c r="A1880" s="56"/>
      <c r="B1880" s="56"/>
      <c r="C1880" s="56"/>
      <c r="D1880" s="56"/>
      <c r="E1880" s="56"/>
      <c r="F1880" s="62"/>
      <c r="G1880" s="56"/>
    </row>
    <row r="1881">
      <c r="A1881" s="56"/>
      <c r="B1881" s="56"/>
      <c r="C1881" s="56"/>
      <c r="D1881" s="56"/>
      <c r="E1881" s="56"/>
      <c r="F1881" s="62"/>
      <c r="G1881" s="56"/>
    </row>
    <row r="1882">
      <c r="A1882" s="56"/>
      <c r="B1882" s="56"/>
      <c r="C1882" s="56"/>
      <c r="D1882" s="56"/>
      <c r="E1882" s="56"/>
      <c r="F1882" s="62"/>
      <c r="G1882" s="56"/>
    </row>
    <row r="1883">
      <c r="A1883" s="56"/>
      <c r="B1883" s="56"/>
      <c r="C1883" s="56"/>
      <c r="D1883" s="56"/>
      <c r="E1883" s="56"/>
      <c r="F1883" s="62"/>
      <c r="G1883" s="56"/>
    </row>
    <row r="1884">
      <c r="A1884" s="56"/>
      <c r="B1884" s="56"/>
      <c r="C1884" s="56"/>
      <c r="D1884" s="56"/>
      <c r="E1884" s="56"/>
      <c r="F1884" s="62"/>
      <c r="G1884" s="56"/>
    </row>
    <row r="1885">
      <c r="A1885" s="56"/>
      <c r="B1885" s="56"/>
      <c r="C1885" s="56"/>
      <c r="D1885" s="56"/>
      <c r="E1885" s="56"/>
      <c r="F1885" s="62"/>
      <c r="G1885" s="56"/>
    </row>
    <row r="1886">
      <c r="A1886" s="56"/>
      <c r="B1886" s="56"/>
      <c r="C1886" s="56"/>
      <c r="D1886" s="56"/>
      <c r="E1886" s="56"/>
      <c r="F1886" s="62"/>
      <c r="G1886" s="56"/>
    </row>
    <row r="1887">
      <c r="A1887" s="56"/>
      <c r="B1887" s="56"/>
      <c r="C1887" s="56"/>
      <c r="D1887" s="56"/>
      <c r="E1887" s="56"/>
      <c r="F1887" s="62"/>
      <c r="G1887" s="56"/>
    </row>
    <row r="1888">
      <c r="A1888" s="56"/>
      <c r="B1888" s="56"/>
      <c r="C1888" s="56"/>
      <c r="D1888" s="56"/>
      <c r="E1888" s="56"/>
      <c r="F1888" s="62"/>
      <c r="G1888" s="56"/>
    </row>
    <row r="1889">
      <c r="A1889" s="56"/>
      <c r="B1889" s="56"/>
      <c r="C1889" s="56"/>
      <c r="D1889" s="56"/>
      <c r="E1889" s="56"/>
      <c r="F1889" s="62"/>
      <c r="G1889" s="56"/>
    </row>
    <row r="1890">
      <c r="A1890" s="56"/>
      <c r="B1890" s="56"/>
      <c r="C1890" s="56"/>
      <c r="D1890" s="56"/>
      <c r="E1890" s="56"/>
      <c r="F1890" s="62"/>
      <c r="G1890" s="56"/>
    </row>
    <row r="1891">
      <c r="A1891" s="56"/>
      <c r="B1891" s="56"/>
      <c r="C1891" s="56"/>
      <c r="D1891" s="56"/>
      <c r="E1891" s="56"/>
      <c r="F1891" s="62"/>
      <c r="G1891" s="56"/>
    </row>
    <row r="1892">
      <c r="A1892" s="56"/>
      <c r="B1892" s="56"/>
      <c r="C1892" s="56"/>
      <c r="D1892" s="56"/>
      <c r="E1892" s="56"/>
      <c r="F1892" s="62"/>
      <c r="G1892" s="56"/>
    </row>
    <row r="1893">
      <c r="A1893" s="56"/>
      <c r="B1893" s="56"/>
      <c r="C1893" s="56"/>
      <c r="D1893" s="56"/>
      <c r="E1893" s="56"/>
      <c r="F1893" s="62"/>
      <c r="G1893" s="56"/>
    </row>
    <row r="1894">
      <c r="A1894" s="56"/>
      <c r="B1894" s="56"/>
      <c r="C1894" s="56"/>
      <c r="D1894" s="56"/>
      <c r="E1894" s="56"/>
      <c r="F1894" s="62"/>
      <c r="G1894" s="56"/>
    </row>
    <row r="1895">
      <c r="A1895" s="56"/>
      <c r="B1895" s="56"/>
      <c r="C1895" s="56"/>
      <c r="D1895" s="56"/>
      <c r="E1895" s="56"/>
      <c r="F1895" s="62"/>
      <c r="G1895" s="56"/>
    </row>
    <row r="1896">
      <c r="A1896" s="56"/>
      <c r="B1896" s="56"/>
      <c r="C1896" s="56"/>
      <c r="D1896" s="56"/>
      <c r="E1896" s="56"/>
      <c r="F1896" s="62"/>
      <c r="G1896" s="56"/>
    </row>
    <row r="1897">
      <c r="A1897" s="56"/>
      <c r="B1897" s="56"/>
      <c r="C1897" s="56"/>
      <c r="D1897" s="56"/>
      <c r="E1897" s="56"/>
      <c r="F1897" s="62"/>
      <c r="G1897" s="56"/>
    </row>
    <row r="1898">
      <c r="A1898" s="56"/>
      <c r="B1898" s="56"/>
      <c r="C1898" s="56"/>
      <c r="D1898" s="56"/>
      <c r="E1898" s="56"/>
      <c r="F1898" s="62"/>
      <c r="G1898" s="56"/>
    </row>
    <row r="1899">
      <c r="A1899" s="56"/>
      <c r="B1899" s="56"/>
      <c r="C1899" s="56"/>
      <c r="D1899" s="56"/>
      <c r="E1899" s="56"/>
      <c r="F1899" s="62"/>
      <c r="G1899" s="56"/>
    </row>
    <row r="1900">
      <c r="A1900" s="56"/>
      <c r="B1900" s="56"/>
      <c r="C1900" s="56"/>
      <c r="D1900" s="56"/>
      <c r="E1900" s="56"/>
      <c r="F1900" s="62"/>
      <c r="G1900" s="56"/>
    </row>
    <row r="1901">
      <c r="A1901" s="56"/>
      <c r="B1901" s="56"/>
      <c r="C1901" s="56"/>
      <c r="D1901" s="56"/>
      <c r="E1901" s="56"/>
      <c r="F1901" s="62"/>
      <c r="G1901" s="56"/>
    </row>
    <row r="1902">
      <c r="A1902" s="56"/>
      <c r="B1902" s="56"/>
      <c r="C1902" s="56"/>
      <c r="D1902" s="56"/>
      <c r="E1902" s="56"/>
      <c r="F1902" s="62"/>
      <c r="G1902" s="56"/>
    </row>
    <row r="1903">
      <c r="A1903" s="56"/>
      <c r="B1903" s="56"/>
      <c r="C1903" s="56"/>
      <c r="D1903" s="56"/>
      <c r="E1903" s="56"/>
      <c r="F1903" s="62"/>
      <c r="G1903" s="56"/>
    </row>
    <row r="1904">
      <c r="A1904" s="56"/>
      <c r="B1904" s="56"/>
      <c r="C1904" s="56"/>
      <c r="D1904" s="56"/>
      <c r="E1904" s="56"/>
      <c r="F1904" s="62"/>
      <c r="G1904" s="56"/>
    </row>
    <row r="1905">
      <c r="A1905" s="56"/>
      <c r="B1905" s="56"/>
      <c r="C1905" s="56"/>
      <c r="D1905" s="56"/>
      <c r="E1905" s="56"/>
      <c r="F1905" s="62"/>
      <c r="G1905" s="56"/>
    </row>
    <row r="1906">
      <c r="A1906" s="56"/>
      <c r="B1906" s="56"/>
      <c r="C1906" s="56"/>
      <c r="D1906" s="56"/>
      <c r="E1906" s="56"/>
      <c r="F1906" s="62"/>
      <c r="G1906" s="56"/>
    </row>
    <row r="1907">
      <c r="A1907" s="56"/>
      <c r="B1907" s="56"/>
      <c r="C1907" s="56"/>
      <c r="D1907" s="56"/>
      <c r="E1907" s="56"/>
      <c r="F1907" s="62"/>
      <c r="G1907" s="56"/>
    </row>
    <row r="1908">
      <c r="A1908" s="56"/>
      <c r="B1908" s="56"/>
      <c r="C1908" s="56"/>
      <c r="D1908" s="56"/>
      <c r="E1908" s="56"/>
      <c r="F1908" s="62"/>
      <c r="G1908" s="56"/>
    </row>
    <row r="1909">
      <c r="A1909" s="56"/>
      <c r="B1909" s="56"/>
      <c r="C1909" s="56"/>
      <c r="D1909" s="56"/>
      <c r="E1909" s="56"/>
      <c r="F1909" s="62"/>
      <c r="G1909" s="56"/>
    </row>
    <row r="1910">
      <c r="A1910" s="56"/>
      <c r="B1910" s="56"/>
      <c r="C1910" s="56"/>
      <c r="D1910" s="56"/>
      <c r="E1910" s="56"/>
      <c r="F1910" s="62"/>
      <c r="G1910" s="56"/>
    </row>
    <row r="1911">
      <c r="A1911" s="56"/>
      <c r="B1911" s="56"/>
      <c r="C1911" s="56"/>
      <c r="D1911" s="56"/>
      <c r="E1911" s="56"/>
      <c r="F1911" s="62"/>
      <c r="G1911" s="56"/>
    </row>
    <row r="1912">
      <c r="A1912" s="56"/>
      <c r="B1912" s="56"/>
      <c r="C1912" s="56"/>
      <c r="D1912" s="56"/>
      <c r="E1912" s="56"/>
      <c r="F1912" s="62"/>
      <c r="G1912" s="56"/>
    </row>
    <row r="1913">
      <c r="A1913" s="56"/>
      <c r="B1913" s="56"/>
      <c r="C1913" s="56"/>
      <c r="D1913" s="56"/>
      <c r="E1913" s="56"/>
      <c r="F1913" s="62"/>
      <c r="G1913" s="56"/>
    </row>
    <row r="1914">
      <c r="A1914" s="56"/>
      <c r="B1914" s="56"/>
      <c r="C1914" s="56"/>
      <c r="D1914" s="56"/>
      <c r="E1914" s="56"/>
      <c r="F1914" s="62"/>
      <c r="G1914" s="56"/>
    </row>
    <row r="1915">
      <c r="A1915" s="56"/>
      <c r="B1915" s="56"/>
      <c r="C1915" s="56"/>
      <c r="D1915" s="56"/>
      <c r="E1915" s="56"/>
      <c r="F1915" s="62"/>
      <c r="G1915" s="56"/>
    </row>
    <row r="1916">
      <c r="A1916" s="56"/>
      <c r="B1916" s="56"/>
      <c r="C1916" s="56"/>
      <c r="D1916" s="56"/>
      <c r="E1916" s="56"/>
      <c r="F1916" s="62"/>
      <c r="G1916" s="56"/>
    </row>
    <row r="1917">
      <c r="A1917" s="56"/>
      <c r="B1917" s="56"/>
      <c r="C1917" s="56"/>
      <c r="D1917" s="56"/>
      <c r="E1917" s="56"/>
      <c r="F1917" s="62"/>
      <c r="G1917" s="56"/>
    </row>
    <row r="1918">
      <c r="A1918" s="56"/>
      <c r="B1918" s="56"/>
      <c r="C1918" s="56"/>
      <c r="D1918" s="56"/>
      <c r="E1918" s="56"/>
      <c r="F1918" s="62"/>
      <c r="G1918" s="56"/>
    </row>
    <row r="1919">
      <c r="A1919" s="56"/>
      <c r="B1919" s="56"/>
      <c r="C1919" s="56"/>
      <c r="D1919" s="56"/>
      <c r="E1919" s="56"/>
      <c r="F1919" s="62"/>
      <c r="G1919" s="56"/>
    </row>
    <row r="1920">
      <c r="A1920" s="56"/>
      <c r="B1920" s="56"/>
      <c r="C1920" s="56"/>
      <c r="D1920" s="56"/>
      <c r="E1920" s="56"/>
      <c r="F1920" s="62"/>
      <c r="G1920" s="56"/>
    </row>
    <row r="1921">
      <c r="A1921" s="56"/>
      <c r="B1921" s="56"/>
      <c r="C1921" s="56"/>
      <c r="D1921" s="56"/>
      <c r="E1921" s="56"/>
      <c r="F1921" s="62"/>
      <c r="G1921" s="56"/>
    </row>
    <row r="1922">
      <c r="A1922" s="56"/>
      <c r="B1922" s="56"/>
      <c r="C1922" s="56"/>
      <c r="D1922" s="56"/>
      <c r="E1922" s="56"/>
      <c r="F1922" s="62"/>
      <c r="G1922" s="56"/>
    </row>
    <row r="1923">
      <c r="A1923" s="56"/>
      <c r="B1923" s="56"/>
      <c r="C1923" s="56"/>
      <c r="D1923" s="56"/>
      <c r="E1923" s="56"/>
      <c r="F1923" s="62"/>
      <c r="G1923" s="56"/>
    </row>
    <row r="1924">
      <c r="A1924" s="56"/>
      <c r="B1924" s="56"/>
      <c r="C1924" s="56"/>
      <c r="D1924" s="56"/>
      <c r="E1924" s="56"/>
      <c r="F1924" s="62"/>
      <c r="G1924" s="56"/>
    </row>
    <row r="1925">
      <c r="A1925" s="56"/>
      <c r="B1925" s="56"/>
      <c r="C1925" s="56"/>
      <c r="D1925" s="56"/>
      <c r="E1925" s="56"/>
      <c r="F1925" s="62"/>
      <c r="G1925" s="56"/>
    </row>
    <row r="1926">
      <c r="A1926" s="56"/>
      <c r="B1926" s="56"/>
      <c r="C1926" s="56"/>
      <c r="D1926" s="56"/>
      <c r="E1926" s="56"/>
      <c r="F1926" s="62"/>
      <c r="G1926" s="56"/>
    </row>
    <row r="1927">
      <c r="A1927" s="56"/>
      <c r="B1927" s="56"/>
      <c r="C1927" s="56"/>
      <c r="D1927" s="56"/>
      <c r="E1927" s="56"/>
      <c r="F1927" s="62"/>
      <c r="G1927" s="56"/>
    </row>
    <row r="1928">
      <c r="A1928" s="56"/>
      <c r="B1928" s="56"/>
      <c r="C1928" s="56"/>
      <c r="D1928" s="56"/>
      <c r="E1928" s="56"/>
      <c r="F1928" s="62"/>
      <c r="G1928" s="56"/>
    </row>
    <row r="1929">
      <c r="A1929" s="56"/>
      <c r="B1929" s="56"/>
      <c r="C1929" s="56"/>
      <c r="D1929" s="56"/>
      <c r="E1929" s="56"/>
      <c r="F1929" s="62"/>
      <c r="G1929" s="56"/>
    </row>
    <row r="1930">
      <c r="A1930" s="56"/>
      <c r="B1930" s="56"/>
      <c r="C1930" s="56"/>
      <c r="D1930" s="56"/>
      <c r="E1930" s="56"/>
      <c r="F1930" s="62"/>
      <c r="G1930" s="56"/>
    </row>
    <row r="1931">
      <c r="A1931" s="56"/>
      <c r="B1931" s="56"/>
      <c r="C1931" s="56"/>
      <c r="D1931" s="56"/>
      <c r="E1931" s="56"/>
      <c r="F1931" s="62"/>
      <c r="G1931" s="56"/>
    </row>
    <row r="1932">
      <c r="A1932" s="56"/>
      <c r="B1932" s="56"/>
      <c r="C1932" s="56"/>
      <c r="D1932" s="56"/>
      <c r="E1932" s="56"/>
      <c r="F1932" s="62"/>
      <c r="G1932" s="56"/>
    </row>
  </sheetData>
  <autoFilter ref="$A$1:$G$1869">
    <filterColumn colId="3">
      <filters>
        <filter val="13.81%"/>
        <filter val="8.34%"/>
        <filter val="3.08%"/>
        <filter val="10.16%"/>
        <filter val="-3.90%"/>
        <filter val="-12.21%"/>
        <filter val="1.47%"/>
        <filter val="1.23%"/>
        <filter val="2.03%"/>
        <filter val="-0.26%"/>
        <filter val="0.42%"/>
        <filter val="8.10%"/>
        <filter val="-0.02%"/>
        <filter val="0.66%"/>
        <filter val="-4.94%"/>
        <filter val="6.98%"/>
        <filter val="15.67%"/>
        <filter val="-1.07%"/>
        <filter val="3.07%"/>
        <filter val="-5.76%"/>
        <filter val="1.48%"/>
        <filter val="7.30%"/>
        <filter val="1.24%"/>
        <filter val="0.41%"/>
        <filter val="-0.27%"/>
        <filter val="7.78%"/>
        <filter val="0.65%"/>
        <filter val="2.04%"/>
        <filter val="5.70%"/>
        <filter val="7.54%"/>
        <filter val="-4.93%"/>
        <filter val="0.89%"/>
        <filter val="6.50%"/>
        <filter val="39.11%"/>
        <filter val="3.06%"/>
        <filter val="15.20%"/>
        <filter val="-1.08%"/>
        <filter val="6.75%"/>
        <filter val="45.50%"/>
        <filter val="17.05%"/>
        <filter val="8.36%"/>
        <filter val="-5.97%"/>
        <filter val="1.69%"/>
        <filter val="1.45%"/>
        <filter val="-0.28%"/>
        <filter val="2.25%"/>
        <filter val="5.95%"/>
        <filter val="-0.04%"/>
        <filter val="5.71%"/>
        <filter val="7.55%"/>
        <filter val="9.16%"/>
        <filter val="16.25%"/>
        <filter val="16.01%"/>
        <filter val="24.45%"/>
        <filter val="2.01%"/>
        <filter val="0.68%"/>
        <filter val="6.51%"/>
        <filter val="1.22%"/>
        <filter val="6.76%"/>
        <filter val="3.05%"/>
        <filter val="8.59%"/>
        <filter val="10.15%"/>
        <filter val="3.29%"/>
        <filter val="8.35%"/>
        <filter val="-8.38%"/>
        <filter val="-5.98%"/>
        <filter val="-3.91%"/>
        <filter val="1.46%"/>
        <filter val="4.09%"/>
        <filter val="16.00%"/>
        <filter val="-0.05%"/>
        <filter val="7.56%"/>
        <filter val="0.43%"/>
        <filter val="9.39%"/>
        <filter val="2.26%"/>
        <filter val="7.32%"/>
        <filter val="-5.99%"/>
        <filter val="-0.29%"/>
        <filter val="0.67%"/>
        <filter val="3.28%"/>
        <filter val="6.53%"/>
        <filter val="3.04%"/>
        <filter val="6.77%"/>
        <filter val="-1.26%"/>
        <filter val="8.14%"/>
        <filter val="5.97%"/>
        <filter val="1.67%"/>
        <filter val="2.47%"/>
        <filter val="0.62%"/>
        <filter val="4.08%"/>
        <filter val="16.43%"/>
        <filter val="7.33%"/>
        <filter val="0.86%"/>
        <filter val="-0.22%"/>
        <filter val="2.23%"/>
        <filter val="1.44%"/>
        <filter val="6.54%"/>
        <filter val="3.27%"/>
        <filter val="1.20%"/>
        <filter val="6.78%"/>
        <filter val="3.03%"/>
        <filter val="8.13%"/>
        <filter val="-5.96%"/>
        <filter val="-1.03%"/>
        <filter val="5.98%"/>
        <filter val="1.68%"/>
        <filter val="5.74%"/>
        <filter val="0.85%"/>
        <filter val="2.24%"/>
        <filter val="7.34%"/>
        <filter val="9.17%"/>
        <filter val="-0.47%"/>
        <filter val="2.48%"/>
        <filter val="-8.35%"/>
        <filter val="-2.06%"/>
        <filter val="0.61%"/>
        <filter val="4.07%"/>
        <filter val="7.58%"/>
        <filter val="-0.23%"/>
        <filter val="6.30%"/>
        <filter val="2.00%"/>
        <filter val="1.65%"/>
        <filter val="6.31%"/>
        <filter val="3.26%"/>
        <filter val="1.41%"/>
        <filter val="6.55%"/>
        <filter val="-1.28%"/>
        <filter val="3.02%"/>
        <filter val="5.99%"/>
        <filter val="5.75%"/>
        <filter val="1.89%"/>
        <filter val="2.69%"/>
        <filter val="5.51%"/>
        <filter val="7.35%"/>
        <filter val="0.40%"/>
        <filter val="-2.09%"/>
        <filter val="0.64%"/>
        <filter val="7.59%"/>
        <filter val="4.06%"/>
        <filter val="-0.24%"/>
        <filter val="2.45%"/>
        <filter val="1.66%"/>
        <filter val="6.32%"/>
        <filter val="15.41%"/>
        <filter val="8.15%"/>
        <filter val="1.42%"/>
        <filter val="6.56%"/>
        <filter val="3.25%"/>
        <filter val="23.47%"/>
        <filter val="-1.05%"/>
        <filter val="-7.53%"/>
        <filter val="-7.77%"/>
        <filter val="-9.80%"/>
        <filter val="3.01%"/>
        <filter val="5.76%"/>
        <filter val="5.52%"/>
        <filter val="0.63%"/>
        <filter val="-0.49%"/>
        <filter val="2.46%"/>
        <filter val="7.12%"/>
        <filter val="0.87%"/>
        <filter val="4.05%"/>
        <filter val="4.29%"/>
        <filter val="-0.01%"/>
        <filter val="4.72%"/>
        <filter val="5.09%"/>
        <filter val="7.93%"/>
        <filter val="1.07%"/>
        <filter val="9.54%"/>
        <filter val="3.92%"/>
        <filter val="-3.07%"/>
        <filter val="-0.42%"/>
        <filter val="0.26%"/>
        <filter val="-11.00%"/>
        <filter val="13.42%"/>
        <filter val="4.96%"/>
        <filter val="-0.66%"/>
        <filter val="0.02%"/>
        <filter val="4.71%"/>
        <filter val="-7.75%"/>
        <filter val="1.08%"/>
        <filter val="7.70%"/>
        <filter val="9.53%"/>
        <filter val="7.94%"/>
        <filter val="3.91%"/>
        <filter val="1.09%"/>
        <filter val="-2.26%"/>
        <filter val="0.49%"/>
        <filter val="6.90%"/>
        <filter val="8.73%"/>
        <filter val="8.97%"/>
        <filter val="0.01%"/>
        <filter val="4.95%"/>
        <filter val="0.25%"/>
        <filter val="4.70%"/>
        <filter val="-7.98%"/>
        <filter val="198.32%"/>
        <filter val="1.29%"/>
        <filter val="-1.24%"/>
        <filter val="1.05%"/>
        <filter val="-12.27%"/>
        <filter val="7.95%"/>
        <filter val="-12.28%"/>
        <filter val="2.09%"/>
        <filter val="9.56%"/>
        <filter val="8.52%"/>
        <filter val="-3.09%"/>
        <filter val="13.20%"/>
        <filter val="6.91%"/>
        <filter val="-0.44%"/>
        <filter val="4.93%"/>
        <filter val="-1.25%"/>
        <filter val="1.06%"/>
        <filter val="9.31%"/>
        <filter val="49.31%"/>
        <filter val="7.96%"/>
        <filter val="-12.02%"/>
        <filter val="7.72%"/>
        <filter val="-0.69%"/>
        <filter val="9.79%"/>
        <filter val="0.27%"/>
        <filter val="8.51%"/>
        <filter val="8.75%"/>
        <filter val="-0.21%"/>
        <filter val="4.92%"/>
        <filter val="15.22%"/>
        <filter val="-1.66%"/>
        <filter val="12.65%"/>
        <filter val="7.97%"/>
        <filter val="7.73%"/>
        <filter val="-1.42%"/>
        <filter val="2.07%"/>
        <filter val="9.34%"/>
        <filter val="-0.86%"/>
        <filter val="8.30%"/>
        <filter val="8.54%"/>
        <filter val="0.22%"/>
        <filter val="6.93%"/>
        <filter val="4.91%"/>
        <filter val="8.77%"/>
        <filter val="-1.67%"/>
        <filter val="12.64%"/>
        <filter val="10.81%"/>
        <filter val="12.88%"/>
        <filter val="1.04%"/>
        <filter val="-12.48%"/>
        <filter val="7.74%"/>
        <filter val="-1.43%"/>
        <filter val="0.21%"/>
        <filter val="7.98%"/>
        <filter val="14.43%"/>
        <filter val="5.90%"/>
        <filter val="9.57%"/>
        <filter val="-3.26%"/>
        <filter val="2.08%"/>
        <filter val="11.60%"/>
        <filter val="-0.63%"/>
        <filter val="-2.46%"/>
        <filter val="6.70%"/>
        <filter val="8.53%"/>
        <filter val="20.42%"/>
        <filter val="6.94%"/>
        <filter val="0.69%"/>
        <filter val="-0.87%"/>
        <filter val="8.56%"/>
        <filter val="15.24%"/>
        <filter val="4.90%"/>
        <filter val="-4.09%"/>
        <filter val="-1.68%"/>
        <filter val="1.49%"/>
        <filter val="7.51%"/>
        <filter val="-1.20%"/>
        <filter val="2.05%"/>
        <filter val="7.99%"/>
        <filter val="2.29%"/>
        <filter val="5.91%"/>
        <filter val="-2.49%"/>
        <filter val="-3.29%"/>
        <filter val="13.88%"/>
        <filter val="0.48%"/>
        <filter val="22.28%"/>
        <filter val="8.32%"/>
        <filter val="0.00%"/>
        <filter val="6.71%"/>
        <filter val="0.24%"/>
        <filter val="6.95%"/>
        <filter val="3.09%"/>
        <filter val="-4.08%"/>
        <filter val="1.26%"/>
        <filter val="7.52%"/>
        <filter val="-1.21%"/>
        <filter val="1.02%"/>
        <filter val="21.24%"/>
        <filter val="9.59%"/>
        <filter val="2.06%"/>
        <filter val="-10.63%"/>
        <filter val="9.35%"/>
        <filter val="-3.28%"/>
        <filter val="-0.41%"/>
        <filter val="-2.24%"/>
        <filter val="0.23%"/>
        <filter val="-0.81%"/>
        <filter val="6.05%"/>
        <filter val="5.49%"/>
        <filter val="3.64%"/>
        <filter val="6.29%"/>
        <filter val="5.25%"/>
        <filter val="5.01%"/>
        <filter val="-1.62%"/>
        <filter val="3.88%"/>
        <filter val="-3.23%"/>
        <filter val="8.90%"/>
        <filter val="-13.81%"/>
        <filter val="13.14%"/>
        <filter val="2.83%"/>
        <filter val="4.44%"/>
        <filter val="7.09%"/>
        <filter val="4.68%"/>
        <filter val="11.53%"/>
        <filter val="14.18%"/>
        <filter val="4.20%"/>
        <filter val="12.56%"/>
        <filter val="5.26%"/>
        <filter val="3.63%"/>
        <filter val="5.02%"/>
        <filter val="10.73%"/>
        <filter val="3.87%"/>
        <filter val="-3.22%"/>
        <filter val="1.80%"/>
        <filter val="4.67%"/>
        <filter val="2.60%"/>
        <filter val="2.84%"/>
        <filter val="11.76%"/>
        <filter val="4.43%"/>
        <filter val="3.86%"/>
        <filter val="-1.88%"/>
        <filter val="5.03%"/>
        <filter val="3.62%"/>
        <filter val="10.94%"/>
        <filter val="-5.06%"/>
        <filter val="4.66%"/>
        <filter val="-0.84%"/>
        <filter val="-4.28%"/>
        <filter val="5.28%"/>
        <filter val="5.04%"/>
        <filter val="3.85%"/>
        <filter val="3.61%"/>
        <filter val="6.08%"/>
        <filter val="-1.41%"/>
        <filter val="10.95%"/>
        <filter val="-1.65%"/>
        <filter val="9.71%"/>
        <filter val="-3.00%"/>
        <filter val="-0.85%"/>
        <filter val="2.82%"/>
        <filter val="11.50%"/>
        <filter val="4.41%"/>
        <filter val="8.91%"/>
        <filter val="4.65%"/>
        <filter val="0.19%"/>
        <filter val="5.29%"/>
        <filter val="-4.47%"/>
        <filter val="9.98%"/>
        <filter val="3.84%"/>
        <filter val="6.09%"/>
        <filter val="9.50%"/>
        <filter val="11.57%"/>
        <filter val="-3.67%"/>
        <filter val="3.60%"/>
        <filter val="13.34%"/>
        <filter val="8.70%"/>
        <filter val="4.40%"/>
        <filter val="8.94%"/>
        <filter val="20.25%"/>
        <filter val="-2.63%"/>
        <filter val="4.64%"/>
        <filter val="-2.61%"/>
        <filter val="5.06%"/>
        <filter val="2.80%"/>
        <filter val="3.83%"/>
        <filter val="9.73%"/>
        <filter val="-6.09%"/>
        <filter val="-3.42%"/>
        <filter val="-1.82%"/>
        <filter val="14.15%"/>
        <filter val="0.17%"/>
        <filter val="4.63%"/>
        <filter val="-2.40%"/>
        <filter val="-6.06%"/>
        <filter val="5.07%"/>
        <filter val="-4.25%"/>
        <filter val="9.76%"/>
        <filter val="10.50%"/>
        <filter val="10.74%"/>
        <filter val="-3.21%"/>
        <filter val="11.55%"/>
        <filter val="3.82%"/>
        <filter val="-5.02%"/>
        <filter val="-9.48%"/>
        <filter val="4.62%"/>
        <filter val="8.72%"/>
        <filter val="5.08%"/>
        <filter val="7.92%"/>
        <filter val="-14.69%"/>
        <filter val="-1.85%"/>
        <filter val="9.51%"/>
        <filter val="30.49%"/>
        <filter val="-3.20%"/>
        <filter val="3.81%"/>
        <filter val="8.95%"/>
        <filter val="-2.88%"/>
        <filter val="4.85%"/>
        <filter val="-2.64%"/>
        <filter val="8.71%"/>
        <filter val="6.21%"/>
        <filter val="10.32%"/>
        <filter val="1.87%"/>
        <filter val="3.48%"/>
        <filter val="6.45%"/>
        <filter val="20.29%"/>
        <filter val="1.63%"/>
        <filter val="8.06%"/>
        <filter val="6.69%"/>
        <filter val="5.89%"/>
        <filter val="3.24%"/>
        <filter val="5.65%"/>
        <filter val="-3.62%"/>
        <filter val="5.41%"/>
        <filter val="7.01%"/>
        <filter val="-5.00%"/>
        <filter val="4.04%"/>
        <filter val="4.28%"/>
        <filter val="7.25%"/>
        <filter val="20.05%"/>
        <filter val="-9.26%"/>
        <filter val="2.67%"/>
        <filter val="1.88%"/>
        <filter val="10.33%"/>
        <filter val="1.64%"/>
        <filter val="8.29%"/>
        <filter val="-9.02%"/>
        <filter val="-2.81%"/>
        <filter val="3.47%"/>
        <filter val="6.22%"/>
        <filter val="1.40%"/>
        <filter val="5.66%"/>
        <filter val="3.23%"/>
        <filter val="-3.85%"/>
        <filter val="5.42%"/>
        <filter val="-3.86%"/>
        <filter val="0.81%"/>
        <filter val="4.27%"/>
        <filter val="7.26%"/>
        <filter val="4.03%"/>
        <filter val="2.20%"/>
        <filter val="9.09%"/>
        <filter val="15.82%"/>
        <filter val="12.39%"/>
        <filter val="-2.60%"/>
        <filter val="-4.21%"/>
        <filter val="1.85%"/>
        <filter val="1.61%"/>
        <filter val="-4.69%"/>
        <filter val="3.46%"/>
        <filter val="8.08%"/>
        <filter val="3.22%"/>
        <filter val="-3.40%"/>
        <filter val="4.26%"/>
        <filter val="11.59%"/>
        <filter val="0.60%"/>
        <filter val="2.41%"/>
        <filter val="4.02%"/>
        <filter val="-4.20%"/>
        <filter val="2.65%"/>
        <filter val="2.89%"/>
        <filter val="-2.85%"/>
        <filter val="1.86%"/>
        <filter val="8.07%"/>
        <filter val="3.69%"/>
        <filter val="6.00%"/>
        <filter val="1.62%"/>
        <filter val="6.48%"/>
        <filter val="17.44%"/>
        <filter val="5.44%"/>
        <filter val="3.45%"/>
        <filter val="5.20%"/>
        <filter val="3.21%"/>
        <filter val="10.31%"/>
        <filter val="11.34%"/>
        <filter val="4.49%"/>
        <filter val="7.28%"/>
        <filter val="0.83%"/>
        <filter val="4.01%"/>
        <filter val="4.25%"/>
        <filter val="-15.61%"/>
        <filter val="-7.06%"/>
        <filter val="2.42%"/>
        <filter val="2.66%"/>
        <filter val="9.90%"/>
        <filter val="6.01%"/>
        <filter val="10.12%"/>
        <filter val="6.49%"/>
        <filter val="3.20%"/>
        <filter val="5.69%"/>
        <filter val="5.45%"/>
        <filter val="3.68%"/>
        <filter val="-3.82%"/>
        <filter val="5.21%"/>
        <filter val="3.44%"/>
        <filter val="4.48%"/>
        <filter val="7.05%"/>
        <filter val="-5.68%"/>
        <filter val="4.00%"/>
        <filter val="-7.05%"/>
        <filter val="2.63%"/>
        <filter val="7.29%"/>
        <filter val="2.87%"/>
        <filter val="1.84%"/>
        <filter val="6.02%"/>
        <filter val="6.26%"/>
        <filter val="18.20%"/>
        <filter val="5.46%"/>
        <filter val="5.22%"/>
        <filter val="16.81%"/>
        <filter val="30.67%"/>
        <filter val="7.06%"/>
        <filter val="-0.19%"/>
        <filter val="4.23%"/>
        <filter val="-17.46%"/>
        <filter val="-7.04%"/>
        <filter val="2.40%"/>
        <filter val="-4.85%"/>
        <filter val="2.88%"/>
        <filter val="12.19%"/>
        <filter val="-2.80%"/>
        <filter val="6.03%"/>
        <filter val="1.81%"/>
        <filter val="3.42%"/>
        <filter val="5.23%"/>
        <filter val="-3.60%"/>
        <filter val="3.66%"/>
        <filter val="9.92%"/>
        <filter val="-5.66%"/>
        <filter val="0.80%"/>
        <filter val="2.61%"/>
        <filter val="4.22%"/>
        <filter val="4.46%"/>
        <filter val="7.07%"/>
        <filter val="-43.41%"/>
        <filter val="9.91%"/>
        <filter val="53.59%"/>
        <filter val="-6.47%"/>
        <filter val="1.82%"/>
        <filter val="5.48%"/>
        <filter val="3.41%"/>
        <filter val="6.28%"/>
        <filter val="5.24%"/>
        <filter val="5.00%"/>
        <filter val="3.65%"/>
        <filter val="-5.67%"/>
        <filter val="11.38%"/>
        <filter val="-7.02%"/>
        <filter val="4.69%"/>
        <filter val="7.08%"/>
        <filter val="2.62%"/>
        <filter val="2.86%"/>
        <filter val="4.21%"/>
        <filter val="-1.18%"/>
        <filter val="8.46%"/>
        <filter val="10.28%"/>
        <filter val="1.59%"/>
        <filter val="7.41%"/>
        <filter val="1.35%"/>
        <filter val="0.30%"/>
        <filter val="7.89%"/>
        <filter val="0.54%"/>
        <filter val="-0.14%"/>
        <filter val="2.15%"/>
        <filter val="5.81%"/>
        <filter val="54.65%"/>
        <filter val="2.39%"/>
        <filter val="0.78%"/>
        <filter val="-1.19%"/>
        <filter val="3.19%"/>
        <filter val="10.05%"/>
        <filter val="7.42%"/>
        <filter val="23.53%"/>
        <filter val="1.12%"/>
        <filter val="-0.39%"/>
        <filter val="2.16%"/>
        <filter val="5.82%"/>
        <filter val="0.53%"/>
        <filter val="9.25%"/>
        <filter val="-4.81%"/>
        <filter val="8.21%"/>
        <filter val="0.77%"/>
        <filter val="6.62%"/>
        <filter val="1.33%"/>
        <filter val="6.87%"/>
        <filter val="8.48%"/>
        <filter val="10.02%"/>
        <filter val="8.00%"/>
        <filter val="10.26%"/>
        <filter val="3.18%"/>
        <filter val="8.24%"/>
        <filter val="-5.85%"/>
        <filter val="1.57%"/>
        <filter val="5.83%"/>
        <filter val="7.67%"/>
        <filter val="0.32%"/>
        <filter val="7.43%"/>
        <filter val="0.56%"/>
        <filter val="3.17%"/>
        <filter val="1.10%"/>
        <filter val="6.88%"/>
        <filter val="8.23%"/>
        <filter val="8.47%"/>
        <filter val="-8.26%"/>
        <filter val="-5.86%"/>
        <filter val="7.20%"/>
        <filter val="1.34%"/>
        <filter val="-0.17%"/>
        <filter val="2.14%"/>
        <filter val="5.84%"/>
        <filter val="7.68%"/>
        <filter val="2.38%"/>
        <filter val="5.60%"/>
        <filter val="0.31%"/>
        <filter val="9.27%"/>
        <filter val="14.53%"/>
        <filter val="9.03%"/>
        <filter val="0.55%"/>
        <filter val="-4.83%"/>
        <filter val="0.79%"/>
        <filter val="6.40%"/>
        <filter val="1.55%"/>
        <filter val="8.26%"/>
        <filter val="6.89%"/>
        <filter val="-1.38%"/>
        <filter val="1.79%"/>
        <filter val="5.85%"/>
        <filter val="0.74%"/>
        <filter val="2.35%"/>
        <filter val="0.98%"/>
        <filter val="9.06%"/>
        <filter val="-0.58%"/>
        <filter val="2.59%"/>
        <filter val="7.21%"/>
        <filter val="0.50%"/>
        <filter val="-10.92%"/>
        <filter val="-0.10%"/>
        <filter val="2.11%"/>
        <filter val="3.39%"/>
        <filter val="1.32%"/>
        <filter val="6.42%"/>
        <filter val="3.15%"/>
        <filter val="6.66%"/>
        <filter val="-7.43%"/>
        <filter val="-1.15%"/>
        <filter val="15.99%"/>
        <filter val="-1.39%"/>
        <filter val="5.86%"/>
        <filter val="1.56%"/>
        <filter val="2.36%"/>
        <filter val="5.62%"/>
        <filter val="7.46%"/>
        <filter val="0.73%"/>
        <filter val="4.19%"/>
        <filter val="-0.59%"/>
        <filter val="7.22%"/>
        <filter val="0.97%"/>
        <filter val="-2.18%"/>
        <filter val="-11.73%"/>
        <filter val="-0.35%"/>
        <filter val="-0.11%"/>
        <filter val="2.12%"/>
        <filter val="1.77%"/>
        <filter val="3.38%"/>
        <filter val="6.67%"/>
        <filter val="15.76%"/>
        <filter val="3.14%"/>
        <filter val="8.28%"/>
        <filter val="-1.16%"/>
        <filter val="-7.42%"/>
        <filter val="-7.66%"/>
        <filter val="10.06%"/>
        <filter val="-5.81%"/>
        <filter val="5.87%"/>
        <filter val="5.63%"/>
        <filter val="0.52%"/>
        <filter val="2.57%"/>
        <filter val="7.23%"/>
        <filter val="0.76%"/>
        <filter val="4.18%"/>
        <filter val="7.47%"/>
        <filter val="-6.85%"/>
        <filter val="-6.61%"/>
        <filter val="-0.12%"/>
        <filter val="2.33%"/>
        <filter val="8.27%"/>
        <filter val="1.54%"/>
        <filter val="3.37%"/>
        <filter val="1.30%"/>
        <filter val="15.53%"/>
        <filter val="6.68%"/>
        <filter val="17.12%"/>
        <filter val="3.13%"/>
        <filter val="5.88%"/>
        <filter val="14.97%"/>
        <filter val="-5.82%"/>
        <filter val="1.78%"/>
        <filter val="5.40%"/>
        <filter val="7.24%"/>
        <filter val="0.51%"/>
        <filter val="9.07%"/>
        <filter val="18.15%"/>
        <filter val="0.75%"/>
        <filter val="7.48%"/>
        <filter val="4.17%"/>
        <filter val="-0.13%"/>
        <filter val="2.10%"/>
        <filter val="2.34%"/>
        <filter val="4.60%"/>
        <filter val="-7.88%"/>
        <filter val="-1.34%"/>
        <filter val="1.19%"/>
        <filter val="9.66%"/>
        <filter val="7.81%"/>
        <filter val="-1.58%"/>
        <filter val="9.42%"/>
        <filter val="-1.10%"/>
        <filter val="14.10%"/>
        <filter val="-0.30%"/>
        <filter val="8.86%"/>
        <filter val="22.58%"/>
        <filter val="-0.54%"/>
        <filter val="4.83%"/>
        <filter val="-1.59%"/>
        <filter val="-1.11%"/>
        <filter val="9.65%"/>
        <filter val="13.79%"/>
        <filter val="-2.38%"/>
        <filter val="9.89%"/>
        <filter val="-0.31%"/>
        <filter val="13.55%"/>
        <filter val="-2.14%"/>
        <filter val="0.37%"/>
        <filter val="13.31%"/>
        <filter val="11.92%"/>
        <filter val="-0.79%"/>
        <filter val="0.13%"/>
        <filter val="4.82%"/>
        <filter val="8.88%"/>
        <filter val="11.90%"/>
        <filter val="32.72%"/>
        <filter val="1.17%"/>
        <filter val="9.20%"/>
        <filter val="12.95%"/>
        <filter val="-2.17%"/>
        <filter val="0.16%"/>
        <filter val="8.64%"/>
        <filter val="-0.56%"/>
        <filter val="4.81%"/>
        <filter val="-1.37%"/>
        <filter val="1.18%"/>
        <filter val="-9.72%"/>
        <filter val="-1.13%"/>
        <filter val="7.84%"/>
        <filter val="-2.16%"/>
        <filter val="8.63%"/>
        <filter val="0.39%"/>
        <filter val="6.80%"/>
        <filter val="-11.35%"/>
        <filter val="4.80%"/>
        <filter val="8.66%"/>
        <filter val="9.22%"/>
        <filter val="1.39%"/>
        <filter val="12.77%"/>
        <filter val="36.44%"/>
        <filter val="0.10%"/>
        <filter val="14.30%"/>
        <filter val="2.19%"/>
        <filter val="-0.74%"/>
        <filter val="47.80%"/>
        <filter val="8.42%"/>
        <filter val="-2.11%"/>
        <filter val="-19.40%"/>
        <filter val="0.58%"/>
        <filter val="15.11%"/>
        <filter val="-1.55%"/>
        <filter val="12.76%"/>
        <filter val="-4.18%"/>
        <filter val="-1.79%"/>
        <filter val="1.16%"/>
        <filter val="-1.31%"/>
        <filter val="21.34%"/>
        <filter val="16.14%"/>
        <filter val="14.79%"/>
        <filter val="8.41%"/>
        <filter val="13.99%"/>
        <filter val="20.78%"/>
        <filter val="-11.33%"/>
        <filter val="-2.34%"/>
        <filter val="0.33%"/>
        <filter val="6.82%"/>
        <filter val="-1.56%"/>
        <filter val="9.00%"/>
        <filter val="1.37%"/>
        <filter val="1.13%"/>
        <filter val="7.87%"/>
        <filter val="9.48%"/>
        <filter val="2.17%"/>
        <filter val="9.24%"/>
        <filter val="-0.52%"/>
        <filter val="-2.13%"/>
        <filter val="22.16%"/>
        <filter val="0.12%"/>
        <filter val="0.36%"/>
        <filter val="-0.76%"/>
        <filter val="10.91%"/>
        <filter val="-1.57%"/>
        <filter val="1.38%"/>
        <filter val="7.64%"/>
        <filter val="1.14%"/>
        <filter val="7.40%"/>
        <filter val="7.88%"/>
        <filter val="2.18%"/>
        <filter val="5.80%"/>
        <filter val="-3.16%"/>
        <filter val="9.23%"/>
        <filter val="-0.53%"/>
        <filter val="8.43%"/>
        <filter val="6.60%"/>
        <filter val="-0.77%"/>
        <filter val="0.35%"/>
        <filter val="6.84%"/>
        <filter val="-0.93%"/>
        <filter val="-11.09%"/>
        <filter val="12.69%"/>
        <filter val="5.37%"/>
        <filter val="3.52%"/>
        <filter val="6.17%"/>
        <filter val="5.13%"/>
        <filter val="10.60%"/>
        <filter val="-1.74%"/>
        <filter val="3.76%"/>
        <filter val="-8.84%"/>
        <filter val="25.82%"/>
        <filter val="-3.35%"/>
        <filter val="1.91%"/>
        <filter val="4.56%"/>
        <filter val="2.71%"/>
        <filter val="-2.79%"/>
        <filter val="-0.94%"/>
        <filter val="2.95%"/>
        <filter val="-2.55%"/>
        <filter val="4.32%"/>
        <filter val="17.70%"/>
        <filter val="-0.70%"/>
        <filter val="1.92%"/>
        <filter val="3.75%"/>
        <filter val="6.18%"/>
        <filter val="-1.99%"/>
        <filter val="5.14%"/>
        <filter val="12.20%"/>
        <filter val="3.51%"/>
        <filter val="3.99%"/>
        <filter val="10.85%"/>
        <filter val="11.88%"/>
        <filter val="2.72%"/>
        <filter val="2.96%"/>
        <filter val="-2.78%"/>
        <filter val="4.79%"/>
        <filter val="-2.30%"/>
        <filter val="5.39%"/>
        <filter val="5.15%"/>
        <filter val="3.74%"/>
        <filter val="3.50%"/>
        <filter val="-1.76%"/>
        <filter val="9.60%"/>
        <filter val="3.98%"/>
        <filter val="-5.18%"/>
        <filter val="-3.37%"/>
        <filter val="18.98%"/>
        <filter val="4.78%"/>
        <filter val="-0.96%"/>
        <filter val="2.93%"/>
        <filter val="17.96%"/>
        <filter val="-0.72%"/>
        <filter val="-2.33%"/>
        <filter val="4.30%"/>
        <filter val="8.80%"/>
        <filter val="14.08%"/>
        <filter val="4.54%"/>
        <filter val="-9.56%"/>
        <filter val="2.70%"/>
        <filter val="5.16%"/>
        <filter val="3.73%"/>
        <filter val="9.83%"/>
        <filter val="-3.12%"/>
        <filter val="-32.57%"/>
        <filter val="-0.97%"/>
        <filter val="2.94%"/>
        <filter val="1.90%"/>
        <filter val="-5.19%"/>
        <filter val="-2.32%"/>
        <filter val="4.53%"/>
        <filter val="-4.35%"/>
        <filter val="-4.11%"/>
        <filter val="5.17%"/>
        <filter val="12.25%"/>
        <filter val="2.91%"/>
        <filter val="3.72%"/>
        <filter val="-3.30%"/>
        <filter val="10.64%"/>
        <filter val="-15.34%"/>
        <filter val="11.45%"/>
        <filter val="14.26%"/>
        <filter val="-2.99%"/>
        <filter val="4.52%"/>
        <filter val="4.76%"/>
        <filter val="8.82%"/>
        <filter val="-2.73%"/>
        <filter val="10.89%"/>
        <filter val="2.92%"/>
        <filter val="-0.90%"/>
        <filter val="12.48%"/>
        <filter val="51.46%"/>
        <filter val="3.95%"/>
        <filter val="-1.95%"/>
        <filter val="-3.54%"/>
        <filter val="3.71%"/>
        <filter val="13.47%"/>
        <filter val="4.51%"/>
        <filter val="4.75%"/>
        <filter val="4.50%"/>
        <filter val="0.09%"/>
        <filter val="5.19%"/>
        <filter val="12.23%"/>
        <filter val="12.47%"/>
        <filter val="3.94%"/>
        <filter val="-3.33%"/>
        <filter val="3.70%"/>
        <filter val="14.04%"/>
        <filter val="-2.77%"/>
        <filter val="4.74%"/>
        <filter val="-2.53%"/>
        <filter val="4.98%"/>
        <filter val="-2.51%"/>
        <filter val="-0.92%"/>
        <filter val="0.08%"/>
        <filter val="51.24%"/>
        <filter val="7.80%"/>
        <filter val="9.63%"/>
        <filter val="-1.97%"/>
        <filter val="-3.32%"/>
        <filter val="3.93%"/>
        <filter val="13.01%"/>
        <filter val="-9.37%"/>
        <filter val="4.73%"/>
        <filter val="4.97%"/>
        <filter val="-4.79%"/>
        <filter val="1.99%"/>
        <filter val="10.44%"/>
        <filter val="1.75%"/>
        <filter val="-2.70%"/>
        <filter val="3.36%"/>
        <filter val="1.51%"/>
        <filter val="6.57%"/>
        <filter val="-12.97%"/>
        <filter val="5.77%"/>
        <filter val="3.12%"/>
        <filter val="5.53%"/>
        <filter val="7.13%"/>
        <filter val="2.79%"/>
        <filter val="4.16%"/>
        <filter val="0.94%"/>
        <filter val="7.37%"/>
        <filter val="2.31%"/>
        <filter val="2.55%"/>
        <filter val="1.76%"/>
        <filter val="-6.17%"/>
        <filter val="1.52%"/>
        <filter val="6.58%"/>
        <filter val="45.55%"/>
        <filter val="5.78%"/>
        <filter val="3.35%"/>
        <filter val="5.54%"/>
        <filter val="3.11%"/>
        <filter val="5.30%"/>
        <filter val="-3.98%"/>
        <filter val="11.24%"/>
        <filter val="4.15%"/>
        <filter val="7.38%"/>
        <filter val="-1.90%"/>
        <filter val="-5.13%"/>
        <filter val="0.93%"/>
        <filter val="4.39%"/>
        <filter val="7.14%"/>
        <filter val="-4.53%"/>
        <filter val="2.32%"/>
        <filter val="-2.72%"/>
        <filter val="1.97%"/>
        <filter val="6.11%"/>
        <filter val="-6.14%"/>
        <filter val="6.35%"/>
        <filter val="5.79%"/>
        <filter val="5.55%"/>
        <filter val="3.34%"/>
        <filter val="5.31%"/>
        <filter val="3.10%"/>
        <filter val="-13.51%"/>
        <filter val="0.96%"/>
        <filter val="-3.53%"/>
        <filter val="-1.91%"/>
        <filter val="-3.77%"/>
        <filter val="4.38%"/>
        <filter val="7.39%"/>
        <filter val="-5.58%"/>
        <filter val="0.72%"/>
        <filter val="7.15%"/>
        <filter val="4.14%"/>
        <filter val="-2.97%"/>
        <filter val="1.98%"/>
        <filter val="6.12%"/>
        <filter val="1.74%"/>
        <filter val="-14.93%"/>
        <filter val="1.50%"/>
        <filter val="-5.10%"/>
        <filter val="5.56%"/>
        <filter val="3.57%"/>
        <filter val="5.32%"/>
        <filter val="3.33%"/>
        <filter val="-3.76%"/>
        <filter val="-1.92%"/>
        <filter val="-5.59%"/>
        <filter val="0.95%"/>
        <filter val="4.37%"/>
        <filter val="7.16%"/>
        <filter val="0.71%"/>
        <filter val="-15.73%"/>
        <filter val="2.30%"/>
        <filter val="4.13%"/>
        <filter val="2.54%"/>
        <filter val="2.78%"/>
        <filter val="10.24%"/>
        <filter val="1.95%"/>
        <filter val="-6.36%"/>
        <filter val="-2.90%"/>
        <filter val="6.13%"/>
        <filter val="10.48%"/>
        <filter val="-18.16%"/>
        <filter val="1.71%"/>
        <filter val="6.37%"/>
        <filter val="18.31%"/>
        <filter val="-3.70%"/>
        <filter val="5.57%"/>
        <filter val="-5.31%"/>
        <filter val="-3.94%"/>
        <filter val="5.33%"/>
        <filter val="3.56%"/>
        <filter val="3.32%"/>
        <filter val="4.12%"/>
        <filter val="4.36%"/>
        <filter val="2.51%"/>
        <filter val="2.75%"/>
        <filter val="2.99%"/>
        <filter val="1.96%"/>
        <filter val="6.14%"/>
        <filter val="-14.71%"/>
        <filter val="1.72%"/>
        <filter val="6.38%"/>
        <filter val="3.31%"/>
        <filter val="3.79%"/>
        <filter val="5.10%"/>
        <filter val="3.55%"/>
        <filter val="11.28%"/>
        <filter val="4.59%"/>
        <filter val="11.04%"/>
        <filter val="-0.07%"/>
        <filter val="4.11%"/>
        <filter val="2.52%"/>
        <filter val="4.35%"/>
        <filter val="2.76%"/>
        <filter val="-4.73%"/>
        <filter val="9.80%"/>
        <filter val="-14.96%"/>
        <filter val="1.93%"/>
        <filter val="5.59%"/>
        <filter val="6.39%"/>
        <filter val="5.35%"/>
        <filter val="-3.72%"/>
        <filter val="5.11%"/>
        <filter val="23.64%"/>
        <filter val="3.78%"/>
        <filter val="3.54%"/>
        <filter val="-13.95%"/>
        <filter val="0.92%"/>
        <filter val="-0.08%"/>
        <filter val="-6.33%"/>
        <filter val="4.34%"/>
        <filter val="4.58%"/>
        <filter val="7.19%"/>
        <filter val="2.73%"/>
        <filter val="2.97%"/>
        <filter val="4.10%"/>
        <filter val="10.47%"/>
        <filter val="1.94%"/>
        <filter val="1.70%"/>
        <filter val="5.36%"/>
        <filter val="3.77%"/>
        <filter val="16.71%"/>
        <filter val="-0.09%"/>
        <filter val="0.91%"/>
        <filter val="2.50%"/>
        <filter val="4.33%"/>
        <filter val="2.74%"/>
        <filter val="4.57%"/>
        <filter val="2.98%"/>
        <filter val="15.92%"/>
        <filter val="-4.51%"/>
      </filters>
    </filterColumn>
  </autoFilter>
  <conditionalFormatting sqref="G1:G1932">
    <cfRule type="cellIs" dxfId="2" priority="1" operator="equal">
      <formula>2021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4" t="str">
        <f>'regathered clean (EDUCATION REM'!B1</f>
        <v>city</v>
      </c>
      <c r="C1" s="65" t="str">
        <f>'regathered clean (EDUCATION REM'!C1</f>
        <v>p18</v>
      </c>
      <c r="D1" s="65" t="str">
        <f>'regathered clean (EDUCATION REM'!D1</f>
        <v>gf18</v>
      </c>
      <c r="E1" s="65" t="str">
        <f>'regathered clean (EDUCATION REM'!E1</f>
        <v>p19</v>
      </c>
      <c r="F1" s="65" t="str">
        <f>'regathered clean (EDUCATION REM'!F1</f>
        <v>gf19</v>
      </c>
      <c r="G1" s="65" t="str">
        <f>'regathered clean (EDUCATION REM'!G1</f>
        <v>p20</v>
      </c>
      <c r="H1" s="65" t="str">
        <f>'regathered clean (EDUCATION REM'!H1</f>
        <v>gf20</v>
      </c>
      <c r="I1" s="65" t="str">
        <f>'regathered clean (EDUCATION REM'!I1</f>
        <v>p21</v>
      </c>
      <c r="J1" s="65" t="str">
        <f>'regathered clean (EDUCATION REM'!J1</f>
        <v>gf21</v>
      </c>
      <c r="K1" s="65" t="str">
        <f>'regathered clean (EDUCATION REM'!K1</f>
        <v>p22</v>
      </c>
      <c r="L1" s="65" t="str">
        <f>'regathered clean (EDUCATION REM'!L1</f>
        <v>gf22</v>
      </c>
    </row>
    <row r="2">
      <c r="C2" s="65">
        <f>AVERAGE('regathered clean (EDUCATION REM'!C:C)</f>
        <v>58406686.81</v>
      </c>
      <c r="D2" s="65">
        <f>AVERAGE('regathered clean (EDUCATION REM'!D:D)</f>
        <v>230194689.6</v>
      </c>
      <c r="E2" s="65">
        <f>AVERAGE('regathered clean (EDUCATION REM'!E:E)</f>
        <v>59634487.66</v>
      </c>
      <c r="F2" s="65">
        <f>AVERAGE('regathered clean (EDUCATION REM'!F:F)</f>
        <v>225167476.3</v>
      </c>
      <c r="G2" s="65">
        <f>AVERAGE('regathered clean (EDUCATION REM'!G:G)</f>
        <v>62226764.56</v>
      </c>
      <c r="H2" s="65">
        <f>AVERAGE('regathered clean (EDUCATION REM'!H:H)</f>
        <v>239534627.3</v>
      </c>
      <c r="I2" s="65">
        <f>AVERAGE('regathered clean (EDUCATION REM'!I:I)</f>
        <v>62444917.1</v>
      </c>
      <c r="J2" s="65">
        <f>AVERAGE('regathered clean (EDUCATION REM'!J:J)</f>
        <v>239277316.6</v>
      </c>
      <c r="K2" s="65">
        <f>AVERAGE('regathered clean (EDUCATION REM'!K:K)</f>
        <v>67399118.05</v>
      </c>
      <c r="L2" s="65">
        <f>AVERAGE('regathered clean (EDUCATION REM'!L:L)</f>
        <v>265750469.5</v>
      </c>
    </row>
    <row r="3">
      <c r="C3" s="66">
        <f>AVERAGE('regathered clean (EDUCATION REM'!N:N)</f>
        <v>0.2918117293</v>
      </c>
      <c r="D3" s="56"/>
      <c r="E3" s="66">
        <f>AVERAGE('regathered clean (EDUCATION REM'!O:O)</f>
        <v>0.2923059064</v>
      </c>
      <c r="F3" s="56"/>
      <c r="G3" s="66">
        <f>AVERAGE('regathered clean (EDUCATION REM'!P:P)</f>
        <v>0.2920787838</v>
      </c>
      <c r="H3" s="56"/>
      <c r="I3" s="66">
        <f>AVERAGE('regathered clean (EDUCATION REM'!Q:Q)</f>
        <v>0.2931294474</v>
      </c>
      <c r="J3" s="56"/>
      <c r="K3" s="66">
        <f>AVERAGE('regathered clean (EDUCATION REM'!R:R)</f>
        <v>0.2888806088</v>
      </c>
    </row>
    <row r="4">
      <c r="B4" s="64"/>
      <c r="C4" s="65"/>
      <c r="D4" s="65"/>
      <c r="E4" s="56"/>
      <c r="F4" s="56"/>
      <c r="G4" s="56"/>
      <c r="H4" s="56"/>
      <c r="I4" s="56"/>
      <c r="J4" s="56"/>
      <c r="K4" s="56"/>
    </row>
    <row r="5">
      <c r="B5" s="64"/>
      <c r="C5" s="66">
        <f>C2/D2</f>
        <v>0.2537273424</v>
      </c>
      <c r="D5" s="65"/>
      <c r="E5" s="66">
        <f>E2/F2</f>
        <v>0.2648450329</v>
      </c>
      <c r="F5" s="56"/>
      <c r="G5" s="66">
        <f>G2/H2</f>
        <v>0.2597819165</v>
      </c>
      <c r="H5" s="56"/>
      <c r="I5" s="66">
        <f>I2/J2</f>
        <v>0.2609729915</v>
      </c>
      <c r="J5" s="56"/>
      <c r="K5" s="66">
        <f>K2/L2</f>
        <v>0.2536180583</v>
      </c>
    </row>
    <row r="6">
      <c r="B6" s="64"/>
      <c r="C6" s="65"/>
      <c r="D6" s="65"/>
      <c r="E6" s="56"/>
      <c r="F6" s="56"/>
      <c r="G6" s="56"/>
      <c r="H6" s="56"/>
      <c r="I6" s="56"/>
      <c r="J6" s="56"/>
      <c r="K6" s="56"/>
    </row>
    <row r="7">
      <c r="C7" s="56"/>
      <c r="D7" s="56"/>
      <c r="E7" s="56"/>
      <c r="F7" s="56"/>
      <c r="G7" s="56"/>
      <c r="H7" s="56"/>
      <c r="I7" s="56"/>
      <c r="J7" s="56"/>
      <c r="K7" s="56"/>
    </row>
    <row r="8">
      <c r="C8" s="56"/>
      <c r="D8" s="56"/>
      <c r="E8" s="56"/>
      <c r="F8" s="56"/>
      <c r="G8" s="56"/>
      <c r="H8" s="56"/>
      <c r="I8" s="56"/>
      <c r="J8" s="56"/>
      <c r="K8" s="56"/>
    </row>
    <row r="9">
      <c r="C9" s="56"/>
      <c r="D9" s="56"/>
      <c r="E9" s="56"/>
      <c r="F9" s="56"/>
      <c r="G9" s="56"/>
      <c r="H9" s="56"/>
      <c r="I9" s="56"/>
      <c r="J9" s="56"/>
      <c r="K9" s="56"/>
    </row>
    <row r="10">
      <c r="C10" s="56"/>
      <c r="D10" s="56"/>
      <c r="E10" s="56"/>
      <c r="F10" s="56"/>
      <c r="G10" s="56"/>
      <c r="H10" s="56"/>
      <c r="I10" s="56"/>
      <c r="J10" s="56"/>
      <c r="K10" s="56"/>
    </row>
    <row r="11">
      <c r="C11" s="56"/>
      <c r="D11" s="56"/>
      <c r="E11" s="56"/>
      <c r="F11" s="56"/>
      <c r="G11" s="56"/>
      <c r="H11" s="56"/>
      <c r="I11" s="56"/>
      <c r="J11" s="56"/>
      <c r="K11" s="56"/>
    </row>
    <row r="12">
      <c r="C12" s="56"/>
      <c r="D12" s="56"/>
      <c r="E12" s="56"/>
      <c r="F12" s="56"/>
      <c r="G12" s="56"/>
      <c r="H12" s="56"/>
      <c r="I12" s="56"/>
      <c r="J12" s="56"/>
      <c r="K12" s="56"/>
    </row>
    <row r="13">
      <c r="C13" s="56"/>
      <c r="D13" s="56"/>
      <c r="E13" s="56"/>
      <c r="F13" s="56"/>
      <c r="G13" s="56"/>
      <c r="H13" s="56"/>
      <c r="I13" s="56"/>
      <c r="J13" s="56"/>
      <c r="K13" s="56"/>
    </row>
    <row r="14">
      <c r="C14" s="56"/>
      <c r="D14" s="56"/>
      <c r="E14" s="56"/>
      <c r="F14" s="56"/>
      <c r="G14" s="56"/>
      <c r="H14" s="56"/>
      <c r="I14" s="56"/>
      <c r="J14" s="56"/>
      <c r="K14" s="56"/>
    </row>
    <row r="15">
      <c r="C15" s="56"/>
      <c r="D15" s="56"/>
      <c r="E15" s="65">
        <v>1.6691196E7</v>
      </c>
      <c r="F15" s="56"/>
      <c r="G15" s="65">
        <v>2.9286305E7</v>
      </c>
      <c r="H15" s="56"/>
      <c r="I15" s="56"/>
      <c r="J15" s="56"/>
      <c r="K15" s="56"/>
    </row>
    <row r="16">
      <c r="C16" s="56"/>
      <c r="D16" s="56"/>
      <c r="E16" s="65">
        <v>1.7393909E7</v>
      </c>
      <c r="F16" s="56"/>
      <c r="G16" s="65">
        <v>2.9621249E7</v>
      </c>
      <c r="H16" s="56"/>
      <c r="I16" s="56"/>
      <c r="J16" s="56"/>
      <c r="K16" s="56"/>
    </row>
    <row r="17">
      <c r="C17" s="56"/>
      <c r="D17" s="56"/>
      <c r="E17" s="56">
        <f>(E16-E15)/E15</f>
        <v>0.0421008177</v>
      </c>
      <c r="F17" s="56"/>
      <c r="G17" s="56">
        <f>(G16-G15)/G15</f>
        <v>0.0114368815</v>
      </c>
      <c r="H17" s="56"/>
      <c r="I17" s="56"/>
      <c r="J17" s="56"/>
      <c r="K17" s="56"/>
    </row>
    <row r="18">
      <c r="C18" s="56"/>
      <c r="D18" s="56"/>
      <c r="E18" s="56"/>
      <c r="F18" s="56"/>
      <c r="G18" s="56"/>
      <c r="H18" s="56"/>
      <c r="I18" s="56"/>
      <c r="J18" s="56"/>
      <c r="K18" s="56"/>
    </row>
    <row r="19">
      <c r="C19" s="56"/>
      <c r="D19" s="56"/>
      <c r="E19" s="56"/>
      <c r="F19" s="56"/>
      <c r="G19" s="56"/>
      <c r="H19" s="56"/>
      <c r="I19" s="56"/>
      <c r="J19" s="56"/>
      <c r="K19" s="56"/>
    </row>
    <row r="20">
      <c r="C20" s="56"/>
      <c r="D20" s="56"/>
      <c r="E20" s="56"/>
      <c r="F20" s="56"/>
      <c r="G20" s="56"/>
      <c r="H20" s="56"/>
      <c r="I20" s="56"/>
      <c r="J20" s="56"/>
      <c r="K20" s="56"/>
    </row>
    <row r="21">
      <c r="C21" s="56"/>
      <c r="D21" s="56"/>
      <c r="E21" s="56"/>
      <c r="F21" s="56"/>
      <c r="G21" s="56"/>
      <c r="H21" s="56"/>
      <c r="I21" s="56"/>
      <c r="J21" s="56"/>
      <c r="K21" s="56"/>
    </row>
    <row r="22">
      <c r="C22" s="56"/>
      <c r="D22" s="56"/>
      <c r="E22" s="56"/>
      <c r="F22" s="56"/>
      <c r="G22" s="56"/>
      <c r="H22" s="56"/>
      <c r="I22" s="56"/>
      <c r="J22" s="56"/>
      <c r="K22" s="56"/>
    </row>
    <row r="23">
      <c r="C23" s="56"/>
      <c r="D23" s="56"/>
      <c r="E23" s="56"/>
      <c r="F23" s="56"/>
      <c r="G23" s="56"/>
      <c r="H23" s="56"/>
      <c r="I23" s="56"/>
      <c r="J23" s="56"/>
      <c r="K23" s="56"/>
    </row>
    <row r="24">
      <c r="C24" s="56"/>
      <c r="D24" s="56"/>
      <c r="E24" s="56"/>
      <c r="F24" s="56"/>
      <c r="G24" s="56"/>
      <c r="H24" s="56"/>
      <c r="I24" s="56"/>
      <c r="J24" s="56"/>
      <c r="K24" s="56"/>
    </row>
    <row r="25">
      <c r="C25" s="56"/>
      <c r="D25" s="56"/>
      <c r="E25" s="56"/>
      <c r="F25" s="56"/>
      <c r="G25" s="56"/>
      <c r="H25" s="56"/>
      <c r="I25" s="56"/>
      <c r="J25" s="56"/>
      <c r="K25" s="56"/>
    </row>
    <row r="26">
      <c r="C26" s="56"/>
      <c r="D26" s="56"/>
      <c r="E26" s="56"/>
      <c r="F26" s="56"/>
      <c r="G26" s="56"/>
      <c r="H26" s="56"/>
      <c r="I26" s="56"/>
      <c r="J26" s="56"/>
      <c r="K26" s="56"/>
    </row>
    <row r="27">
      <c r="C27" s="56"/>
      <c r="D27" s="56"/>
      <c r="E27" s="56"/>
      <c r="F27" s="56"/>
      <c r="G27" s="56"/>
      <c r="H27" s="56"/>
      <c r="I27" s="56"/>
      <c r="J27" s="56"/>
      <c r="K27" s="56"/>
    </row>
    <row r="28">
      <c r="C28" s="56"/>
      <c r="D28" s="56"/>
      <c r="E28" s="56"/>
      <c r="F28" s="56"/>
      <c r="G28" s="56"/>
      <c r="H28" s="56"/>
      <c r="I28" s="56"/>
      <c r="J28" s="56"/>
      <c r="K28" s="56"/>
    </row>
    <row r="29">
      <c r="C29" s="56"/>
      <c r="D29" s="56"/>
      <c r="E29" s="56"/>
      <c r="F29" s="56"/>
      <c r="G29" s="56"/>
      <c r="H29" s="56"/>
      <c r="I29" s="56"/>
      <c r="J29" s="56"/>
      <c r="K29" s="56"/>
    </row>
    <row r="30">
      <c r="C30" s="56"/>
      <c r="D30" s="56"/>
      <c r="E30" s="56"/>
      <c r="F30" s="56"/>
      <c r="G30" s="56"/>
      <c r="H30" s="56"/>
      <c r="I30" s="56"/>
      <c r="J30" s="56"/>
      <c r="K30" s="56"/>
    </row>
    <row r="31">
      <c r="C31" s="56"/>
      <c r="D31" s="56"/>
      <c r="E31" s="56"/>
      <c r="F31" s="56"/>
      <c r="G31" s="56"/>
      <c r="H31" s="56"/>
      <c r="I31" s="56"/>
      <c r="J31" s="56"/>
      <c r="K31" s="56"/>
    </row>
    <row r="32">
      <c r="C32" s="56"/>
      <c r="D32" s="56"/>
      <c r="E32" s="56"/>
      <c r="F32" s="56"/>
      <c r="G32" s="56"/>
      <c r="H32" s="56"/>
      <c r="I32" s="56"/>
      <c r="J32" s="56"/>
      <c r="K32" s="56"/>
    </row>
    <row r="33">
      <c r="C33" s="56"/>
      <c r="D33" s="56"/>
      <c r="E33" s="56"/>
      <c r="F33" s="56"/>
      <c r="G33" s="56"/>
      <c r="H33" s="56"/>
      <c r="I33" s="56"/>
      <c r="J33" s="56"/>
      <c r="K33" s="56"/>
    </row>
    <row r="34">
      <c r="C34" s="56"/>
      <c r="D34" s="56"/>
      <c r="E34" s="56"/>
      <c r="F34" s="56"/>
      <c r="G34" s="56"/>
      <c r="H34" s="56"/>
      <c r="I34" s="56"/>
      <c r="J34" s="56"/>
      <c r="K34" s="56"/>
    </row>
    <row r="35">
      <c r="C35" s="56"/>
      <c r="D35" s="56"/>
      <c r="E35" s="56"/>
      <c r="F35" s="56"/>
      <c r="G35" s="56"/>
      <c r="H35" s="56"/>
      <c r="I35" s="56"/>
      <c r="J35" s="56"/>
      <c r="K35" s="56"/>
    </row>
    <row r="36">
      <c r="C36" s="56"/>
      <c r="D36" s="56"/>
      <c r="E36" s="56"/>
      <c r="F36" s="56"/>
      <c r="G36" s="56"/>
      <c r="H36" s="56"/>
      <c r="I36" s="56"/>
      <c r="J36" s="56"/>
      <c r="K36" s="56"/>
    </row>
    <row r="37">
      <c r="C37" s="56"/>
      <c r="D37" s="56"/>
      <c r="E37" s="56"/>
      <c r="F37" s="56"/>
      <c r="G37" s="56"/>
      <c r="H37" s="56"/>
      <c r="I37" s="56"/>
      <c r="J37" s="56"/>
      <c r="K37" s="56"/>
    </row>
    <row r="38">
      <c r="C38" s="56"/>
      <c r="D38" s="56"/>
      <c r="E38" s="56"/>
      <c r="F38" s="56"/>
      <c r="G38" s="56"/>
      <c r="H38" s="56"/>
      <c r="I38" s="56"/>
      <c r="J38" s="56"/>
      <c r="K38" s="56"/>
    </row>
    <row r="39">
      <c r="C39" s="56"/>
      <c r="D39" s="56"/>
      <c r="E39" s="56"/>
      <c r="F39" s="56"/>
      <c r="G39" s="56"/>
      <c r="H39" s="56"/>
      <c r="I39" s="56"/>
      <c r="J39" s="56"/>
      <c r="K39" s="56"/>
    </row>
    <row r="40">
      <c r="C40" s="56"/>
      <c r="D40" s="56"/>
      <c r="E40" s="56"/>
      <c r="F40" s="56"/>
      <c r="G40" s="56"/>
      <c r="H40" s="56"/>
      <c r="I40" s="56"/>
      <c r="J40" s="56"/>
      <c r="K40" s="56"/>
    </row>
    <row r="41">
      <c r="C41" s="56"/>
      <c r="D41" s="56"/>
      <c r="E41" s="56"/>
      <c r="F41" s="56"/>
      <c r="G41" s="56"/>
      <c r="H41" s="56"/>
      <c r="I41" s="56"/>
      <c r="J41" s="56"/>
      <c r="K41" s="56"/>
    </row>
    <row r="42">
      <c r="C42" s="56"/>
      <c r="D42" s="56"/>
      <c r="E42" s="56"/>
      <c r="F42" s="56"/>
      <c r="G42" s="56"/>
      <c r="H42" s="56"/>
      <c r="I42" s="56"/>
      <c r="J42" s="56"/>
      <c r="K42" s="56"/>
    </row>
    <row r="43">
      <c r="C43" s="56"/>
      <c r="D43" s="56"/>
      <c r="E43" s="56"/>
      <c r="F43" s="56"/>
      <c r="G43" s="56"/>
      <c r="H43" s="56"/>
      <c r="I43" s="56"/>
      <c r="J43" s="56"/>
      <c r="K43" s="56"/>
    </row>
    <row r="44">
      <c r="C44" s="56"/>
      <c r="D44" s="56"/>
      <c r="E44" s="56"/>
      <c r="F44" s="56"/>
      <c r="G44" s="56"/>
      <c r="H44" s="56"/>
      <c r="I44" s="56"/>
      <c r="J44" s="56"/>
      <c r="K44" s="56"/>
    </row>
    <row r="45">
      <c r="C45" s="56"/>
      <c r="D45" s="56"/>
      <c r="E45" s="56"/>
      <c r="F45" s="56"/>
      <c r="G45" s="56"/>
      <c r="H45" s="56"/>
      <c r="I45" s="56"/>
      <c r="J45" s="56"/>
      <c r="K45" s="56"/>
    </row>
    <row r="46">
      <c r="C46" s="56"/>
      <c r="D46" s="56"/>
      <c r="E46" s="56"/>
      <c r="F46" s="56"/>
      <c r="G46" s="56"/>
      <c r="H46" s="56"/>
      <c r="I46" s="56"/>
      <c r="J46" s="56"/>
      <c r="K46" s="56"/>
    </row>
    <row r="47">
      <c r="C47" s="56"/>
      <c r="D47" s="56"/>
      <c r="E47" s="56"/>
      <c r="F47" s="56"/>
      <c r="G47" s="56"/>
      <c r="H47" s="56"/>
      <c r="I47" s="56"/>
      <c r="J47" s="56"/>
      <c r="K47" s="56"/>
    </row>
    <row r="48">
      <c r="C48" s="56"/>
      <c r="D48" s="56"/>
      <c r="E48" s="56"/>
      <c r="F48" s="56"/>
      <c r="G48" s="56"/>
      <c r="H48" s="56"/>
      <c r="I48" s="56"/>
      <c r="J48" s="56"/>
      <c r="K48" s="56"/>
    </row>
    <row r="49">
      <c r="C49" s="56"/>
      <c r="D49" s="56"/>
      <c r="E49" s="56"/>
      <c r="F49" s="56"/>
      <c r="G49" s="56"/>
      <c r="H49" s="56"/>
      <c r="I49" s="56"/>
      <c r="J49" s="56"/>
      <c r="K49" s="56"/>
    </row>
    <row r="50">
      <c r="C50" s="56"/>
      <c r="D50" s="56"/>
      <c r="E50" s="56"/>
      <c r="F50" s="56"/>
      <c r="G50" s="56"/>
      <c r="H50" s="56"/>
      <c r="I50" s="56"/>
      <c r="J50" s="56"/>
      <c r="K50" s="56"/>
    </row>
    <row r="51">
      <c r="C51" s="56"/>
      <c r="D51" s="56"/>
      <c r="E51" s="56"/>
      <c r="F51" s="56"/>
      <c r="G51" s="56"/>
      <c r="H51" s="56"/>
      <c r="I51" s="56"/>
      <c r="J51" s="56"/>
      <c r="K51" s="56"/>
    </row>
    <row r="52">
      <c r="C52" s="56"/>
      <c r="D52" s="56"/>
      <c r="E52" s="56"/>
      <c r="F52" s="56"/>
      <c r="G52" s="56"/>
      <c r="H52" s="56"/>
      <c r="I52" s="56"/>
      <c r="J52" s="56"/>
      <c r="K52" s="56"/>
    </row>
    <row r="53">
      <c r="C53" s="56"/>
      <c r="D53" s="56"/>
      <c r="E53" s="56"/>
      <c r="F53" s="56"/>
      <c r="G53" s="56"/>
      <c r="H53" s="56"/>
      <c r="I53" s="56"/>
      <c r="J53" s="56"/>
      <c r="K53" s="56"/>
    </row>
    <row r="54">
      <c r="C54" s="56"/>
      <c r="D54" s="56"/>
      <c r="E54" s="56"/>
      <c r="F54" s="56"/>
      <c r="G54" s="56"/>
      <c r="H54" s="56"/>
      <c r="I54" s="56"/>
      <c r="J54" s="56"/>
      <c r="K54" s="56"/>
    </row>
    <row r="55">
      <c r="C55" s="56"/>
      <c r="D55" s="56"/>
      <c r="E55" s="56"/>
      <c r="F55" s="56"/>
      <c r="G55" s="56"/>
      <c r="H55" s="56"/>
      <c r="I55" s="56"/>
      <c r="J55" s="56"/>
      <c r="K55" s="56"/>
    </row>
    <row r="56">
      <c r="C56" s="56"/>
      <c r="D56" s="56"/>
      <c r="E56" s="56"/>
      <c r="F56" s="56"/>
      <c r="G56" s="56"/>
      <c r="H56" s="56"/>
      <c r="I56" s="56"/>
      <c r="J56" s="56"/>
      <c r="K56" s="56"/>
    </row>
    <row r="57">
      <c r="C57" s="56"/>
      <c r="D57" s="56"/>
      <c r="E57" s="56"/>
      <c r="F57" s="56"/>
      <c r="G57" s="56"/>
      <c r="H57" s="56"/>
      <c r="I57" s="56"/>
      <c r="J57" s="56"/>
      <c r="K57" s="56"/>
    </row>
    <row r="58">
      <c r="C58" s="56"/>
      <c r="D58" s="56"/>
      <c r="E58" s="56"/>
      <c r="F58" s="56"/>
      <c r="G58" s="56"/>
      <c r="H58" s="56"/>
      <c r="I58" s="56"/>
      <c r="J58" s="56"/>
      <c r="K58" s="56"/>
    </row>
    <row r="59">
      <c r="C59" s="56"/>
      <c r="D59" s="56"/>
      <c r="E59" s="56"/>
      <c r="F59" s="56"/>
      <c r="G59" s="56"/>
      <c r="H59" s="56"/>
      <c r="I59" s="56"/>
      <c r="J59" s="56"/>
      <c r="K59" s="56"/>
    </row>
    <row r="60">
      <c r="C60" s="56"/>
      <c r="D60" s="56"/>
      <c r="E60" s="56"/>
      <c r="F60" s="56"/>
      <c r="G60" s="56"/>
      <c r="H60" s="56"/>
      <c r="I60" s="56"/>
      <c r="J60" s="56"/>
      <c r="K60" s="56"/>
    </row>
    <row r="61">
      <c r="C61" s="56"/>
      <c r="D61" s="56"/>
      <c r="E61" s="56"/>
      <c r="F61" s="56"/>
      <c r="G61" s="56"/>
      <c r="H61" s="56"/>
      <c r="I61" s="56"/>
      <c r="J61" s="56"/>
      <c r="K61" s="56"/>
    </row>
    <row r="62">
      <c r="C62" s="56"/>
      <c r="D62" s="56"/>
      <c r="E62" s="56"/>
      <c r="F62" s="56"/>
      <c r="G62" s="56"/>
      <c r="H62" s="56"/>
      <c r="I62" s="56"/>
      <c r="J62" s="56"/>
      <c r="K62" s="56"/>
    </row>
    <row r="63">
      <c r="C63" s="56"/>
      <c r="D63" s="56"/>
      <c r="E63" s="56"/>
      <c r="F63" s="56"/>
      <c r="G63" s="56"/>
      <c r="H63" s="56"/>
      <c r="I63" s="56"/>
      <c r="J63" s="56"/>
      <c r="K63" s="56"/>
    </row>
    <row r="64">
      <c r="C64" s="56"/>
      <c r="D64" s="56"/>
      <c r="E64" s="56"/>
      <c r="F64" s="56"/>
      <c r="G64" s="56"/>
      <c r="H64" s="56"/>
      <c r="I64" s="56"/>
      <c r="J64" s="56"/>
      <c r="K64" s="56"/>
    </row>
    <row r="65">
      <c r="C65" s="56"/>
      <c r="D65" s="56"/>
      <c r="E65" s="56"/>
      <c r="F65" s="56"/>
      <c r="G65" s="56"/>
      <c r="H65" s="56"/>
      <c r="I65" s="56"/>
      <c r="J65" s="56"/>
      <c r="K65" s="56"/>
    </row>
    <row r="66">
      <c r="C66" s="56"/>
      <c r="D66" s="56"/>
      <c r="E66" s="56"/>
      <c r="F66" s="56"/>
      <c r="G66" s="56"/>
      <c r="H66" s="56"/>
      <c r="I66" s="56"/>
      <c r="J66" s="56"/>
      <c r="K66" s="56"/>
    </row>
    <row r="67">
      <c r="C67" s="56"/>
      <c r="D67" s="56"/>
      <c r="E67" s="56"/>
      <c r="F67" s="56"/>
      <c r="G67" s="56"/>
      <c r="H67" s="56"/>
      <c r="I67" s="56"/>
      <c r="J67" s="56"/>
      <c r="K67" s="56"/>
    </row>
    <row r="68">
      <c r="C68" s="56"/>
      <c r="D68" s="56"/>
      <c r="E68" s="56"/>
      <c r="F68" s="56"/>
      <c r="G68" s="56"/>
      <c r="H68" s="56"/>
      <c r="I68" s="56"/>
      <c r="J68" s="56"/>
      <c r="K68" s="56"/>
    </row>
    <row r="69">
      <c r="C69" s="56"/>
      <c r="D69" s="56"/>
      <c r="E69" s="56"/>
      <c r="F69" s="56"/>
      <c r="G69" s="56"/>
      <c r="H69" s="56"/>
      <c r="I69" s="56"/>
      <c r="J69" s="56"/>
      <c r="K69" s="56"/>
    </row>
    <row r="70">
      <c r="C70" s="56"/>
      <c r="D70" s="56"/>
      <c r="E70" s="56"/>
      <c r="F70" s="56"/>
      <c r="G70" s="56"/>
      <c r="H70" s="56"/>
      <c r="I70" s="56"/>
      <c r="J70" s="56"/>
      <c r="K70" s="56"/>
    </row>
    <row r="71">
      <c r="C71" s="56"/>
      <c r="D71" s="56"/>
      <c r="E71" s="56"/>
      <c r="F71" s="56"/>
      <c r="G71" s="56"/>
      <c r="H71" s="56"/>
      <c r="I71" s="56"/>
      <c r="J71" s="56"/>
      <c r="K71" s="56"/>
    </row>
    <row r="72">
      <c r="C72" s="56"/>
      <c r="D72" s="56"/>
      <c r="E72" s="56"/>
      <c r="F72" s="56"/>
      <c r="G72" s="56"/>
      <c r="H72" s="56"/>
      <c r="I72" s="56"/>
      <c r="J72" s="56"/>
      <c r="K72" s="56"/>
    </row>
    <row r="73">
      <c r="C73" s="56"/>
      <c r="D73" s="56"/>
      <c r="E73" s="56"/>
      <c r="F73" s="56"/>
      <c r="G73" s="56"/>
      <c r="H73" s="56"/>
      <c r="I73" s="56"/>
      <c r="J73" s="56"/>
      <c r="K73" s="56"/>
    </row>
    <row r="74">
      <c r="C74" s="56"/>
      <c r="D74" s="56"/>
      <c r="E74" s="56"/>
      <c r="F74" s="56"/>
      <c r="G74" s="56"/>
      <c r="H74" s="56"/>
      <c r="I74" s="56"/>
      <c r="J74" s="56"/>
      <c r="K74" s="56"/>
    </row>
    <row r="75">
      <c r="C75" s="56"/>
      <c r="D75" s="56"/>
      <c r="E75" s="56"/>
      <c r="F75" s="56"/>
      <c r="G75" s="56"/>
      <c r="H75" s="56"/>
      <c r="I75" s="56"/>
      <c r="J75" s="56"/>
      <c r="K75" s="56"/>
    </row>
    <row r="76">
      <c r="C76" s="56"/>
      <c r="D76" s="56"/>
      <c r="E76" s="56"/>
      <c r="F76" s="56"/>
      <c r="G76" s="56"/>
      <c r="H76" s="56"/>
      <c r="I76" s="56"/>
      <c r="J76" s="56"/>
      <c r="K76" s="56"/>
    </row>
    <row r="77">
      <c r="C77" s="56"/>
      <c r="D77" s="56"/>
      <c r="E77" s="56"/>
      <c r="F77" s="56"/>
      <c r="G77" s="56"/>
      <c r="H77" s="56"/>
      <c r="I77" s="56"/>
      <c r="J77" s="56"/>
      <c r="K77" s="56"/>
    </row>
    <row r="78">
      <c r="C78" s="56"/>
      <c r="D78" s="56"/>
      <c r="E78" s="56"/>
      <c r="F78" s="56"/>
      <c r="G78" s="56"/>
      <c r="H78" s="56"/>
      <c r="I78" s="56"/>
      <c r="J78" s="56"/>
      <c r="K78" s="56"/>
    </row>
    <row r="79">
      <c r="C79" s="56"/>
      <c r="D79" s="56"/>
      <c r="E79" s="56"/>
      <c r="F79" s="56"/>
      <c r="G79" s="56"/>
      <c r="H79" s="56"/>
      <c r="I79" s="56"/>
      <c r="J79" s="56"/>
      <c r="K79" s="56"/>
    </row>
    <row r="80">
      <c r="C80" s="56"/>
      <c r="D80" s="56"/>
      <c r="E80" s="56"/>
      <c r="F80" s="56"/>
      <c r="G80" s="56"/>
      <c r="H80" s="56"/>
      <c r="I80" s="56"/>
      <c r="J80" s="56"/>
      <c r="K80" s="56"/>
    </row>
    <row r="81">
      <c r="C81" s="56"/>
      <c r="D81" s="56"/>
      <c r="E81" s="56"/>
      <c r="F81" s="56"/>
      <c r="G81" s="56"/>
      <c r="H81" s="56"/>
      <c r="I81" s="56"/>
      <c r="J81" s="56"/>
      <c r="K81" s="56"/>
    </row>
    <row r="82">
      <c r="C82" s="56"/>
      <c r="D82" s="56"/>
      <c r="E82" s="56"/>
      <c r="F82" s="56"/>
      <c r="G82" s="56"/>
      <c r="H82" s="56"/>
      <c r="I82" s="56"/>
      <c r="J82" s="56"/>
      <c r="K82" s="56"/>
    </row>
    <row r="83">
      <c r="C83" s="56"/>
      <c r="D83" s="56"/>
      <c r="E83" s="56"/>
      <c r="F83" s="56"/>
      <c r="G83" s="56"/>
      <c r="H83" s="56"/>
      <c r="I83" s="56"/>
      <c r="J83" s="56"/>
      <c r="K83" s="56"/>
    </row>
    <row r="84">
      <c r="C84" s="56"/>
      <c r="D84" s="56"/>
      <c r="E84" s="56"/>
      <c r="F84" s="56"/>
      <c r="G84" s="56"/>
      <c r="H84" s="56"/>
      <c r="I84" s="56"/>
      <c r="J84" s="56"/>
      <c r="K84" s="56"/>
    </row>
    <row r="85">
      <c r="C85" s="56"/>
      <c r="D85" s="56"/>
      <c r="E85" s="56"/>
      <c r="F85" s="56"/>
      <c r="G85" s="56"/>
      <c r="H85" s="56"/>
      <c r="I85" s="56"/>
      <c r="J85" s="56"/>
      <c r="K85" s="56"/>
    </row>
    <row r="86">
      <c r="C86" s="56"/>
      <c r="D86" s="56"/>
      <c r="E86" s="56"/>
      <c r="F86" s="56"/>
      <c r="G86" s="56"/>
      <c r="H86" s="56"/>
      <c r="I86" s="56"/>
      <c r="J86" s="56"/>
      <c r="K86" s="56"/>
    </row>
    <row r="87">
      <c r="C87" s="56"/>
      <c r="D87" s="56"/>
      <c r="E87" s="56"/>
      <c r="F87" s="56"/>
      <c r="G87" s="56"/>
      <c r="H87" s="56"/>
      <c r="I87" s="56"/>
      <c r="J87" s="56"/>
      <c r="K87" s="56"/>
    </row>
    <row r="88">
      <c r="C88" s="56"/>
      <c r="D88" s="56"/>
      <c r="E88" s="56"/>
      <c r="F88" s="56"/>
      <c r="G88" s="56"/>
      <c r="H88" s="56"/>
      <c r="I88" s="56"/>
      <c r="J88" s="56"/>
      <c r="K88" s="56"/>
    </row>
    <row r="89">
      <c r="C89" s="56"/>
      <c r="D89" s="56"/>
      <c r="E89" s="56"/>
      <c r="F89" s="56"/>
      <c r="G89" s="56"/>
      <c r="H89" s="56"/>
      <c r="I89" s="56"/>
      <c r="J89" s="56"/>
      <c r="K89" s="56"/>
    </row>
    <row r="90">
      <c r="C90" s="56"/>
      <c r="D90" s="56"/>
      <c r="E90" s="56"/>
      <c r="F90" s="56"/>
      <c r="G90" s="56"/>
      <c r="H90" s="56"/>
      <c r="I90" s="56"/>
      <c r="J90" s="56"/>
      <c r="K90" s="56"/>
    </row>
    <row r="91">
      <c r="C91" s="56"/>
      <c r="D91" s="56"/>
      <c r="E91" s="56"/>
      <c r="F91" s="56"/>
      <c r="G91" s="56"/>
      <c r="H91" s="56"/>
      <c r="I91" s="56"/>
      <c r="J91" s="56"/>
      <c r="K91" s="56"/>
    </row>
    <row r="92">
      <c r="C92" s="56"/>
      <c r="D92" s="56"/>
      <c r="E92" s="56"/>
      <c r="F92" s="56"/>
      <c r="G92" s="56"/>
      <c r="H92" s="56"/>
      <c r="I92" s="56"/>
      <c r="J92" s="56"/>
      <c r="K92" s="56"/>
    </row>
    <row r="93">
      <c r="C93" s="56"/>
      <c r="D93" s="56"/>
      <c r="E93" s="56"/>
      <c r="F93" s="56"/>
      <c r="G93" s="56"/>
      <c r="H93" s="56"/>
      <c r="I93" s="56"/>
      <c r="J93" s="56"/>
      <c r="K93" s="56"/>
    </row>
    <row r="94">
      <c r="C94" s="56"/>
      <c r="D94" s="56"/>
      <c r="E94" s="56"/>
      <c r="F94" s="56"/>
      <c r="G94" s="56"/>
      <c r="H94" s="56"/>
      <c r="I94" s="56"/>
      <c r="J94" s="56"/>
      <c r="K94" s="56"/>
    </row>
    <row r="95">
      <c r="C95" s="56"/>
      <c r="D95" s="56"/>
      <c r="E95" s="56"/>
      <c r="F95" s="56"/>
      <c r="G95" s="56"/>
      <c r="H95" s="56"/>
      <c r="I95" s="56"/>
      <c r="J95" s="56"/>
      <c r="K95" s="56"/>
    </row>
    <row r="96">
      <c r="C96" s="56"/>
      <c r="D96" s="56"/>
      <c r="E96" s="56"/>
      <c r="F96" s="56"/>
      <c r="G96" s="56"/>
      <c r="H96" s="56"/>
      <c r="I96" s="56"/>
      <c r="J96" s="56"/>
      <c r="K96" s="56"/>
    </row>
    <row r="97">
      <c r="C97" s="56"/>
      <c r="D97" s="56"/>
      <c r="E97" s="56"/>
      <c r="F97" s="56"/>
      <c r="G97" s="56"/>
      <c r="H97" s="56"/>
      <c r="I97" s="56"/>
      <c r="J97" s="56"/>
      <c r="K97" s="56"/>
    </row>
    <row r="98">
      <c r="C98" s="56"/>
      <c r="D98" s="56"/>
      <c r="E98" s="56"/>
      <c r="F98" s="56"/>
      <c r="G98" s="56"/>
      <c r="H98" s="56"/>
      <c r="I98" s="56"/>
      <c r="J98" s="56"/>
      <c r="K98" s="56"/>
    </row>
    <row r="99">
      <c r="C99" s="56"/>
      <c r="D99" s="56"/>
      <c r="E99" s="56"/>
      <c r="F99" s="56"/>
      <c r="G99" s="56"/>
      <c r="H99" s="56"/>
      <c r="I99" s="56"/>
      <c r="J99" s="56"/>
      <c r="K99" s="56"/>
    </row>
    <row r="100">
      <c r="C100" s="56"/>
      <c r="D100" s="56"/>
      <c r="E100" s="56"/>
      <c r="F100" s="56"/>
      <c r="G100" s="56"/>
      <c r="H100" s="56"/>
      <c r="I100" s="56"/>
      <c r="J100" s="56"/>
      <c r="K100" s="56"/>
    </row>
    <row r="101">
      <c r="C101" s="56"/>
      <c r="D101" s="56"/>
      <c r="E101" s="56"/>
      <c r="F101" s="56"/>
      <c r="G101" s="56"/>
      <c r="H101" s="56"/>
      <c r="I101" s="56"/>
      <c r="J101" s="56"/>
      <c r="K101" s="56"/>
    </row>
    <row r="102">
      <c r="C102" s="56"/>
      <c r="D102" s="56"/>
      <c r="E102" s="56"/>
      <c r="F102" s="56"/>
      <c r="G102" s="56"/>
      <c r="H102" s="56"/>
      <c r="I102" s="56"/>
      <c r="J102" s="56"/>
      <c r="K102" s="56"/>
    </row>
    <row r="103">
      <c r="C103" s="56"/>
      <c r="D103" s="56"/>
      <c r="E103" s="56"/>
      <c r="F103" s="56"/>
      <c r="G103" s="56"/>
      <c r="H103" s="56"/>
      <c r="I103" s="56"/>
      <c r="J103" s="56"/>
      <c r="K103" s="56"/>
    </row>
    <row r="104">
      <c r="C104" s="56"/>
      <c r="D104" s="56"/>
      <c r="E104" s="56"/>
      <c r="F104" s="56"/>
      <c r="G104" s="56"/>
      <c r="H104" s="56"/>
      <c r="I104" s="56"/>
      <c r="J104" s="56"/>
      <c r="K104" s="56"/>
    </row>
    <row r="105">
      <c r="C105" s="56"/>
      <c r="D105" s="56"/>
      <c r="E105" s="56"/>
      <c r="F105" s="56"/>
      <c r="G105" s="56"/>
      <c r="H105" s="56"/>
      <c r="I105" s="56"/>
      <c r="J105" s="56"/>
      <c r="K105" s="56"/>
    </row>
    <row r="106">
      <c r="C106" s="56"/>
      <c r="D106" s="56"/>
      <c r="E106" s="56"/>
      <c r="F106" s="56"/>
      <c r="G106" s="56"/>
      <c r="H106" s="56"/>
      <c r="I106" s="56"/>
      <c r="J106" s="56"/>
      <c r="K106" s="56"/>
    </row>
    <row r="107">
      <c r="C107" s="56"/>
      <c r="D107" s="56"/>
      <c r="E107" s="56"/>
      <c r="F107" s="56"/>
      <c r="G107" s="56"/>
      <c r="H107" s="56"/>
      <c r="I107" s="56"/>
      <c r="J107" s="56"/>
      <c r="K107" s="56"/>
    </row>
    <row r="108">
      <c r="C108" s="56"/>
      <c r="D108" s="56"/>
      <c r="E108" s="56"/>
      <c r="F108" s="56"/>
      <c r="G108" s="56"/>
      <c r="H108" s="56"/>
      <c r="I108" s="56"/>
      <c r="J108" s="56"/>
      <c r="K108" s="56"/>
    </row>
    <row r="109">
      <c r="C109" s="56"/>
      <c r="D109" s="56"/>
      <c r="E109" s="56"/>
      <c r="F109" s="56"/>
      <c r="G109" s="56"/>
      <c r="H109" s="56"/>
      <c r="I109" s="56"/>
      <c r="J109" s="56"/>
      <c r="K109" s="56"/>
    </row>
    <row r="110">
      <c r="C110" s="56"/>
      <c r="D110" s="56"/>
      <c r="E110" s="56"/>
      <c r="F110" s="56"/>
      <c r="G110" s="56"/>
      <c r="H110" s="56"/>
      <c r="I110" s="56"/>
      <c r="J110" s="56"/>
      <c r="K110" s="56"/>
    </row>
    <row r="111">
      <c r="C111" s="56"/>
      <c r="D111" s="56"/>
      <c r="E111" s="56"/>
      <c r="F111" s="56"/>
      <c r="G111" s="56"/>
      <c r="H111" s="56"/>
      <c r="I111" s="56"/>
      <c r="J111" s="56"/>
      <c r="K111" s="56"/>
    </row>
    <row r="112">
      <c r="C112" s="56"/>
      <c r="D112" s="56"/>
      <c r="E112" s="56"/>
      <c r="F112" s="56"/>
      <c r="G112" s="56"/>
      <c r="H112" s="56"/>
      <c r="I112" s="56"/>
      <c r="J112" s="56"/>
      <c r="K112" s="56"/>
    </row>
    <row r="113">
      <c r="C113" s="56"/>
      <c r="D113" s="56"/>
      <c r="E113" s="56"/>
      <c r="F113" s="56"/>
      <c r="G113" s="56"/>
      <c r="H113" s="56"/>
      <c r="I113" s="56"/>
      <c r="J113" s="56"/>
      <c r="K113" s="56"/>
    </row>
    <row r="114">
      <c r="C114" s="56"/>
      <c r="D114" s="56"/>
      <c r="E114" s="56"/>
      <c r="F114" s="56"/>
      <c r="G114" s="56"/>
      <c r="H114" s="56"/>
      <c r="I114" s="56"/>
      <c r="J114" s="56"/>
      <c r="K114" s="56"/>
    </row>
    <row r="115">
      <c r="C115" s="56"/>
      <c r="D115" s="56"/>
      <c r="E115" s="56"/>
      <c r="F115" s="56"/>
      <c r="G115" s="56"/>
      <c r="H115" s="56"/>
      <c r="I115" s="56"/>
      <c r="J115" s="56"/>
      <c r="K115" s="56"/>
    </row>
    <row r="116">
      <c r="C116" s="56"/>
      <c r="D116" s="56"/>
      <c r="E116" s="56"/>
      <c r="F116" s="56"/>
      <c r="G116" s="56"/>
      <c r="H116" s="56"/>
      <c r="I116" s="56"/>
      <c r="J116" s="56"/>
      <c r="K116" s="56"/>
    </row>
    <row r="117">
      <c r="C117" s="56"/>
      <c r="D117" s="56"/>
      <c r="E117" s="56"/>
      <c r="F117" s="56"/>
      <c r="G117" s="56"/>
      <c r="H117" s="56"/>
      <c r="I117" s="56"/>
      <c r="J117" s="56"/>
      <c r="K117" s="56"/>
    </row>
    <row r="118">
      <c r="C118" s="56"/>
      <c r="D118" s="56"/>
      <c r="E118" s="56"/>
      <c r="F118" s="56"/>
      <c r="G118" s="56"/>
      <c r="H118" s="56"/>
      <c r="I118" s="56"/>
      <c r="J118" s="56"/>
      <c r="K118" s="56"/>
    </row>
    <row r="119">
      <c r="C119" s="56"/>
      <c r="D119" s="56"/>
      <c r="E119" s="56"/>
      <c r="F119" s="56"/>
      <c r="G119" s="56"/>
      <c r="H119" s="56"/>
      <c r="I119" s="56"/>
      <c r="J119" s="56"/>
      <c r="K119" s="56"/>
    </row>
    <row r="120">
      <c r="C120" s="56"/>
      <c r="D120" s="56"/>
      <c r="E120" s="56"/>
      <c r="F120" s="56"/>
      <c r="G120" s="56"/>
      <c r="H120" s="56"/>
      <c r="I120" s="56"/>
      <c r="J120" s="56"/>
      <c r="K120" s="56"/>
    </row>
    <row r="121">
      <c r="C121" s="56"/>
      <c r="D121" s="56"/>
      <c r="E121" s="56"/>
      <c r="F121" s="56"/>
      <c r="G121" s="56"/>
      <c r="H121" s="56"/>
      <c r="I121" s="56"/>
      <c r="J121" s="56"/>
      <c r="K121" s="56"/>
    </row>
    <row r="122">
      <c r="C122" s="56"/>
      <c r="D122" s="56"/>
      <c r="E122" s="56"/>
      <c r="F122" s="56"/>
      <c r="G122" s="56"/>
      <c r="H122" s="56"/>
      <c r="I122" s="56"/>
      <c r="J122" s="56"/>
      <c r="K122" s="56"/>
    </row>
    <row r="123">
      <c r="C123" s="56"/>
      <c r="D123" s="56"/>
      <c r="E123" s="56"/>
      <c r="F123" s="56"/>
      <c r="G123" s="56"/>
      <c r="H123" s="56"/>
      <c r="I123" s="56"/>
      <c r="J123" s="56"/>
      <c r="K123" s="56"/>
    </row>
    <row r="124">
      <c r="C124" s="56"/>
      <c r="D124" s="56"/>
      <c r="E124" s="56"/>
      <c r="F124" s="56"/>
      <c r="G124" s="56"/>
      <c r="H124" s="56"/>
      <c r="I124" s="56"/>
      <c r="J124" s="56"/>
      <c r="K124" s="56"/>
    </row>
    <row r="125">
      <c r="C125" s="56"/>
      <c r="D125" s="56"/>
      <c r="E125" s="56"/>
      <c r="F125" s="56"/>
      <c r="G125" s="56"/>
      <c r="H125" s="56"/>
      <c r="I125" s="56"/>
      <c r="J125" s="56"/>
      <c r="K125" s="56"/>
    </row>
    <row r="126">
      <c r="C126" s="56"/>
      <c r="D126" s="56"/>
      <c r="E126" s="56"/>
      <c r="F126" s="56"/>
      <c r="G126" s="56"/>
      <c r="H126" s="56"/>
      <c r="I126" s="56"/>
      <c r="J126" s="56"/>
      <c r="K126" s="56"/>
    </row>
    <row r="127">
      <c r="C127" s="56"/>
      <c r="D127" s="56"/>
      <c r="E127" s="56"/>
      <c r="F127" s="56"/>
      <c r="G127" s="56"/>
      <c r="H127" s="56"/>
      <c r="I127" s="56"/>
      <c r="J127" s="56"/>
      <c r="K127" s="56"/>
    </row>
    <row r="128">
      <c r="C128" s="56"/>
      <c r="D128" s="56"/>
      <c r="E128" s="56"/>
      <c r="F128" s="56"/>
      <c r="G128" s="56"/>
      <c r="H128" s="56"/>
      <c r="I128" s="56"/>
      <c r="J128" s="56"/>
      <c r="K128" s="56"/>
    </row>
    <row r="129">
      <c r="C129" s="56"/>
      <c r="D129" s="56"/>
      <c r="E129" s="56"/>
      <c r="F129" s="56"/>
      <c r="G129" s="56"/>
      <c r="H129" s="56"/>
      <c r="I129" s="56"/>
      <c r="J129" s="56"/>
      <c r="K129" s="56"/>
    </row>
    <row r="130">
      <c r="C130" s="56"/>
      <c r="D130" s="56"/>
      <c r="E130" s="56"/>
      <c r="F130" s="56"/>
      <c r="G130" s="56"/>
      <c r="H130" s="56"/>
      <c r="I130" s="56"/>
      <c r="J130" s="56"/>
      <c r="K130" s="56"/>
    </row>
    <row r="131">
      <c r="C131" s="56"/>
      <c r="D131" s="56"/>
      <c r="E131" s="56"/>
      <c r="F131" s="56"/>
      <c r="G131" s="56"/>
      <c r="H131" s="56"/>
      <c r="I131" s="56"/>
      <c r="J131" s="56"/>
      <c r="K131" s="56"/>
    </row>
    <row r="132">
      <c r="C132" s="56"/>
      <c r="D132" s="56"/>
      <c r="E132" s="56"/>
      <c r="F132" s="56"/>
      <c r="G132" s="56"/>
      <c r="H132" s="56"/>
      <c r="I132" s="56"/>
      <c r="J132" s="56"/>
      <c r="K132" s="56"/>
    </row>
    <row r="133">
      <c r="C133" s="56"/>
      <c r="D133" s="56"/>
      <c r="E133" s="56"/>
      <c r="F133" s="56"/>
      <c r="G133" s="56"/>
      <c r="H133" s="56"/>
      <c r="I133" s="56"/>
      <c r="J133" s="56"/>
      <c r="K133" s="56"/>
    </row>
    <row r="134">
      <c r="C134" s="56"/>
      <c r="D134" s="56"/>
      <c r="E134" s="56"/>
      <c r="F134" s="56"/>
      <c r="G134" s="56"/>
      <c r="H134" s="56"/>
      <c r="I134" s="56"/>
      <c r="J134" s="56"/>
      <c r="K134" s="56"/>
    </row>
    <row r="135">
      <c r="C135" s="56"/>
      <c r="D135" s="56"/>
      <c r="E135" s="56"/>
      <c r="F135" s="56"/>
      <c r="G135" s="56"/>
      <c r="H135" s="56"/>
      <c r="I135" s="56"/>
      <c r="J135" s="56"/>
      <c r="K135" s="56"/>
    </row>
    <row r="136">
      <c r="C136" s="56"/>
      <c r="D136" s="56"/>
      <c r="E136" s="56"/>
      <c r="F136" s="56"/>
      <c r="G136" s="56"/>
      <c r="H136" s="56"/>
      <c r="I136" s="56"/>
      <c r="J136" s="56"/>
      <c r="K136" s="56"/>
    </row>
    <row r="137">
      <c r="C137" s="56"/>
      <c r="D137" s="56"/>
      <c r="E137" s="56"/>
      <c r="F137" s="56"/>
      <c r="G137" s="56"/>
      <c r="H137" s="56"/>
      <c r="I137" s="56"/>
      <c r="J137" s="56"/>
      <c r="K137" s="56"/>
    </row>
    <row r="138">
      <c r="C138" s="56"/>
      <c r="D138" s="56"/>
      <c r="E138" s="56"/>
      <c r="F138" s="56"/>
      <c r="G138" s="56"/>
      <c r="H138" s="56"/>
      <c r="I138" s="56"/>
      <c r="J138" s="56"/>
      <c r="K138" s="56"/>
    </row>
    <row r="139">
      <c r="C139" s="56"/>
      <c r="D139" s="56"/>
      <c r="E139" s="56"/>
      <c r="F139" s="56"/>
      <c r="G139" s="56"/>
      <c r="H139" s="56"/>
      <c r="I139" s="56"/>
      <c r="J139" s="56"/>
      <c r="K139" s="56"/>
    </row>
    <row r="140">
      <c r="C140" s="56"/>
      <c r="D140" s="56"/>
      <c r="E140" s="56"/>
      <c r="F140" s="56"/>
      <c r="G140" s="56"/>
      <c r="H140" s="56"/>
      <c r="I140" s="56"/>
      <c r="J140" s="56"/>
      <c r="K140" s="56"/>
    </row>
    <row r="141">
      <c r="C141" s="56"/>
      <c r="D141" s="56"/>
      <c r="E141" s="56"/>
      <c r="F141" s="56"/>
      <c r="G141" s="56"/>
      <c r="H141" s="56"/>
      <c r="I141" s="56"/>
      <c r="J141" s="56"/>
      <c r="K141" s="56"/>
    </row>
    <row r="142">
      <c r="C142" s="56"/>
      <c r="D142" s="56"/>
      <c r="E142" s="56"/>
      <c r="F142" s="56"/>
      <c r="G142" s="56"/>
      <c r="H142" s="56"/>
      <c r="I142" s="56"/>
      <c r="J142" s="56"/>
      <c r="K142" s="56"/>
    </row>
    <row r="143">
      <c r="C143" s="56"/>
      <c r="D143" s="56"/>
      <c r="E143" s="56"/>
      <c r="F143" s="56"/>
      <c r="G143" s="56"/>
      <c r="H143" s="56"/>
      <c r="I143" s="56"/>
      <c r="J143" s="56"/>
      <c r="K143" s="56"/>
    </row>
    <row r="144">
      <c r="C144" s="56"/>
      <c r="D144" s="56"/>
      <c r="E144" s="56"/>
      <c r="F144" s="56"/>
      <c r="G144" s="56"/>
      <c r="H144" s="56"/>
      <c r="I144" s="56"/>
      <c r="J144" s="56"/>
      <c r="K144" s="56"/>
    </row>
    <row r="145">
      <c r="C145" s="56"/>
      <c r="D145" s="56"/>
      <c r="E145" s="56"/>
      <c r="F145" s="56"/>
      <c r="G145" s="56"/>
      <c r="H145" s="56"/>
      <c r="I145" s="56"/>
      <c r="J145" s="56"/>
      <c r="K145" s="56"/>
    </row>
    <row r="146">
      <c r="C146" s="56"/>
      <c r="D146" s="56"/>
      <c r="E146" s="56"/>
      <c r="F146" s="56"/>
      <c r="G146" s="56"/>
      <c r="H146" s="56"/>
      <c r="I146" s="56"/>
      <c r="J146" s="56"/>
      <c r="K146" s="56"/>
    </row>
    <row r="147">
      <c r="C147" s="56"/>
      <c r="D147" s="56"/>
      <c r="E147" s="56"/>
      <c r="F147" s="56"/>
      <c r="G147" s="56"/>
      <c r="H147" s="56"/>
      <c r="I147" s="56"/>
      <c r="J147" s="56"/>
      <c r="K147" s="56"/>
    </row>
    <row r="148">
      <c r="C148" s="56"/>
      <c r="D148" s="56"/>
      <c r="E148" s="56"/>
      <c r="F148" s="56"/>
      <c r="G148" s="56"/>
      <c r="H148" s="56"/>
      <c r="I148" s="56"/>
      <c r="J148" s="56"/>
      <c r="K148" s="56"/>
    </row>
    <row r="149">
      <c r="C149" s="56"/>
      <c r="D149" s="56"/>
      <c r="E149" s="56"/>
      <c r="F149" s="56"/>
      <c r="G149" s="56"/>
      <c r="H149" s="56"/>
      <c r="I149" s="56"/>
      <c r="J149" s="56"/>
      <c r="K149" s="56"/>
    </row>
    <row r="150">
      <c r="C150" s="56"/>
      <c r="D150" s="56"/>
      <c r="E150" s="56"/>
      <c r="F150" s="56"/>
      <c r="G150" s="56"/>
      <c r="H150" s="56"/>
      <c r="I150" s="56"/>
      <c r="J150" s="56"/>
      <c r="K150" s="56"/>
    </row>
    <row r="151">
      <c r="C151" s="56"/>
      <c r="D151" s="56"/>
      <c r="E151" s="56"/>
      <c r="F151" s="56"/>
      <c r="G151" s="56"/>
      <c r="H151" s="56"/>
      <c r="I151" s="56"/>
      <c r="J151" s="56"/>
      <c r="K151" s="56"/>
    </row>
    <row r="152">
      <c r="C152" s="56"/>
      <c r="D152" s="56"/>
      <c r="E152" s="56"/>
      <c r="F152" s="56"/>
      <c r="G152" s="56"/>
      <c r="H152" s="56"/>
      <c r="I152" s="56"/>
      <c r="J152" s="56"/>
      <c r="K152" s="56"/>
    </row>
    <row r="153">
      <c r="C153" s="56"/>
      <c r="D153" s="56"/>
      <c r="E153" s="56"/>
      <c r="F153" s="56"/>
      <c r="G153" s="56"/>
      <c r="H153" s="56"/>
      <c r="I153" s="56"/>
      <c r="J153" s="56"/>
      <c r="K153" s="56"/>
    </row>
    <row r="154">
      <c r="C154" s="56"/>
      <c r="D154" s="56"/>
      <c r="E154" s="56"/>
      <c r="F154" s="56"/>
      <c r="G154" s="56"/>
      <c r="H154" s="56"/>
      <c r="I154" s="56"/>
      <c r="J154" s="56"/>
      <c r="K154" s="56"/>
    </row>
    <row r="155">
      <c r="C155" s="56"/>
      <c r="D155" s="56"/>
      <c r="E155" s="56"/>
      <c r="F155" s="56"/>
      <c r="G155" s="56"/>
      <c r="H155" s="56"/>
      <c r="I155" s="56"/>
      <c r="J155" s="56"/>
      <c r="K155" s="56"/>
    </row>
    <row r="156">
      <c r="C156" s="56"/>
      <c r="D156" s="56"/>
      <c r="E156" s="56"/>
      <c r="F156" s="56"/>
      <c r="G156" s="56"/>
      <c r="H156" s="56"/>
      <c r="I156" s="56"/>
      <c r="J156" s="56"/>
      <c r="K156" s="56"/>
    </row>
    <row r="157">
      <c r="C157" s="56"/>
      <c r="D157" s="56"/>
      <c r="E157" s="56"/>
      <c r="F157" s="56"/>
      <c r="G157" s="56"/>
      <c r="H157" s="56"/>
      <c r="I157" s="56"/>
      <c r="J157" s="56"/>
      <c r="K157" s="56"/>
    </row>
    <row r="158">
      <c r="C158" s="56"/>
      <c r="D158" s="56"/>
      <c r="E158" s="56"/>
      <c r="F158" s="56"/>
      <c r="G158" s="56"/>
      <c r="H158" s="56"/>
      <c r="I158" s="56"/>
      <c r="J158" s="56"/>
      <c r="K158" s="56"/>
    </row>
    <row r="159">
      <c r="C159" s="56"/>
      <c r="D159" s="56"/>
      <c r="E159" s="56"/>
      <c r="F159" s="56"/>
      <c r="G159" s="56"/>
      <c r="H159" s="56"/>
      <c r="I159" s="56"/>
      <c r="J159" s="56"/>
      <c r="K159" s="56"/>
    </row>
    <row r="160">
      <c r="C160" s="56"/>
      <c r="D160" s="56"/>
      <c r="E160" s="56"/>
      <c r="F160" s="56"/>
      <c r="G160" s="56"/>
      <c r="H160" s="56"/>
      <c r="I160" s="56"/>
      <c r="J160" s="56"/>
      <c r="K160" s="56"/>
    </row>
    <row r="161">
      <c r="C161" s="56"/>
      <c r="D161" s="56"/>
      <c r="E161" s="56"/>
      <c r="F161" s="56"/>
      <c r="G161" s="56"/>
      <c r="H161" s="56"/>
      <c r="I161" s="56"/>
      <c r="J161" s="56"/>
      <c r="K161" s="56"/>
    </row>
    <row r="162">
      <c r="C162" s="56"/>
      <c r="D162" s="56"/>
      <c r="E162" s="56"/>
      <c r="F162" s="56"/>
      <c r="G162" s="56"/>
      <c r="H162" s="56"/>
      <c r="I162" s="56"/>
      <c r="J162" s="56"/>
      <c r="K162" s="56"/>
    </row>
    <row r="163">
      <c r="C163" s="56"/>
      <c r="D163" s="56"/>
      <c r="E163" s="56"/>
      <c r="F163" s="56"/>
      <c r="G163" s="56"/>
      <c r="H163" s="56"/>
      <c r="I163" s="56"/>
      <c r="J163" s="56"/>
      <c r="K163" s="56"/>
    </row>
    <row r="164">
      <c r="C164" s="56"/>
      <c r="D164" s="56"/>
      <c r="E164" s="56"/>
      <c r="F164" s="56"/>
      <c r="G164" s="56"/>
      <c r="H164" s="56"/>
      <c r="I164" s="56"/>
      <c r="J164" s="56"/>
      <c r="K164" s="56"/>
    </row>
    <row r="165">
      <c r="C165" s="56"/>
      <c r="D165" s="56"/>
      <c r="E165" s="56"/>
      <c r="F165" s="56"/>
      <c r="G165" s="56"/>
      <c r="H165" s="56"/>
      <c r="I165" s="56"/>
      <c r="J165" s="56"/>
      <c r="K165" s="56"/>
    </row>
    <row r="166">
      <c r="C166" s="56"/>
      <c r="D166" s="56"/>
      <c r="E166" s="56"/>
      <c r="F166" s="56"/>
      <c r="G166" s="56"/>
      <c r="H166" s="56"/>
      <c r="I166" s="56"/>
      <c r="J166" s="56"/>
      <c r="K166" s="56"/>
    </row>
    <row r="167">
      <c r="C167" s="56"/>
      <c r="D167" s="56"/>
      <c r="E167" s="56"/>
      <c r="F167" s="56"/>
      <c r="G167" s="56"/>
      <c r="H167" s="56"/>
      <c r="I167" s="56"/>
      <c r="J167" s="56"/>
      <c r="K167" s="56"/>
    </row>
    <row r="168">
      <c r="C168" s="56"/>
      <c r="D168" s="56"/>
      <c r="E168" s="56"/>
      <c r="F168" s="56"/>
      <c r="G168" s="56"/>
      <c r="H168" s="56"/>
      <c r="I168" s="56"/>
      <c r="J168" s="56"/>
      <c r="K168" s="56"/>
    </row>
    <row r="169">
      <c r="C169" s="56"/>
      <c r="D169" s="56"/>
      <c r="E169" s="56"/>
      <c r="F169" s="56"/>
      <c r="G169" s="56"/>
      <c r="H169" s="56"/>
      <c r="I169" s="56"/>
      <c r="J169" s="56"/>
      <c r="K169" s="56"/>
    </row>
    <row r="170">
      <c r="C170" s="56"/>
      <c r="D170" s="56"/>
      <c r="E170" s="56"/>
      <c r="F170" s="56"/>
      <c r="G170" s="56"/>
      <c r="H170" s="56"/>
      <c r="I170" s="56"/>
      <c r="J170" s="56"/>
      <c r="K170" s="56"/>
    </row>
    <row r="171">
      <c r="C171" s="56"/>
      <c r="D171" s="56"/>
      <c r="E171" s="56"/>
      <c r="F171" s="56"/>
      <c r="G171" s="56"/>
      <c r="H171" s="56"/>
      <c r="I171" s="56"/>
      <c r="J171" s="56"/>
      <c r="K171" s="56"/>
    </row>
    <row r="172">
      <c r="C172" s="56"/>
      <c r="D172" s="56"/>
      <c r="E172" s="56"/>
      <c r="F172" s="56"/>
      <c r="G172" s="56"/>
      <c r="H172" s="56"/>
      <c r="I172" s="56"/>
      <c r="J172" s="56"/>
      <c r="K172" s="56"/>
    </row>
    <row r="173">
      <c r="C173" s="56"/>
      <c r="D173" s="56"/>
      <c r="E173" s="56"/>
      <c r="F173" s="56"/>
      <c r="G173" s="56"/>
      <c r="H173" s="56"/>
      <c r="I173" s="56"/>
      <c r="J173" s="56"/>
      <c r="K173" s="56"/>
    </row>
    <row r="174">
      <c r="C174" s="56"/>
      <c r="D174" s="56"/>
      <c r="E174" s="56"/>
      <c r="F174" s="56"/>
      <c r="G174" s="56"/>
      <c r="H174" s="56"/>
      <c r="I174" s="56"/>
      <c r="J174" s="56"/>
      <c r="K174" s="56"/>
    </row>
    <row r="175">
      <c r="C175" s="56"/>
      <c r="D175" s="56"/>
      <c r="E175" s="56"/>
      <c r="F175" s="56"/>
      <c r="G175" s="56"/>
      <c r="H175" s="56"/>
      <c r="I175" s="56"/>
      <c r="J175" s="56"/>
      <c r="K175" s="56"/>
    </row>
    <row r="176">
      <c r="C176" s="56"/>
      <c r="D176" s="56"/>
      <c r="E176" s="56"/>
      <c r="F176" s="56"/>
      <c r="G176" s="56"/>
      <c r="H176" s="56"/>
      <c r="I176" s="56"/>
      <c r="J176" s="56"/>
      <c r="K176" s="56"/>
    </row>
    <row r="177">
      <c r="C177" s="56"/>
      <c r="D177" s="56"/>
      <c r="E177" s="56"/>
      <c r="F177" s="56"/>
      <c r="G177" s="56"/>
      <c r="H177" s="56"/>
      <c r="I177" s="56"/>
      <c r="J177" s="56"/>
      <c r="K177" s="56"/>
    </row>
    <row r="178">
      <c r="C178" s="56"/>
      <c r="D178" s="56"/>
      <c r="E178" s="56"/>
      <c r="F178" s="56"/>
      <c r="G178" s="56"/>
      <c r="H178" s="56"/>
      <c r="I178" s="56"/>
      <c r="J178" s="56"/>
      <c r="K178" s="56"/>
    </row>
    <row r="179">
      <c r="C179" s="56"/>
      <c r="D179" s="56"/>
      <c r="E179" s="56"/>
      <c r="F179" s="56"/>
      <c r="G179" s="56"/>
      <c r="H179" s="56"/>
      <c r="I179" s="56"/>
      <c r="J179" s="56"/>
      <c r="K179" s="56"/>
    </row>
    <row r="180">
      <c r="C180" s="56"/>
      <c r="D180" s="56"/>
      <c r="E180" s="56"/>
      <c r="F180" s="56"/>
      <c r="G180" s="56"/>
      <c r="H180" s="56"/>
      <c r="I180" s="56"/>
      <c r="J180" s="56"/>
      <c r="K180" s="56"/>
    </row>
    <row r="181">
      <c r="C181" s="56"/>
      <c r="D181" s="56"/>
      <c r="E181" s="56"/>
      <c r="F181" s="56"/>
      <c r="G181" s="56"/>
      <c r="H181" s="56"/>
      <c r="I181" s="56"/>
      <c r="J181" s="56"/>
      <c r="K181" s="56"/>
    </row>
    <row r="182">
      <c r="C182" s="56"/>
      <c r="D182" s="56"/>
      <c r="E182" s="56"/>
      <c r="F182" s="56"/>
      <c r="G182" s="56"/>
      <c r="H182" s="56"/>
      <c r="I182" s="56"/>
      <c r="J182" s="56"/>
      <c r="K182" s="56"/>
    </row>
    <row r="183">
      <c r="C183" s="56"/>
      <c r="D183" s="56"/>
      <c r="E183" s="56"/>
      <c r="F183" s="56"/>
      <c r="G183" s="56"/>
      <c r="H183" s="56"/>
      <c r="I183" s="56"/>
      <c r="J183" s="56"/>
      <c r="K183" s="56"/>
    </row>
    <row r="184">
      <c r="C184" s="56"/>
      <c r="D184" s="56"/>
      <c r="E184" s="56"/>
      <c r="F184" s="56"/>
      <c r="G184" s="56"/>
      <c r="H184" s="56"/>
      <c r="I184" s="56"/>
      <c r="J184" s="56"/>
      <c r="K184" s="56"/>
    </row>
    <row r="185">
      <c r="C185" s="56"/>
      <c r="D185" s="56"/>
      <c r="E185" s="56"/>
      <c r="F185" s="56"/>
      <c r="G185" s="56"/>
      <c r="H185" s="56"/>
      <c r="I185" s="56"/>
      <c r="J185" s="56"/>
      <c r="K185" s="56"/>
    </row>
    <row r="186">
      <c r="C186" s="56"/>
      <c r="D186" s="56"/>
      <c r="E186" s="56"/>
      <c r="F186" s="56"/>
      <c r="G186" s="56"/>
      <c r="H186" s="56"/>
      <c r="I186" s="56"/>
      <c r="J186" s="56"/>
      <c r="K186" s="56"/>
    </row>
    <row r="187">
      <c r="C187" s="56"/>
      <c r="D187" s="56"/>
      <c r="E187" s="56"/>
      <c r="F187" s="56"/>
      <c r="G187" s="56"/>
      <c r="H187" s="56"/>
      <c r="I187" s="56"/>
      <c r="J187" s="56"/>
      <c r="K187" s="56"/>
    </row>
    <row r="188">
      <c r="C188" s="56"/>
      <c r="D188" s="56"/>
      <c r="E188" s="56"/>
      <c r="F188" s="56"/>
      <c r="G188" s="56"/>
      <c r="H188" s="56"/>
      <c r="I188" s="56"/>
      <c r="J188" s="56"/>
      <c r="K188" s="56"/>
    </row>
    <row r="189">
      <c r="C189" s="56"/>
      <c r="D189" s="56"/>
      <c r="E189" s="56"/>
      <c r="F189" s="56"/>
      <c r="G189" s="56"/>
      <c r="H189" s="56"/>
      <c r="I189" s="56"/>
      <c r="J189" s="56"/>
      <c r="K189" s="56"/>
    </row>
    <row r="190">
      <c r="C190" s="56"/>
      <c r="D190" s="56"/>
      <c r="E190" s="56"/>
      <c r="F190" s="56"/>
      <c r="G190" s="56"/>
      <c r="H190" s="56"/>
      <c r="I190" s="56"/>
      <c r="J190" s="56"/>
      <c r="K190" s="56"/>
    </row>
    <row r="191">
      <c r="C191" s="56"/>
      <c r="D191" s="56"/>
      <c r="E191" s="56"/>
      <c r="F191" s="56"/>
      <c r="G191" s="56"/>
      <c r="H191" s="56"/>
      <c r="I191" s="56"/>
      <c r="J191" s="56"/>
      <c r="K191" s="56"/>
    </row>
    <row r="192">
      <c r="C192" s="56"/>
      <c r="D192" s="56"/>
      <c r="E192" s="56"/>
      <c r="F192" s="56"/>
      <c r="G192" s="56"/>
      <c r="H192" s="56"/>
      <c r="I192" s="56"/>
      <c r="J192" s="56"/>
      <c r="K192" s="56"/>
    </row>
    <row r="193">
      <c r="C193" s="56"/>
      <c r="D193" s="56"/>
      <c r="E193" s="56"/>
      <c r="F193" s="56"/>
      <c r="G193" s="56"/>
      <c r="H193" s="56"/>
      <c r="I193" s="56"/>
      <c r="J193" s="56"/>
      <c r="K193" s="56"/>
    </row>
    <row r="194">
      <c r="C194" s="56"/>
      <c r="D194" s="56"/>
      <c r="E194" s="56"/>
      <c r="F194" s="56"/>
      <c r="G194" s="56"/>
      <c r="H194" s="56"/>
      <c r="I194" s="56"/>
      <c r="J194" s="56"/>
      <c r="K194" s="56"/>
    </row>
    <row r="195">
      <c r="C195" s="56"/>
      <c r="D195" s="56"/>
      <c r="E195" s="56"/>
      <c r="F195" s="56"/>
      <c r="G195" s="56"/>
      <c r="H195" s="56"/>
      <c r="I195" s="56"/>
      <c r="J195" s="56"/>
      <c r="K195" s="56"/>
    </row>
    <row r="196">
      <c r="C196" s="56"/>
      <c r="D196" s="56"/>
      <c r="E196" s="56"/>
      <c r="F196" s="56"/>
      <c r="G196" s="56"/>
      <c r="H196" s="56"/>
      <c r="I196" s="56"/>
      <c r="J196" s="56"/>
      <c r="K196" s="56"/>
    </row>
    <row r="197">
      <c r="C197" s="56"/>
      <c r="D197" s="56"/>
      <c r="E197" s="56"/>
      <c r="F197" s="56"/>
      <c r="G197" s="56"/>
      <c r="H197" s="56"/>
      <c r="I197" s="56"/>
      <c r="J197" s="56"/>
      <c r="K197" s="56"/>
    </row>
    <row r="198">
      <c r="C198" s="56"/>
      <c r="D198" s="56"/>
      <c r="E198" s="56"/>
      <c r="F198" s="56"/>
      <c r="G198" s="56"/>
      <c r="H198" s="56"/>
      <c r="I198" s="56"/>
      <c r="J198" s="56"/>
      <c r="K198" s="56"/>
    </row>
    <row r="199">
      <c r="C199" s="56"/>
      <c r="D199" s="56"/>
      <c r="E199" s="56"/>
      <c r="F199" s="56"/>
      <c r="G199" s="56"/>
      <c r="H199" s="56"/>
      <c r="I199" s="56"/>
      <c r="J199" s="56"/>
      <c r="K199" s="56"/>
    </row>
    <row r="200">
      <c r="C200" s="56"/>
      <c r="D200" s="56"/>
      <c r="E200" s="56"/>
      <c r="F200" s="56"/>
      <c r="G200" s="56"/>
      <c r="H200" s="56"/>
      <c r="I200" s="56"/>
      <c r="J200" s="56"/>
      <c r="K200" s="56"/>
    </row>
    <row r="201">
      <c r="C201" s="56"/>
      <c r="D201" s="56"/>
      <c r="E201" s="56"/>
      <c r="F201" s="56"/>
      <c r="G201" s="56"/>
      <c r="H201" s="56"/>
      <c r="I201" s="56"/>
      <c r="J201" s="56"/>
      <c r="K201" s="56"/>
    </row>
    <row r="202">
      <c r="C202" s="56"/>
      <c r="D202" s="56"/>
      <c r="E202" s="56"/>
      <c r="F202" s="56"/>
      <c r="G202" s="56"/>
      <c r="H202" s="56"/>
      <c r="I202" s="56"/>
      <c r="J202" s="56"/>
      <c r="K202" s="56"/>
    </row>
    <row r="203">
      <c r="C203" s="56"/>
      <c r="D203" s="56"/>
      <c r="E203" s="56"/>
      <c r="F203" s="56"/>
      <c r="G203" s="56"/>
      <c r="H203" s="56"/>
      <c r="I203" s="56"/>
      <c r="J203" s="56"/>
      <c r="K203" s="56"/>
    </row>
    <row r="204">
      <c r="C204" s="56"/>
      <c r="D204" s="56"/>
      <c r="E204" s="56"/>
      <c r="F204" s="56"/>
      <c r="G204" s="56"/>
      <c r="H204" s="56"/>
      <c r="I204" s="56"/>
      <c r="J204" s="56"/>
      <c r="K204" s="56"/>
    </row>
    <row r="205">
      <c r="C205" s="56"/>
      <c r="D205" s="56"/>
      <c r="E205" s="56"/>
      <c r="F205" s="56"/>
      <c r="G205" s="56"/>
      <c r="H205" s="56"/>
      <c r="I205" s="56"/>
      <c r="J205" s="56"/>
      <c r="K205" s="56"/>
    </row>
    <row r="206">
      <c r="C206" s="56"/>
      <c r="D206" s="56"/>
      <c r="E206" s="56"/>
      <c r="F206" s="56"/>
      <c r="G206" s="56"/>
      <c r="H206" s="56"/>
      <c r="I206" s="56"/>
      <c r="J206" s="56"/>
      <c r="K206" s="56"/>
    </row>
    <row r="207">
      <c r="C207" s="56"/>
      <c r="D207" s="56"/>
      <c r="E207" s="56"/>
      <c r="F207" s="56"/>
      <c r="G207" s="56"/>
      <c r="H207" s="56"/>
      <c r="I207" s="56"/>
      <c r="J207" s="56"/>
      <c r="K207" s="56"/>
    </row>
    <row r="208">
      <c r="C208" s="56"/>
      <c r="D208" s="56"/>
      <c r="E208" s="56"/>
      <c r="F208" s="56"/>
      <c r="G208" s="56"/>
      <c r="H208" s="56"/>
      <c r="I208" s="56"/>
      <c r="J208" s="56"/>
      <c r="K208" s="56"/>
    </row>
    <row r="209">
      <c r="C209" s="56"/>
      <c r="D209" s="56"/>
      <c r="E209" s="56"/>
      <c r="F209" s="56"/>
      <c r="G209" s="56"/>
      <c r="H209" s="56"/>
      <c r="I209" s="56"/>
      <c r="J209" s="56"/>
      <c r="K209" s="56"/>
    </row>
    <row r="210">
      <c r="C210" s="56"/>
      <c r="D210" s="56"/>
      <c r="E210" s="56"/>
      <c r="F210" s="56"/>
      <c r="G210" s="56"/>
      <c r="H210" s="56"/>
      <c r="I210" s="56"/>
      <c r="J210" s="56"/>
      <c r="K210" s="56"/>
    </row>
    <row r="211">
      <c r="C211" s="56"/>
      <c r="D211" s="56"/>
      <c r="E211" s="56"/>
      <c r="F211" s="56"/>
      <c r="G211" s="56"/>
      <c r="H211" s="56"/>
      <c r="I211" s="56"/>
      <c r="J211" s="56"/>
      <c r="K211" s="56"/>
    </row>
    <row r="212">
      <c r="C212" s="56"/>
      <c r="D212" s="56"/>
      <c r="E212" s="56"/>
      <c r="F212" s="56"/>
      <c r="G212" s="56"/>
      <c r="H212" s="56"/>
      <c r="I212" s="56"/>
      <c r="J212" s="56"/>
      <c r="K212" s="56"/>
    </row>
    <row r="213">
      <c r="C213" s="56"/>
      <c r="D213" s="56"/>
      <c r="E213" s="56"/>
      <c r="F213" s="56"/>
      <c r="G213" s="56"/>
      <c r="H213" s="56"/>
      <c r="I213" s="56"/>
      <c r="J213" s="56"/>
      <c r="K213" s="56"/>
    </row>
    <row r="214">
      <c r="C214" s="56"/>
      <c r="D214" s="56"/>
      <c r="E214" s="56"/>
      <c r="F214" s="56"/>
      <c r="G214" s="56"/>
      <c r="H214" s="56"/>
      <c r="I214" s="56"/>
      <c r="J214" s="56"/>
      <c r="K214" s="56"/>
    </row>
    <row r="215">
      <c r="C215" s="56"/>
      <c r="D215" s="56"/>
      <c r="E215" s="56"/>
      <c r="F215" s="56"/>
      <c r="G215" s="56"/>
      <c r="H215" s="56"/>
      <c r="I215" s="56"/>
      <c r="J215" s="56"/>
      <c r="K215" s="56"/>
    </row>
    <row r="216">
      <c r="C216" s="56"/>
      <c r="D216" s="56"/>
      <c r="E216" s="56"/>
      <c r="F216" s="56"/>
      <c r="G216" s="56"/>
      <c r="H216" s="56"/>
      <c r="I216" s="56"/>
      <c r="J216" s="56"/>
      <c r="K216" s="56"/>
    </row>
    <row r="217">
      <c r="C217" s="56"/>
      <c r="D217" s="56"/>
      <c r="E217" s="56"/>
      <c r="F217" s="56"/>
      <c r="G217" s="56"/>
      <c r="H217" s="56"/>
      <c r="I217" s="56"/>
      <c r="J217" s="56"/>
      <c r="K217" s="56"/>
    </row>
    <row r="218">
      <c r="C218" s="56"/>
      <c r="D218" s="56"/>
      <c r="E218" s="56"/>
      <c r="F218" s="56"/>
      <c r="G218" s="56"/>
      <c r="H218" s="56"/>
      <c r="I218" s="56"/>
      <c r="J218" s="56"/>
      <c r="K218" s="56"/>
    </row>
    <row r="219">
      <c r="C219" s="56"/>
      <c r="D219" s="56"/>
      <c r="E219" s="56"/>
      <c r="F219" s="56"/>
      <c r="G219" s="56"/>
      <c r="H219" s="56"/>
      <c r="I219" s="56"/>
      <c r="J219" s="56"/>
      <c r="K219" s="56"/>
    </row>
    <row r="220">
      <c r="C220" s="56"/>
      <c r="D220" s="56"/>
      <c r="E220" s="56"/>
      <c r="F220" s="56"/>
      <c r="G220" s="56"/>
      <c r="H220" s="56"/>
      <c r="I220" s="56"/>
      <c r="J220" s="56"/>
      <c r="K220" s="56"/>
    </row>
    <row r="221">
      <c r="C221" s="56"/>
      <c r="D221" s="56"/>
      <c r="E221" s="56"/>
      <c r="F221" s="56"/>
      <c r="G221" s="56"/>
      <c r="H221" s="56"/>
      <c r="I221" s="56"/>
      <c r="J221" s="56"/>
      <c r="K221" s="56"/>
    </row>
    <row r="222">
      <c r="C222" s="56"/>
      <c r="D222" s="56"/>
      <c r="E222" s="56"/>
      <c r="F222" s="56"/>
      <c r="G222" s="56"/>
      <c r="H222" s="56"/>
      <c r="I222" s="56"/>
      <c r="J222" s="56"/>
      <c r="K222" s="56"/>
    </row>
    <row r="223">
      <c r="C223" s="56"/>
      <c r="D223" s="56"/>
      <c r="E223" s="56"/>
      <c r="F223" s="56"/>
      <c r="G223" s="56"/>
      <c r="H223" s="56"/>
      <c r="I223" s="56"/>
      <c r="J223" s="56"/>
      <c r="K223" s="56"/>
    </row>
    <row r="224">
      <c r="C224" s="56"/>
      <c r="D224" s="56"/>
      <c r="E224" s="56"/>
      <c r="F224" s="56"/>
      <c r="G224" s="56"/>
      <c r="H224" s="56"/>
      <c r="I224" s="56"/>
      <c r="J224" s="56"/>
      <c r="K224" s="56"/>
    </row>
    <row r="225">
      <c r="C225" s="56"/>
      <c r="D225" s="56"/>
      <c r="E225" s="56"/>
      <c r="F225" s="56"/>
      <c r="G225" s="56"/>
      <c r="H225" s="56"/>
      <c r="I225" s="56"/>
      <c r="J225" s="56"/>
      <c r="K225" s="56"/>
    </row>
    <row r="226">
      <c r="C226" s="56"/>
      <c r="D226" s="56"/>
      <c r="E226" s="56"/>
      <c r="F226" s="56"/>
      <c r="G226" s="56"/>
      <c r="H226" s="56"/>
      <c r="I226" s="56"/>
      <c r="J226" s="56"/>
      <c r="K226" s="56"/>
    </row>
    <row r="227">
      <c r="C227" s="56"/>
      <c r="D227" s="56"/>
      <c r="E227" s="56"/>
      <c r="F227" s="56"/>
      <c r="G227" s="56"/>
      <c r="H227" s="56"/>
      <c r="I227" s="56"/>
      <c r="J227" s="56"/>
      <c r="K227" s="56"/>
    </row>
    <row r="228">
      <c r="C228" s="56"/>
      <c r="D228" s="56"/>
      <c r="E228" s="56"/>
      <c r="F228" s="56"/>
      <c r="G228" s="56"/>
      <c r="H228" s="56"/>
      <c r="I228" s="56"/>
      <c r="J228" s="56"/>
      <c r="K228" s="56"/>
    </row>
    <row r="229">
      <c r="C229" s="56"/>
      <c r="D229" s="56"/>
      <c r="E229" s="56"/>
      <c r="F229" s="56"/>
      <c r="G229" s="56"/>
      <c r="H229" s="56"/>
      <c r="I229" s="56"/>
      <c r="J229" s="56"/>
      <c r="K229" s="56"/>
    </row>
    <row r="230">
      <c r="C230" s="56"/>
      <c r="D230" s="56"/>
      <c r="E230" s="56"/>
      <c r="F230" s="56"/>
      <c r="G230" s="56"/>
      <c r="H230" s="56"/>
      <c r="I230" s="56"/>
      <c r="J230" s="56"/>
      <c r="K230" s="56"/>
    </row>
    <row r="231">
      <c r="C231" s="56"/>
      <c r="D231" s="56"/>
      <c r="E231" s="56"/>
      <c r="F231" s="56"/>
      <c r="G231" s="56"/>
      <c r="H231" s="56"/>
      <c r="I231" s="56"/>
      <c r="J231" s="56"/>
      <c r="K231" s="56"/>
    </row>
    <row r="232">
      <c r="C232" s="56"/>
      <c r="D232" s="56"/>
      <c r="E232" s="56"/>
      <c r="F232" s="56"/>
      <c r="G232" s="56"/>
      <c r="H232" s="56"/>
      <c r="I232" s="56"/>
      <c r="J232" s="56"/>
      <c r="K232" s="56"/>
    </row>
    <row r="233">
      <c r="C233" s="56"/>
      <c r="D233" s="56"/>
      <c r="E233" s="56"/>
      <c r="F233" s="56"/>
      <c r="G233" s="56"/>
      <c r="H233" s="56"/>
      <c r="I233" s="56"/>
      <c r="J233" s="56"/>
      <c r="K233" s="56"/>
    </row>
    <row r="234">
      <c r="C234" s="56"/>
      <c r="D234" s="56"/>
      <c r="E234" s="56"/>
      <c r="F234" s="56"/>
      <c r="G234" s="56"/>
      <c r="H234" s="56"/>
      <c r="I234" s="56"/>
      <c r="J234" s="56"/>
      <c r="K234" s="56"/>
    </row>
    <row r="235">
      <c r="C235" s="56"/>
      <c r="D235" s="56"/>
      <c r="E235" s="56"/>
      <c r="F235" s="56"/>
      <c r="G235" s="56"/>
      <c r="H235" s="56"/>
      <c r="I235" s="56"/>
      <c r="J235" s="56"/>
      <c r="K235" s="56"/>
    </row>
    <row r="236">
      <c r="C236" s="56"/>
      <c r="D236" s="56"/>
      <c r="E236" s="56"/>
      <c r="F236" s="56"/>
      <c r="G236" s="56"/>
      <c r="H236" s="56"/>
      <c r="I236" s="56"/>
      <c r="J236" s="56"/>
      <c r="K236" s="56"/>
    </row>
    <row r="237">
      <c r="C237" s="56"/>
      <c r="D237" s="56"/>
      <c r="E237" s="56"/>
      <c r="F237" s="56"/>
      <c r="G237" s="56"/>
      <c r="H237" s="56"/>
      <c r="I237" s="56"/>
      <c r="J237" s="56"/>
      <c r="K237" s="56"/>
    </row>
    <row r="238">
      <c r="C238" s="56"/>
      <c r="D238" s="56"/>
      <c r="E238" s="56"/>
      <c r="F238" s="56"/>
      <c r="G238" s="56"/>
      <c r="H238" s="56"/>
      <c r="I238" s="56"/>
      <c r="J238" s="56"/>
      <c r="K238" s="56"/>
    </row>
    <row r="239">
      <c r="C239" s="56"/>
      <c r="D239" s="56"/>
      <c r="E239" s="56"/>
      <c r="F239" s="56"/>
      <c r="G239" s="56"/>
      <c r="H239" s="56"/>
      <c r="I239" s="56"/>
      <c r="J239" s="56"/>
      <c r="K239" s="56"/>
    </row>
    <row r="240">
      <c r="C240" s="56"/>
      <c r="D240" s="56"/>
      <c r="E240" s="56"/>
      <c r="F240" s="56"/>
      <c r="G240" s="56"/>
      <c r="H240" s="56"/>
      <c r="I240" s="56"/>
      <c r="J240" s="56"/>
      <c r="K240" s="56"/>
    </row>
    <row r="241">
      <c r="C241" s="56"/>
      <c r="D241" s="56"/>
      <c r="E241" s="56"/>
      <c r="F241" s="56"/>
      <c r="G241" s="56"/>
      <c r="H241" s="56"/>
      <c r="I241" s="56"/>
      <c r="J241" s="56"/>
      <c r="K241" s="56"/>
    </row>
    <row r="242">
      <c r="C242" s="56"/>
      <c r="D242" s="56"/>
      <c r="E242" s="56"/>
      <c r="F242" s="56"/>
      <c r="G242" s="56"/>
      <c r="H242" s="56"/>
      <c r="I242" s="56"/>
      <c r="J242" s="56"/>
      <c r="K242" s="56"/>
    </row>
    <row r="243">
      <c r="C243" s="56"/>
      <c r="D243" s="56"/>
      <c r="E243" s="56"/>
      <c r="F243" s="56"/>
      <c r="G243" s="56"/>
      <c r="H243" s="56"/>
      <c r="I243" s="56"/>
      <c r="J243" s="56"/>
      <c r="K243" s="56"/>
    </row>
    <row r="244">
      <c r="C244" s="56"/>
      <c r="D244" s="56"/>
      <c r="E244" s="56"/>
      <c r="F244" s="56"/>
      <c r="G244" s="56"/>
      <c r="H244" s="56"/>
      <c r="I244" s="56"/>
      <c r="J244" s="56"/>
      <c r="K244" s="56"/>
    </row>
    <row r="245">
      <c r="C245" s="56"/>
      <c r="D245" s="56"/>
      <c r="E245" s="56"/>
      <c r="F245" s="56"/>
      <c r="G245" s="56"/>
      <c r="H245" s="56"/>
      <c r="I245" s="56"/>
      <c r="J245" s="56"/>
      <c r="K245" s="56"/>
    </row>
    <row r="246">
      <c r="C246" s="56"/>
      <c r="D246" s="56"/>
      <c r="E246" s="56"/>
      <c r="F246" s="56"/>
      <c r="G246" s="56"/>
      <c r="H246" s="56"/>
      <c r="I246" s="56"/>
      <c r="J246" s="56"/>
      <c r="K246" s="56"/>
    </row>
    <row r="247">
      <c r="C247" s="56"/>
      <c r="D247" s="56"/>
      <c r="E247" s="56"/>
      <c r="F247" s="56"/>
      <c r="G247" s="56"/>
      <c r="H247" s="56"/>
      <c r="I247" s="56"/>
      <c r="J247" s="56"/>
      <c r="K247" s="56"/>
    </row>
    <row r="248">
      <c r="C248" s="56"/>
      <c r="D248" s="56"/>
      <c r="E248" s="56"/>
      <c r="F248" s="56"/>
      <c r="G248" s="56"/>
      <c r="H248" s="56"/>
      <c r="I248" s="56"/>
      <c r="J248" s="56"/>
      <c r="K248" s="56"/>
    </row>
    <row r="249">
      <c r="C249" s="56"/>
      <c r="D249" s="56"/>
      <c r="E249" s="56"/>
      <c r="F249" s="56"/>
      <c r="G249" s="56"/>
      <c r="H249" s="56"/>
      <c r="I249" s="56"/>
      <c r="J249" s="56"/>
      <c r="K249" s="56"/>
    </row>
    <row r="250">
      <c r="C250" s="56"/>
      <c r="D250" s="56"/>
      <c r="E250" s="56"/>
      <c r="F250" s="56"/>
      <c r="G250" s="56"/>
      <c r="H250" s="56"/>
      <c r="I250" s="56"/>
      <c r="J250" s="56"/>
      <c r="K250" s="56"/>
    </row>
    <row r="251">
      <c r="C251" s="56"/>
      <c r="D251" s="56"/>
      <c r="E251" s="56"/>
      <c r="F251" s="56"/>
      <c r="G251" s="56"/>
      <c r="H251" s="56"/>
      <c r="I251" s="56"/>
      <c r="J251" s="56"/>
      <c r="K251" s="56"/>
    </row>
    <row r="252">
      <c r="C252" s="56"/>
      <c r="D252" s="56"/>
      <c r="E252" s="56"/>
      <c r="F252" s="56"/>
      <c r="G252" s="56"/>
      <c r="H252" s="56"/>
      <c r="I252" s="56"/>
      <c r="J252" s="56"/>
      <c r="K252" s="56"/>
    </row>
    <row r="253">
      <c r="C253" s="56"/>
      <c r="D253" s="56"/>
      <c r="E253" s="56"/>
      <c r="F253" s="56"/>
      <c r="G253" s="56"/>
      <c r="H253" s="56"/>
      <c r="I253" s="56"/>
      <c r="J253" s="56"/>
      <c r="K253" s="56"/>
    </row>
    <row r="254">
      <c r="C254" s="56"/>
      <c r="D254" s="56"/>
      <c r="E254" s="56"/>
      <c r="F254" s="56"/>
      <c r="G254" s="56"/>
      <c r="H254" s="56"/>
      <c r="I254" s="56"/>
      <c r="J254" s="56"/>
      <c r="K254" s="56"/>
    </row>
    <row r="255">
      <c r="C255" s="56"/>
      <c r="D255" s="56"/>
      <c r="E255" s="56"/>
      <c r="F255" s="56"/>
      <c r="G255" s="56"/>
      <c r="H255" s="56"/>
      <c r="I255" s="56"/>
      <c r="J255" s="56"/>
      <c r="K255" s="56"/>
    </row>
    <row r="256">
      <c r="C256" s="56"/>
      <c r="D256" s="56"/>
      <c r="E256" s="56"/>
      <c r="F256" s="56"/>
      <c r="G256" s="56"/>
      <c r="H256" s="56"/>
      <c r="I256" s="56"/>
      <c r="J256" s="56"/>
      <c r="K256" s="56"/>
    </row>
    <row r="257">
      <c r="C257" s="56"/>
      <c r="D257" s="56"/>
      <c r="E257" s="56"/>
      <c r="F257" s="56"/>
      <c r="G257" s="56"/>
      <c r="H257" s="56"/>
      <c r="I257" s="56"/>
      <c r="J257" s="56"/>
      <c r="K257" s="56"/>
    </row>
    <row r="258">
      <c r="C258" s="56"/>
      <c r="D258" s="56"/>
      <c r="E258" s="56"/>
      <c r="F258" s="56"/>
      <c r="G258" s="56"/>
      <c r="H258" s="56"/>
      <c r="I258" s="56"/>
      <c r="J258" s="56"/>
      <c r="K258" s="56"/>
    </row>
    <row r="259">
      <c r="C259" s="56"/>
      <c r="D259" s="56"/>
      <c r="E259" s="56"/>
      <c r="F259" s="56"/>
      <c r="G259" s="56"/>
      <c r="H259" s="56"/>
      <c r="I259" s="56"/>
      <c r="J259" s="56"/>
      <c r="K259" s="56"/>
    </row>
    <row r="260">
      <c r="C260" s="56"/>
      <c r="D260" s="56"/>
      <c r="E260" s="56"/>
      <c r="F260" s="56"/>
      <c r="G260" s="56"/>
      <c r="H260" s="56"/>
      <c r="I260" s="56"/>
      <c r="J260" s="56"/>
      <c r="K260" s="56"/>
    </row>
    <row r="261">
      <c r="C261" s="56"/>
      <c r="D261" s="56"/>
      <c r="E261" s="56"/>
      <c r="F261" s="56"/>
      <c r="G261" s="56"/>
      <c r="H261" s="56"/>
      <c r="I261" s="56"/>
      <c r="J261" s="56"/>
      <c r="K261" s="56"/>
    </row>
    <row r="262">
      <c r="C262" s="56"/>
      <c r="D262" s="56"/>
      <c r="E262" s="56"/>
      <c r="F262" s="56"/>
      <c r="G262" s="56"/>
      <c r="H262" s="56"/>
      <c r="I262" s="56"/>
      <c r="J262" s="56"/>
      <c r="K262" s="56"/>
    </row>
    <row r="263">
      <c r="C263" s="56"/>
      <c r="D263" s="56"/>
      <c r="E263" s="56"/>
      <c r="F263" s="56"/>
      <c r="G263" s="56"/>
      <c r="H263" s="56"/>
      <c r="I263" s="56"/>
      <c r="J263" s="56"/>
      <c r="K263" s="56"/>
    </row>
    <row r="264">
      <c r="C264" s="56"/>
      <c r="D264" s="56"/>
      <c r="E264" s="56"/>
      <c r="F264" s="56"/>
      <c r="G264" s="56"/>
      <c r="H264" s="56"/>
      <c r="I264" s="56"/>
      <c r="J264" s="56"/>
      <c r="K264" s="56"/>
    </row>
    <row r="265">
      <c r="C265" s="56"/>
      <c r="D265" s="56"/>
      <c r="E265" s="56"/>
      <c r="F265" s="56"/>
      <c r="G265" s="56"/>
      <c r="H265" s="56"/>
      <c r="I265" s="56"/>
      <c r="J265" s="56"/>
      <c r="K265" s="56"/>
    </row>
    <row r="266">
      <c r="C266" s="56"/>
      <c r="D266" s="56"/>
      <c r="E266" s="56"/>
      <c r="F266" s="56"/>
      <c r="G266" s="56"/>
      <c r="H266" s="56"/>
      <c r="I266" s="56"/>
      <c r="J266" s="56"/>
      <c r="K266" s="56"/>
    </row>
    <row r="267">
      <c r="C267" s="56"/>
      <c r="D267" s="56"/>
      <c r="E267" s="56"/>
      <c r="F267" s="56"/>
      <c r="G267" s="56"/>
      <c r="H267" s="56"/>
      <c r="I267" s="56"/>
      <c r="J267" s="56"/>
      <c r="K267" s="56"/>
    </row>
    <row r="268">
      <c r="C268" s="56"/>
      <c r="D268" s="56"/>
      <c r="E268" s="56"/>
      <c r="F268" s="56"/>
      <c r="G268" s="56"/>
      <c r="H268" s="56"/>
      <c r="I268" s="56"/>
      <c r="J268" s="56"/>
      <c r="K268" s="56"/>
    </row>
    <row r="269">
      <c r="C269" s="56"/>
      <c r="D269" s="56"/>
      <c r="E269" s="56"/>
      <c r="F269" s="56"/>
      <c r="G269" s="56"/>
      <c r="H269" s="56"/>
      <c r="I269" s="56"/>
      <c r="J269" s="56"/>
      <c r="K269" s="56"/>
    </row>
    <row r="270">
      <c r="C270" s="56"/>
      <c r="D270" s="56"/>
      <c r="E270" s="56"/>
      <c r="F270" s="56"/>
      <c r="G270" s="56"/>
      <c r="H270" s="56"/>
      <c r="I270" s="56"/>
      <c r="J270" s="56"/>
      <c r="K270" s="56"/>
    </row>
    <row r="271">
      <c r="C271" s="56"/>
      <c r="D271" s="56"/>
      <c r="E271" s="56"/>
      <c r="F271" s="56"/>
      <c r="G271" s="56"/>
      <c r="H271" s="56"/>
      <c r="I271" s="56"/>
      <c r="J271" s="56"/>
      <c r="K271" s="56"/>
    </row>
    <row r="272">
      <c r="C272" s="56"/>
      <c r="D272" s="56"/>
      <c r="E272" s="56"/>
      <c r="F272" s="56"/>
      <c r="G272" s="56"/>
      <c r="H272" s="56"/>
      <c r="I272" s="56"/>
      <c r="J272" s="56"/>
      <c r="K272" s="56"/>
    </row>
    <row r="273">
      <c r="C273" s="56"/>
      <c r="D273" s="56"/>
      <c r="E273" s="56"/>
      <c r="F273" s="56"/>
      <c r="G273" s="56"/>
      <c r="H273" s="56"/>
      <c r="I273" s="56"/>
      <c r="J273" s="56"/>
      <c r="K273" s="56"/>
    </row>
    <row r="274">
      <c r="C274" s="56"/>
      <c r="D274" s="56"/>
      <c r="E274" s="56"/>
      <c r="F274" s="56"/>
      <c r="G274" s="56"/>
      <c r="H274" s="56"/>
      <c r="I274" s="56"/>
      <c r="J274" s="56"/>
      <c r="K274" s="56"/>
    </row>
    <row r="275">
      <c r="C275" s="56"/>
      <c r="D275" s="56"/>
      <c r="E275" s="56"/>
      <c r="F275" s="56"/>
      <c r="G275" s="56"/>
      <c r="H275" s="56"/>
      <c r="I275" s="56"/>
      <c r="J275" s="56"/>
      <c r="K275" s="56"/>
    </row>
    <row r="276">
      <c r="C276" s="56"/>
      <c r="D276" s="56"/>
      <c r="E276" s="56"/>
      <c r="F276" s="56"/>
      <c r="G276" s="56"/>
      <c r="H276" s="56"/>
      <c r="I276" s="56"/>
      <c r="J276" s="56"/>
      <c r="K276" s="56"/>
    </row>
    <row r="277">
      <c r="C277" s="56"/>
      <c r="D277" s="56"/>
      <c r="E277" s="56"/>
      <c r="F277" s="56"/>
      <c r="G277" s="56"/>
      <c r="H277" s="56"/>
      <c r="I277" s="56"/>
      <c r="J277" s="56"/>
      <c r="K277" s="56"/>
    </row>
    <row r="278">
      <c r="C278" s="56"/>
      <c r="D278" s="56"/>
      <c r="E278" s="56"/>
      <c r="F278" s="56"/>
      <c r="G278" s="56"/>
      <c r="H278" s="56"/>
      <c r="I278" s="56"/>
      <c r="J278" s="56"/>
      <c r="K278" s="56"/>
    </row>
    <row r="279">
      <c r="C279" s="56"/>
      <c r="D279" s="56"/>
      <c r="E279" s="56"/>
      <c r="F279" s="56"/>
      <c r="G279" s="56"/>
      <c r="H279" s="56"/>
      <c r="I279" s="56"/>
      <c r="J279" s="56"/>
      <c r="K279" s="56"/>
    </row>
    <row r="280">
      <c r="C280" s="56"/>
      <c r="D280" s="56"/>
      <c r="E280" s="56"/>
      <c r="F280" s="56"/>
      <c r="G280" s="56"/>
      <c r="H280" s="56"/>
      <c r="I280" s="56"/>
      <c r="J280" s="56"/>
      <c r="K280" s="56"/>
    </row>
    <row r="281">
      <c r="C281" s="56"/>
      <c r="D281" s="56"/>
      <c r="E281" s="56"/>
      <c r="F281" s="56"/>
      <c r="G281" s="56"/>
      <c r="H281" s="56"/>
      <c r="I281" s="56"/>
      <c r="J281" s="56"/>
      <c r="K281" s="56"/>
    </row>
    <row r="282">
      <c r="C282" s="56"/>
      <c r="D282" s="56"/>
      <c r="E282" s="56"/>
      <c r="F282" s="56"/>
      <c r="G282" s="56"/>
      <c r="H282" s="56"/>
      <c r="I282" s="56"/>
      <c r="J282" s="56"/>
      <c r="K282" s="56"/>
    </row>
    <row r="283">
      <c r="C283" s="56"/>
      <c r="D283" s="56"/>
      <c r="E283" s="56"/>
      <c r="F283" s="56"/>
      <c r="G283" s="56"/>
      <c r="H283" s="56"/>
      <c r="I283" s="56"/>
      <c r="J283" s="56"/>
      <c r="K283" s="56"/>
    </row>
    <row r="284">
      <c r="C284" s="56"/>
      <c r="D284" s="56"/>
      <c r="E284" s="56"/>
      <c r="F284" s="56"/>
      <c r="G284" s="56"/>
      <c r="H284" s="56"/>
      <c r="I284" s="56"/>
      <c r="J284" s="56"/>
      <c r="K284" s="56"/>
    </row>
    <row r="285">
      <c r="C285" s="56"/>
      <c r="D285" s="56"/>
      <c r="E285" s="56"/>
      <c r="F285" s="56"/>
      <c r="G285" s="56"/>
      <c r="H285" s="56"/>
      <c r="I285" s="56"/>
      <c r="J285" s="56"/>
      <c r="K285" s="56"/>
    </row>
    <row r="286">
      <c r="C286" s="56"/>
      <c r="D286" s="56"/>
      <c r="E286" s="56"/>
      <c r="F286" s="56"/>
      <c r="G286" s="56"/>
      <c r="H286" s="56"/>
      <c r="I286" s="56"/>
      <c r="J286" s="56"/>
      <c r="K286" s="56"/>
    </row>
    <row r="287">
      <c r="C287" s="56"/>
      <c r="D287" s="56"/>
      <c r="E287" s="56"/>
      <c r="F287" s="56"/>
      <c r="G287" s="56"/>
      <c r="H287" s="56"/>
      <c r="I287" s="56"/>
      <c r="J287" s="56"/>
      <c r="K287" s="56"/>
    </row>
    <row r="288">
      <c r="C288" s="56"/>
      <c r="D288" s="56"/>
      <c r="E288" s="56"/>
      <c r="F288" s="56"/>
      <c r="G288" s="56"/>
      <c r="H288" s="56"/>
      <c r="I288" s="56"/>
      <c r="J288" s="56"/>
      <c r="K288" s="56"/>
    </row>
    <row r="289">
      <c r="C289" s="56"/>
      <c r="D289" s="56"/>
      <c r="E289" s="56"/>
      <c r="F289" s="56"/>
      <c r="G289" s="56"/>
      <c r="H289" s="56"/>
      <c r="I289" s="56"/>
      <c r="J289" s="56"/>
      <c r="K289" s="56"/>
    </row>
    <row r="290">
      <c r="C290" s="56"/>
      <c r="D290" s="56"/>
      <c r="E290" s="56"/>
      <c r="F290" s="56"/>
      <c r="G290" s="56"/>
      <c r="H290" s="56"/>
      <c r="I290" s="56"/>
      <c r="J290" s="56"/>
      <c r="K290" s="56"/>
    </row>
    <row r="291">
      <c r="C291" s="56"/>
      <c r="D291" s="56"/>
      <c r="E291" s="56"/>
      <c r="F291" s="56"/>
      <c r="G291" s="56"/>
      <c r="H291" s="56"/>
      <c r="I291" s="56"/>
      <c r="J291" s="56"/>
      <c r="K291" s="56"/>
    </row>
    <row r="292">
      <c r="C292" s="56"/>
      <c r="D292" s="56"/>
      <c r="E292" s="56"/>
      <c r="F292" s="56"/>
      <c r="G292" s="56"/>
      <c r="H292" s="56"/>
      <c r="I292" s="56"/>
      <c r="J292" s="56"/>
      <c r="K292" s="56"/>
    </row>
    <row r="293">
      <c r="C293" s="56"/>
      <c r="D293" s="56"/>
      <c r="E293" s="56"/>
      <c r="F293" s="56"/>
      <c r="G293" s="56"/>
      <c r="H293" s="56"/>
      <c r="I293" s="56"/>
      <c r="J293" s="56"/>
      <c r="K293" s="56"/>
    </row>
    <row r="294">
      <c r="C294" s="56"/>
      <c r="D294" s="56"/>
      <c r="E294" s="56"/>
      <c r="F294" s="56"/>
      <c r="G294" s="56"/>
      <c r="H294" s="56"/>
      <c r="I294" s="56"/>
      <c r="J294" s="56"/>
      <c r="K294" s="56"/>
    </row>
    <row r="295">
      <c r="C295" s="56"/>
      <c r="D295" s="56"/>
      <c r="E295" s="56"/>
      <c r="F295" s="56"/>
      <c r="G295" s="56"/>
      <c r="H295" s="56"/>
      <c r="I295" s="56"/>
      <c r="J295" s="56"/>
      <c r="K295" s="56"/>
    </row>
    <row r="296">
      <c r="C296" s="56"/>
      <c r="D296" s="56"/>
      <c r="E296" s="56"/>
      <c r="F296" s="56"/>
      <c r="G296" s="56"/>
      <c r="H296" s="56"/>
      <c r="I296" s="56"/>
      <c r="J296" s="56"/>
      <c r="K296" s="56"/>
    </row>
    <row r="297">
      <c r="C297" s="56"/>
      <c r="D297" s="56"/>
      <c r="E297" s="56"/>
      <c r="F297" s="56"/>
      <c r="G297" s="56"/>
      <c r="H297" s="56"/>
      <c r="I297" s="56"/>
      <c r="J297" s="56"/>
      <c r="K297" s="56"/>
    </row>
    <row r="298">
      <c r="C298" s="56"/>
      <c r="D298" s="56"/>
      <c r="E298" s="56"/>
      <c r="F298" s="56"/>
      <c r="G298" s="56"/>
      <c r="H298" s="56"/>
      <c r="I298" s="56"/>
      <c r="J298" s="56"/>
      <c r="K298" s="56"/>
    </row>
    <row r="299">
      <c r="C299" s="56"/>
      <c r="D299" s="56"/>
      <c r="E299" s="56"/>
      <c r="F299" s="56"/>
      <c r="G299" s="56"/>
      <c r="H299" s="56"/>
      <c r="I299" s="56"/>
      <c r="J299" s="56"/>
      <c r="K299" s="56"/>
    </row>
    <row r="300">
      <c r="C300" s="56"/>
      <c r="D300" s="56"/>
      <c r="E300" s="56"/>
      <c r="F300" s="56"/>
      <c r="G300" s="56"/>
      <c r="H300" s="56"/>
      <c r="I300" s="56"/>
      <c r="J300" s="56"/>
      <c r="K300" s="56"/>
    </row>
    <row r="301">
      <c r="C301" s="56"/>
      <c r="D301" s="56"/>
      <c r="E301" s="56"/>
      <c r="F301" s="56"/>
      <c r="G301" s="56"/>
      <c r="H301" s="56"/>
      <c r="I301" s="56"/>
      <c r="J301" s="56"/>
      <c r="K301" s="56"/>
    </row>
    <row r="302">
      <c r="C302" s="56"/>
      <c r="D302" s="56"/>
      <c r="E302" s="56"/>
      <c r="F302" s="56"/>
      <c r="G302" s="56"/>
      <c r="H302" s="56"/>
      <c r="I302" s="56"/>
      <c r="J302" s="56"/>
      <c r="K302" s="56"/>
    </row>
    <row r="303">
      <c r="C303" s="56"/>
      <c r="D303" s="56"/>
      <c r="E303" s="56"/>
      <c r="F303" s="56"/>
      <c r="G303" s="56"/>
      <c r="H303" s="56"/>
      <c r="I303" s="56"/>
      <c r="J303" s="56"/>
      <c r="K303" s="56"/>
    </row>
    <row r="304">
      <c r="C304" s="56"/>
      <c r="D304" s="56"/>
      <c r="E304" s="56"/>
      <c r="F304" s="56"/>
      <c r="G304" s="56"/>
      <c r="H304" s="56"/>
      <c r="I304" s="56"/>
      <c r="J304" s="56"/>
      <c r="K304" s="56"/>
    </row>
    <row r="305">
      <c r="C305" s="56"/>
      <c r="D305" s="56"/>
      <c r="E305" s="56"/>
      <c r="F305" s="56"/>
      <c r="G305" s="56"/>
      <c r="H305" s="56"/>
      <c r="I305" s="56"/>
      <c r="J305" s="56"/>
      <c r="K305" s="56"/>
    </row>
    <row r="306">
      <c r="C306" s="56"/>
      <c r="D306" s="56"/>
      <c r="E306" s="56"/>
      <c r="F306" s="56"/>
      <c r="G306" s="56"/>
      <c r="H306" s="56"/>
      <c r="I306" s="56"/>
      <c r="J306" s="56"/>
      <c r="K306" s="56"/>
    </row>
    <row r="307">
      <c r="C307" s="56"/>
      <c r="D307" s="56"/>
      <c r="E307" s="56"/>
      <c r="F307" s="56"/>
      <c r="G307" s="56"/>
      <c r="H307" s="56"/>
      <c r="I307" s="56"/>
      <c r="J307" s="56"/>
      <c r="K307" s="56"/>
    </row>
    <row r="308">
      <c r="C308" s="56"/>
      <c r="D308" s="56"/>
      <c r="E308" s="56"/>
      <c r="F308" s="56"/>
      <c r="G308" s="56"/>
      <c r="H308" s="56"/>
      <c r="I308" s="56"/>
      <c r="J308" s="56"/>
      <c r="K308" s="56"/>
    </row>
    <row r="309">
      <c r="C309" s="56"/>
      <c r="D309" s="56"/>
      <c r="E309" s="56"/>
      <c r="F309" s="56"/>
      <c r="G309" s="56"/>
      <c r="H309" s="56"/>
      <c r="I309" s="56"/>
      <c r="J309" s="56"/>
      <c r="K309" s="56"/>
    </row>
    <row r="310">
      <c r="C310" s="56"/>
      <c r="D310" s="56"/>
      <c r="E310" s="56"/>
      <c r="F310" s="56"/>
      <c r="G310" s="56"/>
      <c r="H310" s="56"/>
      <c r="I310" s="56"/>
      <c r="J310" s="56"/>
      <c r="K310" s="56"/>
    </row>
    <row r="311">
      <c r="C311" s="56"/>
      <c r="D311" s="56"/>
      <c r="E311" s="56"/>
      <c r="F311" s="56"/>
      <c r="G311" s="56"/>
      <c r="H311" s="56"/>
      <c r="I311" s="56"/>
      <c r="J311" s="56"/>
      <c r="K311" s="56"/>
    </row>
    <row r="312">
      <c r="C312" s="56"/>
      <c r="D312" s="56"/>
      <c r="E312" s="56"/>
      <c r="F312" s="56"/>
      <c r="G312" s="56"/>
      <c r="H312" s="56"/>
      <c r="I312" s="56"/>
      <c r="J312" s="56"/>
      <c r="K312" s="56"/>
    </row>
    <row r="313">
      <c r="C313" s="56"/>
      <c r="D313" s="56"/>
      <c r="E313" s="56"/>
      <c r="F313" s="56"/>
      <c r="G313" s="56"/>
      <c r="H313" s="56"/>
      <c r="I313" s="56"/>
      <c r="J313" s="56"/>
      <c r="K313" s="56"/>
    </row>
    <row r="314">
      <c r="C314" s="56"/>
      <c r="D314" s="56"/>
      <c r="E314" s="56"/>
      <c r="F314" s="56"/>
      <c r="G314" s="56"/>
      <c r="H314" s="56"/>
      <c r="I314" s="56"/>
      <c r="J314" s="56"/>
      <c r="K314" s="56"/>
    </row>
    <row r="315">
      <c r="C315" s="56"/>
      <c r="D315" s="56"/>
      <c r="E315" s="56"/>
      <c r="F315" s="56"/>
      <c r="G315" s="56"/>
      <c r="H315" s="56"/>
      <c r="I315" s="56"/>
      <c r="J315" s="56"/>
      <c r="K315" s="56"/>
    </row>
    <row r="316">
      <c r="C316" s="56"/>
      <c r="D316" s="56"/>
      <c r="E316" s="56"/>
      <c r="F316" s="56"/>
      <c r="G316" s="56"/>
      <c r="H316" s="56"/>
      <c r="I316" s="56"/>
      <c r="J316" s="56"/>
      <c r="K316" s="56"/>
    </row>
    <row r="317">
      <c r="C317" s="56"/>
      <c r="D317" s="56"/>
      <c r="E317" s="56"/>
      <c r="F317" s="56"/>
      <c r="G317" s="56"/>
      <c r="H317" s="56"/>
      <c r="I317" s="56"/>
      <c r="J317" s="56"/>
      <c r="K317" s="56"/>
    </row>
    <row r="318">
      <c r="C318" s="56"/>
      <c r="D318" s="56"/>
      <c r="E318" s="56"/>
      <c r="F318" s="56"/>
      <c r="G318" s="56"/>
      <c r="H318" s="56"/>
      <c r="I318" s="56"/>
      <c r="J318" s="56"/>
      <c r="K318" s="56"/>
    </row>
    <row r="319">
      <c r="C319" s="56"/>
      <c r="D319" s="56"/>
      <c r="E319" s="56"/>
      <c r="F319" s="56"/>
      <c r="G319" s="56"/>
      <c r="H319" s="56"/>
      <c r="I319" s="56"/>
      <c r="J319" s="56"/>
      <c r="K319" s="56"/>
    </row>
    <row r="320">
      <c r="C320" s="56"/>
      <c r="D320" s="56"/>
      <c r="E320" s="56"/>
      <c r="F320" s="56"/>
      <c r="G320" s="56"/>
      <c r="H320" s="56"/>
      <c r="I320" s="56"/>
      <c r="J320" s="56"/>
      <c r="K320" s="56"/>
    </row>
    <row r="321">
      <c r="C321" s="56"/>
      <c r="D321" s="56"/>
      <c r="E321" s="56"/>
      <c r="F321" s="56"/>
      <c r="G321" s="56"/>
      <c r="H321" s="56"/>
      <c r="I321" s="56"/>
      <c r="J321" s="56"/>
      <c r="K321" s="56"/>
    </row>
    <row r="322">
      <c r="C322" s="56"/>
      <c r="D322" s="56"/>
      <c r="E322" s="56"/>
      <c r="F322" s="56"/>
      <c r="G322" s="56"/>
      <c r="H322" s="56"/>
      <c r="I322" s="56"/>
      <c r="J322" s="56"/>
      <c r="K322" s="56"/>
    </row>
    <row r="323">
      <c r="C323" s="56"/>
      <c r="D323" s="56"/>
      <c r="E323" s="56"/>
      <c r="F323" s="56"/>
      <c r="G323" s="56"/>
      <c r="H323" s="56"/>
      <c r="I323" s="56"/>
      <c r="J323" s="56"/>
      <c r="K323" s="56"/>
    </row>
    <row r="324">
      <c r="C324" s="56"/>
      <c r="D324" s="56"/>
      <c r="E324" s="56"/>
      <c r="F324" s="56"/>
      <c r="G324" s="56"/>
      <c r="H324" s="56"/>
      <c r="I324" s="56"/>
      <c r="J324" s="56"/>
      <c r="K324" s="56"/>
    </row>
    <row r="325">
      <c r="C325" s="56"/>
      <c r="D325" s="56"/>
      <c r="E325" s="56"/>
      <c r="F325" s="56"/>
      <c r="G325" s="56"/>
      <c r="H325" s="56"/>
      <c r="I325" s="56"/>
      <c r="J325" s="56"/>
      <c r="K325" s="56"/>
    </row>
    <row r="326">
      <c r="C326" s="56"/>
      <c r="D326" s="56"/>
      <c r="E326" s="56"/>
      <c r="F326" s="56"/>
      <c r="G326" s="56"/>
      <c r="H326" s="56"/>
      <c r="I326" s="56"/>
      <c r="J326" s="56"/>
      <c r="K326" s="56"/>
    </row>
    <row r="327">
      <c r="C327" s="56"/>
      <c r="D327" s="56"/>
      <c r="E327" s="56"/>
      <c r="F327" s="56"/>
      <c r="G327" s="56"/>
      <c r="H327" s="56"/>
      <c r="I327" s="56"/>
      <c r="J327" s="56"/>
      <c r="K327" s="56"/>
    </row>
    <row r="328">
      <c r="C328" s="56"/>
      <c r="D328" s="56"/>
      <c r="E328" s="56"/>
      <c r="F328" s="56"/>
      <c r="G328" s="56"/>
      <c r="H328" s="56"/>
      <c r="I328" s="56"/>
      <c r="J328" s="56"/>
      <c r="K328" s="56"/>
    </row>
    <row r="329">
      <c r="C329" s="56"/>
      <c r="D329" s="56"/>
      <c r="E329" s="56"/>
      <c r="F329" s="56"/>
      <c r="G329" s="56"/>
      <c r="H329" s="56"/>
      <c r="I329" s="56"/>
      <c r="J329" s="56"/>
      <c r="K329" s="56"/>
    </row>
    <row r="330">
      <c r="C330" s="56"/>
      <c r="D330" s="56"/>
      <c r="E330" s="56"/>
      <c r="F330" s="56"/>
      <c r="G330" s="56"/>
      <c r="H330" s="56"/>
      <c r="I330" s="56"/>
      <c r="J330" s="56"/>
      <c r="K330" s="56"/>
    </row>
    <row r="331">
      <c r="C331" s="56"/>
      <c r="D331" s="56"/>
      <c r="E331" s="56"/>
      <c r="F331" s="56"/>
      <c r="G331" s="56"/>
      <c r="H331" s="56"/>
      <c r="I331" s="56"/>
      <c r="J331" s="56"/>
      <c r="K331" s="56"/>
    </row>
    <row r="332">
      <c r="C332" s="56"/>
      <c r="D332" s="56"/>
      <c r="E332" s="56"/>
      <c r="F332" s="56"/>
      <c r="G332" s="56"/>
      <c r="H332" s="56"/>
      <c r="I332" s="56"/>
      <c r="J332" s="56"/>
      <c r="K332" s="56"/>
    </row>
    <row r="333">
      <c r="C333" s="56"/>
      <c r="D333" s="56"/>
      <c r="E333" s="56"/>
      <c r="F333" s="56"/>
      <c r="G333" s="56"/>
      <c r="H333" s="56"/>
      <c r="I333" s="56"/>
      <c r="J333" s="56"/>
      <c r="K333" s="56"/>
    </row>
    <row r="334">
      <c r="C334" s="56"/>
      <c r="D334" s="56"/>
      <c r="E334" s="56"/>
      <c r="F334" s="56"/>
      <c r="G334" s="56"/>
      <c r="H334" s="56"/>
      <c r="I334" s="56"/>
      <c r="J334" s="56"/>
      <c r="K334" s="56"/>
    </row>
    <row r="335">
      <c r="C335" s="56"/>
      <c r="D335" s="56"/>
      <c r="E335" s="56"/>
      <c r="F335" s="56"/>
      <c r="G335" s="56"/>
      <c r="H335" s="56"/>
      <c r="I335" s="56"/>
      <c r="J335" s="56"/>
      <c r="K335" s="56"/>
    </row>
    <row r="336">
      <c r="C336" s="56"/>
      <c r="D336" s="56"/>
      <c r="E336" s="56"/>
      <c r="F336" s="56"/>
      <c r="G336" s="56"/>
      <c r="H336" s="56"/>
      <c r="I336" s="56"/>
      <c r="J336" s="56"/>
      <c r="K336" s="56"/>
    </row>
    <row r="337">
      <c r="C337" s="56"/>
      <c r="D337" s="56"/>
      <c r="E337" s="56"/>
      <c r="F337" s="56"/>
      <c r="G337" s="56"/>
      <c r="H337" s="56"/>
      <c r="I337" s="56"/>
      <c r="J337" s="56"/>
      <c r="K337" s="56"/>
    </row>
    <row r="338">
      <c r="C338" s="56"/>
      <c r="D338" s="56"/>
      <c r="E338" s="56"/>
      <c r="F338" s="56"/>
      <c r="G338" s="56"/>
      <c r="H338" s="56"/>
      <c r="I338" s="56"/>
      <c r="J338" s="56"/>
      <c r="K338" s="56"/>
    </row>
    <row r="339">
      <c r="C339" s="56"/>
      <c r="D339" s="56"/>
      <c r="E339" s="56"/>
      <c r="F339" s="56"/>
      <c r="G339" s="56"/>
      <c r="H339" s="56"/>
      <c r="I339" s="56"/>
      <c r="J339" s="56"/>
      <c r="K339" s="56"/>
    </row>
    <row r="340">
      <c r="C340" s="56"/>
      <c r="D340" s="56"/>
      <c r="E340" s="56"/>
      <c r="F340" s="56"/>
      <c r="G340" s="56"/>
      <c r="H340" s="56"/>
      <c r="I340" s="56"/>
      <c r="J340" s="56"/>
      <c r="K340" s="56"/>
    </row>
    <row r="341">
      <c r="C341" s="56"/>
      <c r="D341" s="56"/>
      <c r="E341" s="56"/>
      <c r="F341" s="56"/>
      <c r="G341" s="56"/>
      <c r="H341" s="56"/>
      <c r="I341" s="56"/>
      <c r="J341" s="56"/>
      <c r="K341" s="56"/>
    </row>
    <row r="342">
      <c r="C342" s="56"/>
      <c r="D342" s="56"/>
      <c r="E342" s="56"/>
      <c r="F342" s="56"/>
      <c r="G342" s="56"/>
      <c r="H342" s="56"/>
      <c r="I342" s="56"/>
      <c r="J342" s="56"/>
      <c r="K342" s="56"/>
    </row>
    <row r="343">
      <c r="C343" s="56"/>
      <c r="D343" s="56"/>
      <c r="E343" s="56"/>
      <c r="F343" s="56"/>
      <c r="G343" s="56"/>
      <c r="H343" s="56"/>
      <c r="I343" s="56"/>
      <c r="J343" s="56"/>
      <c r="K343" s="56"/>
    </row>
    <row r="344">
      <c r="C344" s="56"/>
      <c r="D344" s="56"/>
      <c r="E344" s="56"/>
      <c r="F344" s="56"/>
      <c r="G344" s="56"/>
      <c r="H344" s="56"/>
      <c r="I344" s="56"/>
      <c r="J344" s="56"/>
      <c r="K344" s="56"/>
    </row>
    <row r="345">
      <c r="C345" s="56"/>
      <c r="D345" s="56"/>
      <c r="E345" s="56"/>
      <c r="F345" s="56"/>
      <c r="G345" s="56"/>
      <c r="H345" s="56"/>
      <c r="I345" s="56"/>
      <c r="J345" s="56"/>
      <c r="K345" s="56"/>
    </row>
    <row r="346">
      <c r="C346" s="56"/>
      <c r="D346" s="56"/>
      <c r="E346" s="56"/>
      <c r="F346" s="56"/>
      <c r="G346" s="56"/>
      <c r="H346" s="56"/>
      <c r="I346" s="56"/>
      <c r="J346" s="56"/>
      <c r="K346" s="56"/>
    </row>
    <row r="347">
      <c r="C347" s="56"/>
      <c r="D347" s="56"/>
      <c r="E347" s="56"/>
      <c r="F347" s="56"/>
      <c r="G347" s="56"/>
      <c r="H347" s="56"/>
      <c r="I347" s="56"/>
      <c r="J347" s="56"/>
      <c r="K347" s="56"/>
    </row>
    <row r="348">
      <c r="C348" s="56"/>
      <c r="D348" s="56"/>
      <c r="E348" s="56"/>
      <c r="F348" s="56"/>
      <c r="G348" s="56"/>
      <c r="H348" s="56"/>
      <c r="I348" s="56"/>
      <c r="J348" s="56"/>
      <c r="K348" s="56"/>
    </row>
    <row r="349">
      <c r="C349" s="56"/>
      <c r="D349" s="56"/>
      <c r="E349" s="56"/>
      <c r="F349" s="56"/>
      <c r="G349" s="56"/>
      <c r="H349" s="56"/>
      <c r="I349" s="56"/>
      <c r="J349" s="56"/>
      <c r="K349" s="56"/>
    </row>
    <row r="350">
      <c r="C350" s="56"/>
      <c r="D350" s="56"/>
      <c r="E350" s="56"/>
      <c r="F350" s="56"/>
      <c r="G350" s="56"/>
      <c r="H350" s="56"/>
      <c r="I350" s="56"/>
      <c r="J350" s="56"/>
      <c r="K350" s="56"/>
    </row>
    <row r="351">
      <c r="C351" s="56"/>
      <c r="D351" s="56"/>
      <c r="E351" s="56"/>
      <c r="F351" s="56"/>
      <c r="G351" s="56"/>
      <c r="H351" s="56"/>
      <c r="I351" s="56"/>
      <c r="J351" s="56"/>
      <c r="K351" s="56"/>
    </row>
    <row r="352">
      <c r="C352" s="56"/>
      <c r="D352" s="56"/>
      <c r="E352" s="56"/>
      <c r="F352" s="56"/>
      <c r="G352" s="56"/>
      <c r="H352" s="56"/>
      <c r="I352" s="56"/>
      <c r="J352" s="56"/>
      <c r="K352" s="56"/>
    </row>
    <row r="353">
      <c r="C353" s="56"/>
      <c r="D353" s="56"/>
      <c r="E353" s="56"/>
      <c r="F353" s="56"/>
      <c r="G353" s="56"/>
      <c r="H353" s="56"/>
      <c r="I353" s="56"/>
      <c r="J353" s="56"/>
      <c r="K353" s="56"/>
    </row>
    <row r="354">
      <c r="C354" s="56"/>
      <c r="D354" s="56"/>
      <c r="E354" s="56"/>
      <c r="F354" s="56"/>
      <c r="G354" s="56"/>
      <c r="H354" s="56"/>
      <c r="I354" s="56"/>
      <c r="J354" s="56"/>
      <c r="K354" s="56"/>
    </row>
    <row r="355">
      <c r="C355" s="56"/>
      <c r="D355" s="56"/>
      <c r="E355" s="56"/>
      <c r="F355" s="56"/>
      <c r="G355" s="56"/>
      <c r="H355" s="56"/>
      <c r="I355" s="56"/>
      <c r="J355" s="56"/>
      <c r="K355" s="56"/>
    </row>
    <row r="356">
      <c r="C356" s="56"/>
      <c r="D356" s="56"/>
      <c r="E356" s="56"/>
      <c r="F356" s="56"/>
      <c r="G356" s="56"/>
      <c r="H356" s="56"/>
      <c r="I356" s="56"/>
      <c r="J356" s="56"/>
      <c r="K356" s="56"/>
    </row>
    <row r="357">
      <c r="C357" s="56"/>
      <c r="D357" s="56"/>
      <c r="E357" s="56"/>
      <c r="F357" s="56"/>
      <c r="G357" s="56"/>
      <c r="H357" s="56"/>
      <c r="I357" s="56"/>
      <c r="J357" s="56"/>
      <c r="K357" s="56"/>
    </row>
    <row r="358">
      <c r="C358" s="56"/>
      <c r="D358" s="56"/>
      <c r="E358" s="56"/>
      <c r="F358" s="56"/>
      <c r="G358" s="56"/>
      <c r="H358" s="56"/>
      <c r="I358" s="56"/>
      <c r="J358" s="56"/>
      <c r="K358" s="56"/>
    </row>
    <row r="359">
      <c r="C359" s="56"/>
      <c r="D359" s="56"/>
      <c r="E359" s="56"/>
      <c r="F359" s="56"/>
      <c r="G359" s="56"/>
      <c r="H359" s="56"/>
      <c r="I359" s="56"/>
      <c r="J359" s="56"/>
      <c r="K359" s="56"/>
    </row>
    <row r="360">
      <c r="C360" s="56"/>
      <c r="D360" s="56"/>
      <c r="E360" s="56"/>
      <c r="F360" s="56"/>
      <c r="G360" s="56"/>
      <c r="H360" s="56"/>
      <c r="I360" s="56"/>
      <c r="J360" s="56"/>
      <c r="K360" s="56"/>
    </row>
    <row r="361">
      <c r="C361" s="56"/>
      <c r="D361" s="56"/>
      <c r="E361" s="56"/>
      <c r="F361" s="56"/>
      <c r="G361" s="56"/>
      <c r="H361" s="56"/>
      <c r="I361" s="56"/>
      <c r="J361" s="56"/>
      <c r="K361" s="56"/>
    </row>
    <row r="362">
      <c r="C362" s="56"/>
      <c r="D362" s="56"/>
      <c r="E362" s="56"/>
      <c r="F362" s="56"/>
      <c r="G362" s="56"/>
      <c r="H362" s="56"/>
      <c r="I362" s="56"/>
      <c r="J362" s="56"/>
      <c r="K362" s="56"/>
    </row>
    <row r="363">
      <c r="C363" s="56"/>
      <c r="D363" s="56"/>
      <c r="E363" s="56"/>
      <c r="F363" s="56"/>
      <c r="G363" s="56"/>
      <c r="H363" s="56"/>
      <c r="I363" s="56"/>
      <c r="J363" s="56"/>
      <c r="K363" s="56"/>
    </row>
    <row r="364">
      <c r="C364" s="56"/>
      <c r="D364" s="56"/>
      <c r="E364" s="56"/>
      <c r="F364" s="56"/>
      <c r="G364" s="56"/>
      <c r="H364" s="56"/>
      <c r="I364" s="56"/>
      <c r="J364" s="56"/>
      <c r="K364" s="56"/>
    </row>
    <row r="365">
      <c r="C365" s="56"/>
      <c r="D365" s="56"/>
      <c r="E365" s="56"/>
      <c r="F365" s="56"/>
      <c r="G365" s="56"/>
      <c r="H365" s="56"/>
      <c r="I365" s="56"/>
      <c r="J365" s="56"/>
      <c r="K365" s="56"/>
    </row>
    <row r="366">
      <c r="C366" s="56"/>
      <c r="D366" s="56"/>
      <c r="E366" s="56"/>
      <c r="F366" s="56"/>
      <c r="G366" s="56"/>
      <c r="H366" s="56"/>
      <c r="I366" s="56"/>
      <c r="J366" s="56"/>
      <c r="K366" s="56"/>
    </row>
    <row r="367">
      <c r="C367" s="56"/>
      <c r="D367" s="56"/>
      <c r="E367" s="56"/>
      <c r="F367" s="56"/>
      <c r="G367" s="56"/>
      <c r="H367" s="56"/>
      <c r="I367" s="56"/>
      <c r="J367" s="56"/>
      <c r="K367" s="56"/>
    </row>
    <row r="368">
      <c r="C368" s="56"/>
      <c r="D368" s="56"/>
      <c r="E368" s="56"/>
      <c r="F368" s="56"/>
      <c r="G368" s="56"/>
      <c r="H368" s="56"/>
      <c r="I368" s="56"/>
      <c r="J368" s="56"/>
      <c r="K368" s="56"/>
    </row>
    <row r="369">
      <c r="C369" s="56"/>
      <c r="D369" s="56"/>
      <c r="E369" s="56"/>
      <c r="F369" s="56"/>
      <c r="G369" s="56"/>
      <c r="H369" s="56"/>
      <c r="I369" s="56"/>
      <c r="J369" s="56"/>
      <c r="K369" s="56"/>
    </row>
    <row r="370">
      <c r="C370" s="56"/>
      <c r="D370" s="56"/>
      <c r="E370" s="56"/>
      <c r="F370" s="56"/>
      <c r="G370" s="56"/>
      <c r="H370" s="56"/>
      <c r="I370" s="56"/>
      <c r="J370" s="56"/>
      <c r="K370" s="56"/>
    </row>
    <row r="371">
      <c r="C371" s="56"/>
      <c r="D371" s="56"/>
      <c r="E371" s="56"/>
      <c r="F371" s="56"/>
      <c r="G371" s="56"/>
      <c r="H371" s="56"/>
      <c r="I371" s="56"/>
      <c r="J371" s="56"/>
      <c r="K371" s="56"/>
    </row>
    <row r="372">
      <c r="C372" s="56"/>
      <c r="D372" s="56"/>
      <c r="E372" s="56"/>
      <c r="F372" s="56"/>
      <c r="G372" s="56"/>
      <c r="H372" s="56"/>
      <c r="I372" s="56"/>
      <c r="J372" s="56"/>
      <c r="K372" s="56"/>
    </row>
    <row r="373">
      <c r="C373" s="56"/>
      <c r="D373" s="56"/>
      <c r="E373" s="56"/>
      <c r="F373" s="56"/>
      <c r="G373" s="56"/>
      <c r="H373" s="56"/>
      <c r="I373" s="56"/>
      <c r="J373" s="56"/>
      <c r="K373" s="56"/>
    </row>
    <row r="374">
      <c r="C374" s="56"/>
      <c r="D374" s="56"/>
      <c r="E374" s="56"/>
      <c r="F374" s="56"/>
      <c r="G374" s="56"/>
      <c r="H374" s="56"/>
      <c r="I374" s="56"/>
      <c r="J374" s="56"/>
      <c r="K374" s="56"/>
    </row>
    <row r="375">
      <c r="C375" s="56"/>
      <c r="D375" s="56"/>
      <c r="E375" s="56"/>
      <c r="F375" s="56"/>
      <c r="G375" s="56"/>
      <c r="H375" s="56"/>
      <c r="I375" s="56"/>
      <c r="J375" s="56"/>
      <c r="K375" s="56"/>
    </row>
    <row r="376">
      <c r="C376" s="56"/>
      <c r="D376" s="56"/>
      <c r="E376" s="56"/>
      <c r="F376" s="56"/>
      <c r="G376" s="56"/>
      <c r="H376" s="56"/>
      <c r="I376" s="56"/>
      <c r="J376" s="56"/>
      <c r="K376" s="56"/>
    </row>
    <row r="377">
      <c r="C377" s="56"/>
      <c r="D377" s="56"/>
      <c r="E377" s="56"/>
      <c r="F377" s="56"/>
      <c r="G377" s="56"/>
      <c r="H377" s="56"/>
      <c r="I377" s="56"/>
      <c r="J377" s="56"/>
      <c r="K377" s="56"/>
    </row>
    <row r="378">
      <c r="C378" s="56"/>
      <c r="D378" s="56"/>
      <c r="E378" s="56"/>
      <c r="F378" s="56"/>
      <c r="G378" s="56"/>
      <c r="H378" s="56"/>
      <c r="I378" s="56"/>
      <c r="J378" s="56"/>
      <c r="K378" s="56"/>
    </row>
    <row r="379">
      <c r="C379" s="56"/>
      <c r="D379" s="56"/>
      <c r="E379" s="56"/>
      <c r="F379" s="56"/>
      <c r="G379" s="56"/>
      <c r="H379" s="56"/>
      <c r="I379" s="56"/>
      <c r="J379" s="56"/>
      <c r="K379" s="56"/>
    </row>
    <row r="380">
      <c r="C380" s="56"/>
      <c r="D380" s="56"/>
      <c r="E380" s="56"/>
      <c r="F380" s="56"/>
      <c r="G380" s="56"/>
      <c r="H380" s="56"/>
      <c r="I380" s="56"/>
      <c r="J380" s="56"/>
      <c r="K380" s="56"/>
    </row>
    <row r="381">
      <c r="C381" s="56"/>
      <c r="D381" s="56"/>
      <c r="E381" s="56"/>
      <c r="F381" s="56"/>
      <c r="G381" s="56"/>
      <c r="H381" s="56"/>
      <c r="I381" s="56"/>
      <c r="J381" s="56"/>
      <c r="K381" s="56"/>
    </row>
    <row r="382">
      <c r="C382" s="56"/>
      <c r="D382" s="56"/>
      <c r="E382" s="56"/>
      <c r="F382" s="56"/>
      <c r="G382" s="56"/>
      <c r="H382" s="56"/>
      <c r="I382" s="56"/>
      <c r="J382" s="56"/>
      <c r="K382" s="56"/>
    </row>
    <row r="383">
      <c r="C383" s="56"/>
      <c r="D383" s="56"/>
      <c r="E383" s="56"/>
      <c r="F383" s="56"/>
      <c r="G383" s="56"/>
      <c r="H383" s="56"/>
      <c r="I383" s="56"/>
      <c r="J383" s="56"/>
      <c r="K383" s="56"/>
    </row>
    <row r="384">
      <c r="C384" s="56"/>
      <c r="D384" s="56"/>
      <c r="E384" s="56"/>
      <c r="F384" s="56"/>
      <c r="G384" s="56"/>
      <c r="H384" s="56"/>
      <c r="I384" s="56"/>
      <c r="J384" s="56"/>
      <c r="K384" s="56"/>
    </row>
    <row r="385">
      <c r="C385" s="56"/>
      <c r="D385" s="56"/>
      <c r="E385" s="56"/>
      <c r="F385" s="56"/>
      <c r="G385" s="56"/>
      <c r="H385" s="56"/>
      <c r="I385" s="56"/>
      <c r="J385" s="56"/>
      <c r="K385" s="56"/>
    </row>
    <row r="386">
      <c r="C386" s="56"/>
      <c r="D386" s="56"/>
      <c r="E386" s="56"/>
      <c r="F386" s="56"/>
      <c r="G386" s="56"/>
      <c r="H386" s="56"/>
      <c r="I386" s="56"/>
      <c r="J386" s="56"/>
      <c r="K386" s="56"/>
    </row>
    <row r="387">
      <c r="C387" s="56"/>
      <c r="D387" s="56"/>
      <c r="E387" s="56"/>
      <c r="F387" s="56"/>
      <c r="G387" s="56"/>
      <c r="H387" s="56"/>
      <c r="I387" s="56"/>
      <c r="J387" s="56"/>
      <c r="K387" s="56"/>
    </row>
    <row r="388">
      <c r="C388" s="56"/>
      <c r="D388" s="56"/>
      <c r="E388" s="56"/>
      <c r="F388" s="56"/>
      <c r="G388" s="56"/>
      <c r="H388" s="56"/>
      <c r="I388" s="56"/>
      <c r="J388" s="56"/>
      <c r="K388" s="56"/>
    </row>
    <row r="389">
      <c r="C389" s="56"/>
      <c r="D389" s="56"/>
      <c r="E389" s="56"/>
      <c r="F389" s="56"/>
      <c r="G389" s="56"/>
      <c r="H389" s="56"/>
      <c r="I389" s="56"/>
      <c r="J389" s="56"/>
      <c r="K389" s="56"/>
    </row>
    <row r="390">
      <c r="C390" s="56"/>
      <c r="D390" s="56"/>
      <c r="E390" s="56"/>
      <c r="F390" s="56"/>
      <c r="G390" s="56"/>
      <c r="H390" s="56"/>
      <c r="I390" s="56"/>
      <c r="J390" s="56"/>
      <c r="K390" s="56"/>
    </row>
    <row r="391">
      <c r="C391" s="56"/>
      <c r="D391" s="56"/>
      <c r="E391" s="56"/>
      <c r="F391" s="56"/>
      <c r="G391" s="56"/>
      <c r="H391" s="56"/>
      <c r="I391" s="56"/>
      <c r="J391" s="56"/>
      <c r="K391" s="56"/>
    </row>
    <row r="392">
      <c r="C392" s="56"/>
      <c r="D392" s="56"/>
      <c r="E392" s="56"/>
      <c r="F392" s="56"/>
      <c r="G392" s="56"/>
      <c r="H392" s="56"/>
      <c r="I392" s="56"/>
      <c r="J392" s="56"/>
      <c r="K392" s="56"/>
    </row>
    <row r="393">
      <c r="C393" s="56"/>
      <c r="D393" s="56"/>
      <c r="E393" s="56"/>
      <c r="F393" s="56"/>
      <c r="G393" s="56"/>
      <c r="H393" s="56"/>
      <c r="I393" s="56"/>
      <c r="J393" s="56"/>
      <c r="K393" s="56"/>
    </row>
    <row r="394">
      <c r="C394" s="56"/>
      <c r="D394" s="56"/>
      <c r="E394" s="56"/>
      <c r="F394" s="56"/>
      <c r="G394" s="56"/>
      <c r="H394" s="56"/>
      <c r="I394" s="56"/>
      <c r="J394" s="56"/>
      <c r="K394" s="56"/>
    </row>
    <row r="395">
      <c r="C395" s="56"/>
      <c r="D395" s="56"/>
      <c r="E395" s="56"/>
      <c r="F395" s="56"/>
      <c r="G395" s="56"/>
      <c r="H395" s="56"/>
      <c r="I395" s="56"/>
      <c r="J395" s="56"/>
      <c r="K395" s="56"/>
    </row>
    <row r="396">
      <c r="C396" s="56"/>
      <c r="D396" s="56"/>
      <c r="E396" s="56"/>
      <c r="F396" s="56"/>
      <c r="G396" s="56"/>
      <c r="H396" s="56"/>
      <c r="I396" s="56"/>
      <c r="J396" s="56"/>
      <c r="K396" s="56"/>
    </row>
    <row r="397">
      <c r="C397" s="56"/>
      <c r="D397" s="56"/>
      <c r="E397" s="56"/>
      <c r="F397" s="56"/>
      <c r="G397" s="56"/>
      <c r="H397" s="56"/>
      <c r="I397" s="56"/>
      <c r="J397" s="56"/>
      <c r="K397" s="56"/>
    </row>
    <row r="398">
      <c r="C398" s="56"/>
      <c r="D398" s="56"/>
      <c r="E398" s="56"/>
      <c r="F398" s="56"/>
      <c r="G398" s="56"/>
      <c r="H398" s="56"/>
      <c r="I398" s="56"/>
      <c r="J398" s="56"/>
      <c r="K398" s="56"/>
    </row>
    <row r="399">
      <c r="C399" s="56"/>
      <c r="D399" s="56"/>
      <c r="E399" s="56"/>
      <c r="F399" s="56"/>
      <c r="G399" s="56"/>
      <c r="H399" s="56"/>
      <c r="I399" s="56"/>
      <c r="J399" s="56"/>
      <c r="K399" s="56"/>
    </row>
    <row r="400">
      <c r="C400" s="56"/>
      <c r="D400" s="56"/>
      <c r="E400" s="56"/>
      <c r="F400" s="56"/>
      <c r="G400" s="56"/>
      <c r="H400" s="56"/>
      <c r="I400" s="56"/>
      <c r="J400" s="56"/>
      <c r="K400" s="56"/>
    </row>
    <row r="401">
      <c r="C401" s="56"/>
      <c r="D401" s="56"/>
      <c r="E401" s="56"/>
      <c r="F401" s="56"/>
      <c r="G401" s="56"/>
      <c r="H401" s="56"/>
      <c r="I401" s="56"/>
      <c r="J401" s="56"/>
      <c r="K401" s="56"/>
    </row>
    <row r="402">
      <c r="C402" s="56"/>
      <c r="D402" s="56"/>
      <c r="E402" s="56"/>
      <c r="F402" s="56"/>
      <c r="G402" s="56"/>
      <c r="H402" s="56"/>
      <c r="I402" s="56"/>
      <c r="J402" s="56"/>
      <c r="K402" s="56"/>
    </row>
    <row r="403">
      <c r="C403" s="56"/>
      <c r="D403" s="56"/>
      <c r="E403" s="56"/>
      <c r="F403" s="56"/>
      <c r="G403" s="56"/>
      <c r="H403" s="56"/>
      <c r="I403" s="56"/>
      <c r="J403" s="56"/>
      <c r="K403" s="56"/>
    </row>
    <row r="404">
      <c r="C404" s="56"/>
      <c r="D404" s="56"/>
      <c r="E404" s="56"/>
      <c r="F404" s="56"/>
      <c r="G404" s="56"/>
      <c r="H404" s="56"/>
      <c r="I404" s="56"/>
      <c r="J404" s="56"/>
      <c r="K404" s="56"/>
    </row>
    <row r="405">
      <c r="C405" s="56"/>
      <c r="D405" s="56"/>
      <c r="E405" s="56"/>
      <c r="F405" s="56"/>
      <c r="G405" s="56"/>
      <c r="H405" s="56"/>
      <c r="I405" s="56"/>
      <c r="J405" s="56"/>
      <c r="K405" s="56"/>
    </row>
    <row r="406">
      <c r="C406" s="56"/>
      <c r="D406" s="56"/>
      <c r="E406" s="56"/>
      <c r="F406" s="56"/>
      <c r="G406" s="56"/>
      <c r="H406" s="56"/>
      <c r="I406" s="56"/>
      <c r="J406" s="56"/>
      <c r="K406" s="56"/>
    </row>
    <row r="407">
      <c r="C407" s="56"/>
      <c r="D407" s="56"/>
      <c r="E407" s="56"/>
      <c r="F407" s="56"/>
      <c r="G407" s="56"/>
      <c r="H407" s="56"/>
      <c r="I407" s="56"/>
      <c r="J407" s="56"/>
      <c r="K407" s="56"/>
    </row>
    <row r="408">
      <c r="C408" s="56"/>
      <c r="D408" s="56"/>
      <c r="E408" s="56"/>
      <c r="F408" s="56"/>
      <c r="G408" s="56"/>
      <c r="H408" s="56"/>
      <c r="I408" s="56"/>
      <c r="J408" s="56"/>
      <c r="K408" s="56"/>
    </row>
    <row r="409">
      <c r="C409" s="56"/>
      <c r="D409" s="56"/>
      <c r="E409" s="56"/>
      <c r="F409" s="56"/>
      <c r="G409" s="56"/>
      <c r="H409" s="56"/>
      <c r="I409" s="56"/>
      <c r="J409" s="56"/>
      <c r="K409" s="56"/>
    </row>
    <row r="410">
      <c r="C410" s="56"/>
      <c r="D410" s="56"/>
      <c r="E410" s="56"/>
      <c r="F410" s="56"/>
      <c r="G410" s="56"/>
      <c r="H410" s="56"/>
      <c r="I410" s="56"/>
      <c r="J410" s="56"/>
      <c r="K410" s="56"/>
    </row>
    <row r="411">
      <c r="C411" s="56"/>
      <c r="D411" s="56"/>
      <c r="E411" s="56"/>
      <c r="F411" s="56"/>
      <c r="G411" s="56"/>
      <c r="H411" s="56"/>
      <c r="I411" s="56"/>
      <c r="J411" s="56"/>
      <c r="K411" s="56"/>
    </row>
    <row r="412">
      <c r="C412" s="56"/>
      <c r="D412" s="56"/>
      <c r="E412" s="56"/>
      <c r="F412" s="56"/>
      <c r="G412" s="56"/>
      <c r="H412" s="56"/>
      <c r="I412" s="56"/>
      <c r="J412" s="56"/>
      <c r="K412" s="56"/>
    </row>
    <row r="413">
      <c r="C413" s="56"/>
      <c r="D413" s="56"/>
      <c r="E413" s="56"/>
      <c r="F413" s="56"/>
      <c r="G413" s="56"/>
      <c r="H413" s="56"/>
      <c r="I413" s="56"/>
      <c r="J413" s="56"/>
      <c r="K413" s="56"/>
    </row>
    <row r="414">
      <c r="C414" s="56"/>
      <c r="D414" s="56"/>
      <c r="E414" s="56"/>
      <c r="F414" s="56"/>
      <c r="G414" s="56"/>
      <c r="H414" s="56"/>
      <c r="I414" s="56"/>
      <c r="J414" s="56"/>
      <c r="K414" s="56"/>
    </row>
    <row r="415">
      <c r="C415" s="56"/>
      <c r="D415" s="56"/>
      <c r="E415" s="56"/>
      <c r="F415" s="56"/>
      <c r="G415" s="56"/>
      <c r="H415" s="56"/>
      <c r="I415" s="56"/>
      <c r="J415" s="56"/>
      <c r="K415" s="56"/>
    </row>
    <row r="416">
      <c r="C416" s="56"/>
      <c r="D416" s="56"/>
      <c r="E416" s="56"/>
      <c r="F416" s="56"/>
      <c r="G416" s="56"/>
      <c r="H416" s="56"/>
      <c r="I416" s="56"/>
      <c r="J416" s="56"/>
      <c r="K416" s="56"/>
    </row>
    <row r="417">
      <c r="C417" s="56"/>
      <c r="D417" s="56"/>
      <c r="E417" s="56"/>
      <c r="F417" s="56"/>
      <c r="G417" s="56"/>
      <c r="H417" s="56"/>
      <c r="I417" s="56"/>
      <c r="J417" s="56"/>
      <c r="K417" s="56"/>
    </row>
    <row r="418">
      <c r="C418" s="56"/>
      <c r="D418" s="56"/>
      <c r="E418" s="56"/>
      <c r="F418" s="56"/>
      <c r="G418" s="56"/>
      <c r="H418" s="56"/>
      <c r="I418" s="56"/>
      <c r="J418" s="56"/>
      <c r="K418" s="56"/>
    </row>
    <row r="419">
      <c r="C419" s="56"/>
      <c r="D419" s="56"/>
      <c r="E419" s="56"/>
      <c r="F419" s="56"/>
      <c r="G419" s="56"/>
      <c r="H419" s="56"/>
      <c r="I419" s="56"/>
      <c r="J419" s="56"/>
      <c r="K419" s="56"/>
    </row>
    <row r="420">
      <c r="C420" s="56"/>
      <c r="D420" s="56"/>
      <c r="E420" s="56"/>
      <c r="F420" s="56"/>
      <c r="G420" s="56"/>
      <c r="H420" s="56"/>
      <c r="I420" s="56"/>
      <c r="J420" s="56"/>
      <c r="K420" s="56"/>
    </row>
    <row r="421">
      <c r="C421" s="56"/>
      <c r="D421" s="56"/>
      <c r="E421" s="56"/>
      <c r="F421" s="56"/>
      <c r="G421" s="56"/>
      <c r="H421" s="56"/>
      <c r="I421" s="56"/>
      <c r="J421" s="56"/>
      <c r="K421" s="56"/>
    </row>
    <row r="422">
      <c r="C422" s="56"/>
      <c r="D422" s="56"/>
      <c r="E422" s="56"/>
      <c r="F422" s="56"/>
      <c r="G422" s="56"/>
      <c r="H422" s="56"/>
      <c r="I422" s="56"/>
      <c r="J422" s="56"/>
      <c r="K422" s="56"/>
    </row>
    <row r="423">
      <c r="C423" s="56"/>
      <c r="D423" s="56"/>
      <c r="E423" s="56"/>
      <c r="F423" s="56"/>
      <c r="G423" s="56"/>
      <c r="H423" s="56"/>
      <c r="I423" s="56"/>
      <c r="J423" s="56"/>
      <c r="K423" s="56"/>
    </row>
    <row r="424">
      <c r="C424" s="56"/>
      <c r="D424" s="56"/>
      <c r="E424" s="56"/>
      <c r="F424" s="56"/>
      <c r="G424" s="56"/>
      <c r="H424" s="56"/>
      <c r="I424" s="56"/>
      <c r="J424" s="56"/>
      <c r="K424" s="56"/>
    </row>
    <row r="425">
      <c r="C425" s="56"/>
      <c r="D425" s="56"/>
      <c r="E425" s="56"/>
      <c r="F425" s="56"/>
      <c r="G425" s="56"/>
      <c r="H425" s="56"/>
      <c r="I425" s="56"/>
      <c r="J425" s="56"/>
      <c r="K425" s="56"/>
    </row>
    <row r="426">
      <c r="C426" s="56"/>
      <c r="D426" s="56"/>
      <c r="E426" s="56"/>
      <c r="F426" s="56"/>
      <c r="G426" s="56"/>
      <c r="H426" s="56"/>
      <c r="I426" s="56"/>
      <c r="J426" s="56"/>
      <c r="K426" s="56"/>
    </row>
    <row r="427">
      <c r="C427" s="56"/>
      <c r="D427" s="56"/>
      <c r="E427" s="56"/>
      <c r="F427" s="56"/>
      <c r="G427" s="56"/>
      <c r="H427" s="56"/>
      <c r="I427" s="56"/>
      <c r="J427" s="56"/>
      <c r="K427" s="56"/>
    </row>
    <row r="428">
      <c r="C428" s="56"/>
      <c r="D428" s="56"/>
      <c r="E428" s="56"/>
      <c r="F428" s="56"/>
      <c r="G428" s="56"/>
      <c r="H428" s="56"/>
      <c r="I428" s="56"/>
      <c r="J428" s="56"/>
      <c r="K428" s="56"/>
    </row>
    <row r="429">
      <c r="C429" s="56"/>
      <c r="D429" s="56"/>
      <c r="E429" s="56"/>
      <c r="F429" s="56"/>
      <c r="G429" s="56"/>
      <c r="H429" s="56"/>
      <c r="I429" s="56"/>
      <c r="J429" s="56"/>
      <c r="K429" s="56"/>
    </row>
    <row r="430">
      <c r="C430" s="56"/>
      <c r="D430" s="56"/>
      <c r="E430" s="56"/>
      <c r="F430" s="56"/>
      <c r="G430" s="56"/>
      <c r="H430" s="56"/>
      <c r="I430" s="56"/>
      <c r="J430" s="56"/>
      <c r="K430" s="56"/>
    </row>
    <row r="431">
      <c r="C431" s="56"/>
      <c r="D431" s="56"/>
      <c r="E431" s="56"/>
      <c r="F431" s="56"/>
      <c r="G431" s="56"/>
      <c r="H431" s="56"/>
      <c r="I431" s="56"/>
      <c r="J431" s="56"/>
      <c r="K431" s="56"/>
    </row>
    <row r="432">
      <c r="C432" s="56"/>
      <c r="D432" s="56"/>
      <c r="E432" s="56"/>
      <c r="F432" s="56"/>
      <c r="G432" s="56"/>
      <c r="H432" s="56"/>
      <c r="I432" s="56"/>
      <c r="J432" s="56"/>
      <c r="K432" s="56"/>
    </row>
    <row r="433">
      <c r="C433" s="56"/>
      <c r="D433" s="56"/>
      <c r="E433" s="56"/>
      <c r="F433" s="56"/>
      <c r="G433" s="56"/>
      <c r="H433" s="56"/>
      <c r="I433" s="56"/>
      <c r="J433" s="56"/>
      <c r="K433" s="56"/>
    </row>
    <row r="434">
      <c r="C434" s="56"/>
      <c r="D434" s="56"/>
      <c r="E434" s="56"/>
      <c r="F434" s="56"/>
      <c r="G434" s="56"/>
      <c r="H434" s="56"/>
      <c r="I434" s="56"/>
      <c r="J434" s="56"/>
      <c r="K434" s="56"/>
    </row>
    <row r="435">
      <c r="C435" s="56"/>
      <c r="D435" s="56"/>
      <c r="E435" s="56"/>
      <c r="F435" s="56"/>
      <c r="G435" s="56"/>
      <c r="H435" s="56"/>
      <c r="I435" s="56"/>
      <c r="J435" s="56"/>
      <c r="K435" s="56"/>
    </row>
    <row r="436">
      <c r="C436" s="56"/>
      <c r="D436" s="56"/>
      <c r="E436" s="56"/>
      <c r="F436" s="56"/>
      <c r="G436" s="56"/>
      <c r="H436" s="56"/>
      <c r="I436" s="56"/>
      <c r="J436" s="56"/>
      <c r="K436" s="56"/>
    </row>
    <row r="437">
      <c r="C437" s="56"/>
      <c r="D437" s="56"/>
      <c r="E437" s="56"/>
      <c r="F437" s="56"/>
      <c r="G437" s="56"/>
      <c r="H437" s="56"/>
      <c r="I437" s="56"/>
      <c r="J437" s="56"/>
      <c r="K437" s="56"/>
    </row>
    <row r="438">
      <c r="C438" s="56"/>
      <c r="D438" s="56"/>
      <c r="E438" s="56"/>
      <c r="F438" s="56"/>
      <c r="G438" s="56"/>
      <c r="H438" s="56"/>
      <c r="I438" s="56"/>
      <c r="J438" s="56"/>
      <c r="K438" s="56"/>
    </row>
    <row r="439">
      <c r="C439" s="56"/>
      <c r="D439" s="56"/>
      <c r="E439" s="56"/>
      <c r="F439" s="56"/>
      <c r="G439" s="56"/>
      <c r="H439" s="56"/>
      <c r="I439" s="56"/>
      <c r="J439" s="56"/>
      <c r="K439" s="56"/>
    </row>
    <row r="440">
      <c r="C440" s="56"/>
      <c r="D440" s="56"/>
      <c r="E440" s="56"/>
      <c r="F440" s="56"/>
      <c r="G440" s="56"/>
      <c r="H440" s="56"/>
      <c r="I440" s="56"/>
      <c r="J440" s="56"/>
      <c r="K440" s="56"/>
    </row>
    <row r="441">
      <c r="C441" s="56"/>
      <c r="D441" s="56"/>
      <c r="E441" s="56"/>
      <c r="F441" s="56"/>
      <c r="G441" s="56"/>
      <c r="H441" s="56"/>
      <c r="I441" s="56"/>
      <c r="J441" s="56"/>
      <c r="K441" s="56"/>
    </row>
    <row r="442">
      <c r="C442" s="56"/>
      <c r="D442" s="56"/>
      <c r="E442" s="56"/>
      <c r="F442" s="56"/>
      <c r="G442" s="56"/>
      <c r="H442" s="56"/>
      <c r="I442" s="56"/>
      <c r="J442" s="56"/>
      <c r="K442" s="56"/>
    </row>
    <row r="443">
      <c r="C443" s="56"/>
      <c r="D443" s="56"/>
      <c r="E443" s="56"/>
      <c r="F443" s="56"/>
      <c r="G443" s="56"/>
      <c r="H443" s="56"/>
      <c r="I443" s="56"/>
      <c r="J443" s="56"/>
      <c r="K443" s="56"/>
    </row>
    <row r="444">
      <c r="C444" s="56"/>
      <c r="D444" s="56"/>
      <c r="E444" s="56"/>
      <c r="F444" s="56"/>
      <c r="G444" s="56"/>
      <c r="H444" s="56"/>
      <c r="I444" s="56"/>
      <c r="J444" s="56"/>
      <c r="K444" s="56"/>
    </row>
    <row r="445">
      <c r="C445" s="56"/>
      <c r="D445" s="56"/>
      <c r="E445" s="56"/>
      <c r="F445" s="56"/>
      <c r="G445" s="56"/>
      <c r="H445" s="56"/>
      <c r="I445" s="56"/>
      <c r="J445" s="56"/>
      <c r="K445" s="56"/>
    </row>
    <row r="446">
      <c r="C446" s="56"/>
      <c r="D446" s="56"/>
      <c r="E446" s="56"/>
      <c r="F446" s="56"/>
      <c r="G446" s="56"/>
      <c r="H446" s="56"/>
      <c r="I446" s="56"/>
      <c r="J446" s="56"/>
      <c r="K446" s="56"/>
    </row>
    <row r="447">
      <c r="C447" s="56"/>
      <c r="D447" s="56"/>
      <c r="E447" s="56"/>
      <c r="F447" s="56"/>
      <c r="G447" s="56"/>
      <c r="H447" s="56"/>
      <c r="I447" s="56"/>
      <c r="J447" s="56"/>
      <c r="K447" s="56"/>
    </row>
    <row r="448">
      <c r="C448" s="56"/>
      <c r="D448" s="56"/>
      <c r="E448" s="56"/>
      <c r="F448" s="56"/>
      <c r="G448" s="56"/>
      <c r="H448" s="56"/>
      <c r="I448" s="56"/>
      <c r="J448" s="56"/>
      <c r="K448" s="56"/>
    </row>
    <row r="449">
      <c r="C449" s="56"/>
      <c r="D449" s="56"/>
      <c r="E449" s="56"/>
      <c r="F449" s="56"/>
      <c r="G449" s="56"/>
      <c r="H449" s="56"/>
      <c r="I449" s="56"/>
      <c r="J449" s="56"/>
      <c r="K449" s="56"/>
    </row>
    <row r="450">
      <c r="C450" s="56"/>
      <c r="D450" s="56"/>
      <c r="E450" s="56"/>
      <c r="F450" s="56"/>
      <c r="G450" s="56"/>
      <c r="H450" s="56"/>
      <c r="I450" s="56"/>
      <c r="J450" s="56"/>
      <c r="K450" s="56"/>
    </row>
    <row r="451">
      <c r="C451" s="56"/>
      <c r="D451" s="56"/>
      <c r="E451" s="56"/>
      <c r="F451" s="56"/>
      <c r="G451" s="56"/>
      <c r="H451" s="56"/>
      <c r="I451" s="56"/>
      <c r="J451" s="56"/>
      <c r="K451" s="56"/>
    </row>
    <row r="452">
      <c r="C452" s="56"/>
      <c r="D452" s="56"/>
      <c r="E452" s="56"/>
      <c r="F452" s="56"/>
      <c r="G452" s="56"/>
      <c r="H452" s="56"/>
      <c r="I452" s="56"/>
      <c r="J452" s="56"/>
      <c r="K452" s="56"/>
    </row>
    <row r="453">
      <c r="C453" s="56"/>
      <c r="D453" s="56"/>
      <c r="E453" s="56"/>
      <c r="F453" s="56"/>
      <c r="G453" s="56"/>
      <c r="H453" s="56"/>
      <c r="I453" s="56"/>
      <c r="J453" s="56"/>
      <c r="K453" s="56"/>
    </row>
    <row r="454">
      <c r="C454" s="56"/>
      <c r="D454" s="56"/>
      <c r="E454" s="56"/>
      <c r="F454" s="56"/>
      <c r="G454" s="56"/>
      <c r="H454" s="56"/>
      <c r="I454" s="56"/>
      <c r="J454" s="56"/>
      <c r="K454" s="56"/>
    </row>
    <row r="455">
      <c r="C455" s="56"/>
      <c r="D455" s="56"/>
      <c r="E455" s="56"/>
      <c r="F455" s="56"/>
      <c r="G455" s="56"/>
      <c r="H455" s="56"/>
      <c r="I455" s="56"/>
      <c r="J455" s="56"/>
      <c r="K455" s="56"/>
    </row>
    <row r="456">
      <c r="C456" s="56"/>
      <c r="D456" s="56"/>
      <c r="E456" s="56"/>
      <c r="F456" s="56"/>
      <c r="G456" s="56"/>
      <c r="H456" s="56"/>
      <c r="I456" s="56"/>
      <c r="J456" s="56"/>
      <c r="K456" s="56"/>
    </row>
    <row r="457">
      <c r="C457" s="56"/>
      <c r="D457" s="56"/>
      <c r="E457" s="56"/>
      <c r="F457" s="56"/>
      <c r="G457" s="56"/>
      <c r="H457" s="56"/>
      <c r="I457" s="56"/>
      <c r="J457" s="56"/>
      <c r="K457" s="56"/>
    </row>
    <row r="458">
      <c r="C458" s="56"/>
      <c r="D458" s="56"/>
      <c r="E458" s="56"/>
      <c r="F458" s="56"/>
      <c r="G458" s="56"/>
      <c r="H458" s="56"/>
      <c r="I458" s="56"/>
      <c r="J458" s="56"/>
      <c r="K458" s="56"/>
    </row>
    <row r="459">
      <c r="C459" s="56"/>
      <c r="D459" s="56"/>
      <c r="E459" s="56"/>
      <c r="F459" s="56"/>
      <c r="G459" s="56"/>
      <c r="H459" s="56"/>
      <c r="I459" s="56"/>
      <c r="J459" s="56"/>
      <c r="K459" s="56"/>
    </row>
    <row r="460">
      <c r="C460" s="56"/>
      <c r="D460" s="56"/>
      <c r="E460" s="56"/>
      <c r="F460" s="56"/>
      <c r="G460" s="56"/>
      <c r="H460" s="56"/>
      <c r="I460" s="56"/>
      <c r="J460" s="56"/>
      <c r="K460" s="56"/>
    </row>
    <row r="461">
      <c r="C461" s="56"/>
      <c r="D461" s="56"/>
      <c r="E461" s="56"/>
      <c r="F461" s="56"/>
      <c r="G461" s="56"/>
      <c r="H461" s="56"/>
      <c r="I461" s="56"/>
      <c r="J461" s="56"/>
      <c r="K461" s="56"/>
    </row>
    <row r="462">
      <c r="C462" s="56"/>
      <c r="D462" s="56"/>
      <c r="E462" s="56"/>
      <c r="F462" s="56"/>
      <c r="G462" s="56"/>
      <c r="H462" s="56"/>
      <c r="I462" s="56"/>
      <c r="J462" s="56"/>
      <c r="K462" s="56"/>
    </row>
    <row r="463">
      <c r="C463" s="56"/>
      <c r="D463" s="56"/>
      <c r="E463" s="56"/>
      <c r="F463" s="56"/>
      <c r="G463" s="56"/>
      <c r="H463" s="56"/>
      <c r="I463" s="56"/>
      <c r="J463" s="56"/>
      <c r="K463" s="56"/>
    </row>
    <row r="464">
      <c r="C464" s="56"/>
      <c r="D464" s="56"/>
      <c r="E464" s="56"/>
      <c r="F464" s="56"/>
      <c r="G464" s="56"/>
      <c r="H464" s="56"/>
      <c r="I464" s="56"/>
      <c r="J464" s="56"/>
      <c r="K464" s="56"/>
    </row>
    <row r="465">
      <c r="C465" s="56"/>
      <c r="D465" s="56"/>
      <c r="E465" s="56"/>
      <c r="F465" s="56"/>
      <c r="G465" s="56"/>
      <c r="H465" s="56"/>
      <c r="I465" s="56"/>
      <c r="J465" s="56"/>
      <c r="K465" s="56"/>
    </row>
    <row r="466">
      <c r="C466" s="56"/>
      <c r="D466" s="56"/>
      <c r="E466" s="56"/>
      <c r="F466" s="56"/>
      <c r="G466" s="56"/>
      <c r="H466" s="56"/>
      <c r="I466" s="56"/>
      <c r="J466" s="56"/>
      <c r="K466" s="56"/>
    </row>
    <row r="467">
      <c r="C467" s="56"/>
      <c r="D467" s="56"/>
      <c r="E467" s="56"/>
      <c r="F467" s="56"/>
      <c r="G467" s="56"/>
      <c r="H467" s="56"/>
      <c r="I467" s="56"/>
      <c r="J467" s="56"/>
      <c r="K467" s="56"/>
    </row>
    <row r="468">
      <c r="C468" s="56"/>
      <c r="D468" s="56"/>
      <c r="E468" s="56"/>
      <c r="F468" s="56"/>
      <c r="G468" s="56"/>
      <c r="H468" s="56"/>
      <c r="I468" s="56"/>
      <c r="J468" s="56"/>
      <c r="K468" s="56"/>
    </row>
    <row r="469">
      <c r="C469" s="56"/>
      <c r="D469" s="56"/>
      <c r="E469" s="56"/>
      <c r="F469" s="56"/>
      <c r="G469" s="56"/>
      <c r="H469" s="56"/>
      <c r="I469" s="56"/>
      <c r="J469" s="56"/>
      <c r="K469" s="56"/>
    </row>
    <row r="470">
      <c r="C470" s="56"/>
      <c r="D470" s="56"/>
      <c r="E470" s="56"/>
      <c r="F470" s="56"/>
      <c r="G470" s="56"/>
      <c r="H470" s="56"/>
      <c r="I470" s="56"/>
      <c r="J470" s="56"/>
      <c r="K470" s="56"/>
    </row>
    <row r="471">
      <c r="C471" s="56"/>
      <c r="D471" s="56"/>
      <c r="E471" s="56"/>
      <c r="F471" s="56"/>
      <c r="G471" s="56"/>
      <c r="H471" s="56"/>
      <c r="I471" s="56"/>
      <c r="J471" s="56"/>
      <c r="K471" s="56"/>
    </row>
    <row r="472">
      <c r="C472" s="56"/>
      <c r="D472" s="56"/>
      <c r="E472" s="56"/>
      <c r="F472" s="56"/>
      <c r="G472" s="56"/>
      <c r="H472" s="56"/>
      <c r="I472" s="56"/>
      <c r="J472" s="56"/>
      <c r="K472" s="56"/>
    </row>
    <row r="473">
      <c r="C473" s="56"/>
      <c r="D473" s="56"/>
      <c r="E473" s="56"/>
      <c r="F473" s="56"/>
      <c r="G473" s="56"/>
      <c r="H473" s="56"/>
      <c r="I473" s="56"/>
      <c r="J473" s="56"/>
      <c r="K473" s="56"/>
    </row>
    <row r="474">
      <c r="C474" s="56"/>
      <c r="D474" s="56"/>
      <c r="E474" s="56"/>
      <c r="F474" s="56"/>
      <c r="G474" s="56"/>
      <c r="H474" s="56"/>
      <c r="I474" s="56"/>
      <c r="J474" s="56"/>
      <c r="K474" s="56"/>
    </row>
    <row r="475">
      <c r="C475" s="56"/>
      <c r="D475" s="56"/>
      <c r="E475" s="56"/>
      <c r="F475" s="56"/>
      <c r="G475" s="56"/>
      <c r="H475" s="56"/>
      <c r="I475" s="56"/>
      <c r="J475" s="56"/>
      <c r="K475" s="56"/>
    </row>
    <row r="476">
      <c r="C476" s="56"/>
      <c r="D476" s="56"/>
      <c r="E476" s="56"/>
      <c r="F476" s="56"/>
      <c r="G476" s="56"/>
      <c r="H476" s="56"/>
      <c r="I476" s="56"/>
      <c r="J476" s="56"/>
      <c r="K476" s="56"/>
    </row>
    <row r="477">
      <c r="C477" s="56"/>
      <c r="D477" s="56"/>
      <c r="E477" s="56"/>
      <c r="F477" s="56"/>
      <c r="G477" s="56"/>
      <c r="H477" s="56"/>
      <c r="I477" s="56"/>
      <c r="J477" s="56"/>
      <c r="K477" s="56"/>
    </row>
    <row r="478">
      <c r="C478" s="56"/>
      <c r="D478" s="56"/>
      <c r="E478" s="56"/>
      <c r="F478" s="56"/>
      <c r="G478" s="56"/>
      <c r="H478" s="56"/>
      <c r="I478" s="56"/>
      <c r="J478" s="56"/>
      <c r="K478" s="56"/>
    </row>
    <row r="479">
      <c r="C479" s="56"/>
      <c r="D479" s="56"/>
      <c r="E479" s="56"/>
      <c r="F479" s="56"/>
      <c r="G479" s="56"/>
      <c r="H479" s="56"/>
      <c r="I479" s="56"/>
      <c r="J479" s="56"/>
      <c r="K479" s="56"/>
    </row>
    <row r="480">
      <c r="C480" s="56"/>
      <c r="D480" s="56"/>
      <c r="E480" s="56"/>
      <c r="F480" s="56"/>
      <c r="G480" s="56"/>
      <c r="H480" s="56"/>
      <c r="I480" s="56"/>
      <c r="J480" s="56"/>
      <c r="K480" s="56"/>
    </row>
    <row r="481">
      <c r="C481" s="56"/>
      <c r="D481" s="56"/>
      <c r="E481" s="56"/>
      <c r="F481" s="56"/>
      <c r="G481" s="56"/>
      <c r="H481" s="56"/>
      <c r="I481" s="56"/>
      <c r="J481" s="56"/>
      <c r="K481" s="56"/>
    </row>
    <row r="482">
      <c r="C482" s="56"/>
      <c r="D482" s="56"/>
      <c r="E482" s="56"/>
      <c r="F482" s="56"/>
      <c r="G482" s="56"/>
      <c r="H482" s="56"/>
      <c r="I482" s="56"/>
      <c r="J482" s="56"/>
      <c r="K482" s="56"/>
    </row>
    <row r="483">
      <c r="C483" s="56"/>
      <c r="D483" s="56"/>
      <c r="E483" s="56"/>
      <c r="F483" s="56"/>
      <c r="G483" s="56"/>
      <c r="H483" s="56"/>
      <c r="I483" s="56"/>
      <c r="J483" s="56"/>
      <c r="K483" s="56"/>
    </row>
    <row r="484">
      <c r="C484" s="56"/>
      <c r="D484" s="56"/>
      <c r="E484" s="56"/>
      <c r="F484" s="56"/>
      <c r="G484" s="56"/>
      <c r="H484" s="56"/>
      <c r="I484" s="56"/>
      <c r="J484" s="56"/>
      <c r="K484" s="56"/>
    </row>
    <row r="485">
      <c r="C485" s="56"/>
      <c r="D485" s="56"/>
      <c r="E485" s="56"/>
      <c r="F485" s="56"/>
      <c r="G485" s="56"/>
      <c r="H485" s="56"/>
      <c r="I485" s="56"/>
      <c r="J485" s="56"/>
      <c r="K485" s="56"/>
    </row>
    <row r="486">
      <c r="C486" s="56"/>
      <c r="D486" s="56"/>
      <c r="E486" s="56"/>
      <c r="F486" s="56"/>
      <c r="G486" s="56"/>
      <c r="H486" s="56"/>
      <c r="I486" s="56"/>
      <c r="J486" s="56"/>
      <c r="K486" s="56"/>
    </row>
    <row r="487">
      <c r="C487" s="56"/>
      <c r="D487" s="56"/>
      <c r="E487" s="56"/>
      <c r="F487" s="56"/>
      <c r="G487" s="56"/>
      <c r="H487" s="56"/>
      <c r="I487" s="56"/>
      <c r="J487" s="56"/>
      <c r="K487" s="56"/>
    </row>
    <row r="488">
      <c r="C488" s="56"/>
      <c r="D488" s="56"/>
      <c r="E488" s="56"/>
      <c r="F488" s="56"/>
      <c r="G488" s="56"/>
      <c r="H488" s="56"/>
      <c r="I488" s="56"/>
      <c r="J488" s="56"/>
      <c r="K488" s="56"/>
    </row>
    <row r="489">
      <c r="C489" s="56"/>
      <c r="D489" s="56"/>
      <c r="E489" s="56"/>
      <c r="F489" s="56"/>
      <c r="G489" s="56"/>
      <c r="H489" s="56"/>
      <c r="I489" s="56"/>
      <c r="J489" s="56"/>
      <c r="K489" s="56"/>
    </row>
    <row r="490">
      <c r="C490" s="56"/>
      <c r="D490" s="56"/>
      <c r="E490" s="56"/>
      <c r="F490" s="56"/>
      <c r="G490" s="56"/>
      <c r="H490" s="56"/>
      <c r="I490" s="56"/>
      <c r="J490" s="56"/>
      <c r="K490" s="56"/>
    </row>
    <row r="491">
      <c r="C491" s="56"/>
      <c r="D491" s="56"/>
      <c r="E491" s="56"/>
      <c r="F491" s="56"/>
      <c r="G491" s="56"/>
      <c r="H491" s="56"/>
      <c r="I491" s="56"/>
      <c r="J491" s="56"/>
      <c r="K491" s="56"/>
    </row>
    <row r="492">
      <c r="C492" s="56"/>
      <c r="D492" s="56"/>
      <c r="E492" s="56"/>
      <c r="F492" s="56"/>
      <c r="G492" s="56"/>
      <c r="H492" s="56"/>
      <c r="I492" s="56"/>
      <c r="J492" s="56"/>
      <c r="K492" s="56"/>
    </row>
    <row r="493">
      <c r="C493" s="56"/>
      <c r="D493" s="56"/>
      <c r="E493" s="56"/>
      <c r="F493" s="56"/>
      <c r="G493" s="56"/>
      <c r="H493" s="56"/>
      <c r="I493" s="56"/>
      <c r="J493" s="56"/>
      <c r="K493" s="56"/>
    </row>
    <row r="494">
      <c r="C494" s="56"/>
      <c r="D494" s="56"/>
      <c r="E494" s="56"/>
      <c r="F494" s="56"/>
      <c r="G494" s="56"/>
      <c r="H494" s="56"/>
      <c r="I494" s="56"/>
      <c r="J494" s="56"/>
      <c r="K494" s="56"/>
    </row>
    <row r="495">
      <c r="C495" s="56"/>
      <c r="D495" s="56"/>
      <c r="E495" s="56"/>
      <c r="F495" s="56"/>
      <c r="G495" s="56"/>
      <c r="H495" s="56"/>
      <c r="I495" s="56"/>
      <c r="J495" s="56"/>
      <c r="K495" s="56"/>
    </row>
    <row r="496">
      <c r="C496" s="56"/>
      <c r="D496" s="56"/>
      <c r="E496" s="56"/>
      <c r="F496" s="56"/>
      <c r="G496" s="56"/>
      <c r="H496" s="56"/>
      <c r="I496" s="56"/>
      <c r="J496" s="56"/>
      <c r="K496" s="56"/>
    </row>
    <row r="497">
      <c r="C497" s="56"/>
      <c r="D497" s="56"/>
      <c r="E497" s="56"/>
      <c r="F497" s="56"/>
      <c r="G497" s="56"/>
      <c r="H497" s="56"/>
      <c r="I497" s="56"/>
      <c r="J497" s="56"/>
      <c r="K497" s="56"/>
    </row>
    <row r="498">
      <c r="C498" s="56"/>
      <c r="D498" s="56"/>
      <c r="E498" s="56"/>
      <c r="F498" s="56"/>
      <c r="G498" s="56"/>
      <c r="H498" s="56"/>
      <c r="I498" s="56"/>
      <c r="J498" s="56"/>
      <c r="K498" s="56"/>
    </row>
    <row r="499">
      <c r="C499" s="56"/>
      <c r="D499" s="56"/>
      <c r="E499" s="56"/>
      <c r="F499" s="56"/>
      <c r="G499" s="56"/>
      <c r="H499" s="56"/>
      <c r="I499" s="56"/>
      <c r="J499" s="56"/>
      <c r="K499" s="56"/>
    </row>
    <row r="500">
      <c r="C500" s="56"/>
      <c r="D500" s="56"/>
      <c r="E500" s="56"/>
      <c r="F500" s="56"/>
      <c r="G500" s="56"/>
      <c r="H500" s="56"/>
      <c r="I500" s="56"/>
      <c r="J500" s="56"/>
      <c r="K500" s="56"/>
    </row>
    <row r="501">
      <c r="C501" s="56"/>
      <c r="D501" s="56"/>
      <c r="E501" s="56"/>
      <c r="F501" s="56"/>
      <c r="G501" s="56"/>
      <c r="H501" s="56"/>
      <c r="I501" s="56"/>
      <c r="J501" s="56"/>
      <c r="K501" s="56"/>
    </row>
    <row r="502">
      <c r="C502" s="56"/>
      <c r="D502" s="56"/>
      <c r="E502" s="56"/>
      <c r="F502" s="56"/>
      <c r="G502" s="56"/>
      <c r="H502" s="56"/>
      <c r="I502" s="56"/>
      <c r="J502" s="56"/>
      <c r="K502" s="56"/>
    </row>
    <row r="503">
      <c r="C503" s="56"/>
      <c r="D503" s="56"/>
      <c r="E503" s="56"/>
      <c r="F503" s="56"/>
      <c r="G503" s="56"/>
      <c r="H503" s="56"/>
      <c r="I503" s="56"/>
      <c r="J503" s="56"/>
      <c r="K503" s="56"/>
    </row>
    <row r="504">
      <c r="C504" s="56"/>
      <c r="D504" s="56"/>
      <c r="E504" s="56"/>
      <c r="F504" s="56"/>
      <c r="G504" s="56"/>
      <c r="H504" s="56"/>
      <c r="I504" s="56"/>
      <c r="J504" s="56"/>
      <c r="K504" s="56"/>
    </row>
    <row r="505">
      <c r="C505" s="56"/>
      <c r="D505" s="56"/>
      <c r="E505" s="56"/>
      <c r="F505" s="56"/>
      <c r="G505" s="56"/>
      <c r="H505" s="56"/>
      <c r="I505" s="56"/>
      <c r="J505" s="56"/>
      <c r="K505" s="56"/>
    </row>
    <row r="506">
      <c r="C506" s="56"/>
      <c r="D506" s="56"/>
      <c r="E506" s="56"/>
      <c r="F506" s="56"/>
      <c r="G506" s="56"/>
      <c r="H506" s="56"/>
      <c r="I506" s="56"/>
      <c r="J506" s="56"/>
      <c r="K506" s="56"/>
    </row>
    <row r="507">
      <c r="C507" s="56"/>
      <c r="D507" s="56"/>
      <c r="E507" s="56"/>
      <c r="F507" s="56"/>
      <c r="G507" s="56"/>
      <c r="H507" s="56"/>
      <c r="I507" s="56"/>
      <c r="J507" s="56"/>
      <c r="K507" s="56"/>
    </row>
    <row r="508">
      <c r="C508" s="56"/>
      <c r="D508" s="56"/>
      <c r="E508" s="56"/>
      <c r="F508" s="56"/>
      <c r="G508" s="56"/>
      <c r="H508" s="56"/>
      <c r="I508" s="56"/>
      <c r="J508" s="56"/>
      <c r="K508" s="56"/>
    </row>
    <row r="509">
      <c r="C509" s="56"/>
      <c r="D509" s="56"/>
      <c r="E509" s="56"/>
      <c r="F509" s="56"/>
      <c r="G509" s="56"/>
      <c r="H509" s="56"/>
      <c r="I509" s="56"/>
      <c r="J509" s="56"/>
      <c r="K509" s="56"/>
    </row>
    <row r="510">
      <c r="C510" s="56"/>
      <c r="D510" s="56"/>
      <c r="E510" s="56"/>
      <c r="F510" s="56"/>
      <c r="G510" s="56"/>
      <c r="H510" s="56"/>
      <c r="I510" s="56"/>
      <c r="J510" s="56"/>
      <c r="K510" s="56"/>
    </row>
    <row r="511">
      <c r="C511" s="56"/>
      <c r="D511" s="56"/>
      <c r="E511" s="56"/>
      <c r="F511" s="56"/>
      <c r="G511" s="56"/>
      <c r="H511" s="56"/>
      <c r="I511" s="56"/>
      <c r="J511" s="56"/>
      <c r="K511" s="56"/>
    </row>
    <row r="512">
      <c r="C512" s="56"/>
      <c r="D512" s="56"/>
      <c r="E512" s="56"/>
      <c r="F512" s="56"/>
      <c r="G512" s="56"/>
      <c r="H512" s="56"/>
      <c r="I512" s="56"/>
      <c r="J512" s="56"/>
      <c r="K512" s="56"/>
    </row>
    <row r="513">
      <c r="C513" s="56"/>
      <c r="D513" s="56"/>
      <c r="E513" s="56"/>
      <c r="F513" s="56"/>
      <c r="G513" s="56"/>
      <c r="H513" s="56"/>
      <c r="I513" s="56"/>
      <c r="J513" s="56"/>
      <c r="K513" s="56"/>
    </row>
    <row r="514">
      <c r="C514" s="56"/>
      <c r="D514" s="56"/>
      <c r="E514" s="56"/>
      <c r="F514" s="56"/>
      <c r="G514" s="56"/>
      <c r="H514" s="56"/>
      <c r="I514" s="56"/>
      <c r="J514" s="56"/>
      <c r="K514" s="56"/>
    </row>
    <row r="515">
      <c r="C515" s="56"/>
      <c r="D515" s="56"/>
      <c r="E515" s="56"/>
      <c r="F515" s="56"/>
      <c r="G515" s="56"/>
      <c r="H515" s="56"/>
      <c r="I515" s="56"/>
      <c r="J515" s="56"/>
      <c r="K515" s="56"/>
    </row>
    <row r="516">
      <c r="C516" s="56"/>
      <c r="D516" s="56"/>
      <c r="E516" s="56"/>
      <c r="F516" s="56"/>
      <c r="G516" s="56"/>
      <c r="H516" s="56"/>
      <c r="I516" s="56"/>
      <c r="J516" s="56"/>
      <c r="K516" s="56"/>
    </row>
    <row r="517">
      <c r="C517" s="56"/>
      <c r="D517" s="56"/>
      <c r="E517" s="56"/>
      <c r="F517" s="56"/>
      <c r="G517" s="56"/>
      <c r="H517" s="56"/>
      <c r="I517" s="56"/>
      <c r="J517" s="56"/>
      <c r="K517" s="56"/>
    </row>
    <row r="518">
      <c r="C518" s="56"/>
      <c r="D518" s="56"/>
      <c r="E518" s="56"/>
      <c r="F518" s="56"/>
      <c r="G518" s="56"/>
      <c r="H518" s="56"/>
      <c r="I518" s="56"/>
      <c r="J518" s="56"/>
      <c r="K518" s="56"/>
    </row>
    <row r="519">
      <c r="C519" s="56"/>
      <c r="D519" s="56"/>
      <c r="E519" s="56"/>
      <c r="F519" s="56"/>
      <c r="G519" s="56"/>
      <c r="H519" s="56"/>
      <c r="I519" s="56"/>
      <c r="J519" s="56"/>
      <c r="K519" s="56"/>
    </row>
    <row r="520">
      <c r="C520" s="56"/>
      <c r="D520" s="56"/>
      <c r="E520" s="56"/>
      <c r="F520" s="56"/>
      <c r="G520" s="56"/>
      <c r="H520" s="56"/>
      <c r="I520" s="56"/>
      <c r="J520" s="56"/>
      <c r="K520" s="56"/>
    </row>
    <row r="521">
      <c r="C521" s="56"/>
      <c r="D521" s="56"/>
      <c r="E521" s="56"/>
      <c r="F521" s="56"/>
      <c r="G521" s="56"/>
      <c r="H521" s="56"/>
      <c r="I521" s="56"/>
      <c r="J521" s="56"/>
      <c r="K521" s="56"/>
    </row>
    <row r="522">
      <c r="C522" s="56"/>
      <c r="D522" s="56"/>
      <c r="E522" s="56"/>
      <c r="F522" s="56"/>
      <c r="G522" s="56"/>
      <c r="H522" s="56"/>
      <c r="I522" s="56"/>
      <c r="J522" s="56"/>
      <c r="K522" s="56"/>
    </row>
    <row r="523">
      <c r="C523" s="56"/>
      <c r="D523" s="56"/>
      <c r="E523" s="56"/>
      <c r="F523" s="56"/>
      <c r="G523" s="56"/>
      <c r="H523" s="56"/>
      <c r="I523" s="56"/>
      <c r="J523" s="56"/>
      <c r="K523" s="56"/>
    </row>
    <row r="524">
      <c r="C524" s="56"/>
      <c r="D524" s="56"/>
      <c r="E524" s="56"/>
      <c r="F524" s="56"/>
      <c r="G524" s="56"/>
      <c r="H524" s="56"/>
      <c r="I524" s="56"/>
      <c r="J524" s="56"/>
      <c r="K524" s="56"/>
    </row>
    <row r="525">
      <c r="C525" s="56"/>
      <c r="D525" s="56"/>
      <c r="E525" s="56"/>
      <c r="F525" s="56"/>
      <c r="G525" s="56"/>
      <c r="H525" s="56"/>
      <c r="I525" s="56"/>
      <c r="J525" s="56"/>
      <c r="K525" s="56"/>
    </row>
    <row r="526">
      <c r="C526" s="56"/>
      <c r="D526" s="56"/>
      <c r="E526" s="56"/>
      <c r="F526" s="56"/>
      <c r="G526" s="56"/>
      <c r="H526" s="56"/>
      <c r="I526" s="56"/>
      <c r="J526" s="56"/>
      <c r="K526" s="56"/>
    </row>
    <row r="527">
      <c r="C527" s="56"/>
      <c r="D527" s="56"/>
      <c r="E527" s="56"/>
      <c r="F527" s="56"/>
      <c r="G527" s="56"/>
      <c r="H527" s="56"/>
      <c r="I527" s="56"/>
      <c r="J527" s="56"/>
      <c r="K527" s="56"/>
    </row>
    <row r="528">
      <c r="C528" s="56"/>
      <c r="D528" s="56"/>
      <c r="E528" s="56"/>
      <c r="F528" s="56"/>
      <c r="G528" s="56"/>
      <c r="H528" s="56"/>
      <c r="I528" s="56"/>
      <c r="J528" s="56"/>
      <c r="K528" s="56"/>
    </row>
    <row r="529">
      <c r="C529" s="56"/>
      <c r="D529" s="56"/>
      <c r="E529" s="56"/>
      <c r="F529" s="56"/>
      <c r="G529" s="56"/>
      <c r="H529" s="56"/>
      <c r="I529" s="56"/>
      <c r="J529" s="56"/>
      <c r="K529" s="56"/>
    </row>
    <row r="530">
      <c r="C530" s="56"/>
      <c r="D530" s="56"/>
      <c r="E530" s="56"/>
      <c r="F530" s="56"/>
      <c r="G530" s="56"/>
      <c r="H530" s="56"/>
      <c r="I530" s="56"/>
      <c r="J530" s="56"/>
      <c r="K530" s="56"/>
    </row>
    <row r="531">
      <c r="C531" s="56"/>
      <c r="D531" s="56"/>
      <c r="E531" s="56"/>
      <c r="F531" s="56"/>
      <c r="G531" s="56"/>
      <c r="H531" s="56"/>
      <c r="I531" s="56"/>
      <c r="J531" s="56"/>
      <c r="K531" s="56"/>
    </row>
    <row r="532">
      <c r="C532" s="56"/>
      <c r="D532" s="56"/>
      <c r="E532" s="56"/>
      <c r="F532" s="56"/>
      <c r="G532" s="56"/>
      <c r="H532" s="56"/>
      <c r="I532" s="56"/>
      <c r="J532" s="56"/>
      <c r="K532" s="56"/>
    </row>
    <row r="533">
      <c r="C533" s="56"/>
      <c r="D533" s="56"/>
      <c r="E533" s="56"/>
      <c r="F533" s="56"/>
      <c r="G533" s="56"/>
      <c r="H533" s="56"/>
      <c r="I533" s="56"/>
      <c r="J533" s="56"/>
      <c r="K533" s="56"/>
    </row>
    <row r="534">
      <c r="C534" s="56"/>
      <c r="D534" s="56"/>
      <c r="E534" s="56"/>
      <c r="F534" s="56"/>
      <c r="G534" s="56"/>
      <c r="H534" s="56"/>
      <c r="I534" s="56"/>
      <c r="J534" s="56"/>
      <c r="K534" s="56"/>
    </row>
    <row r="535">
      <c r="C535" s="56"/>
      <c r="D535" s="56"/>
      <c r="E535" s="56"/>
      <c r="F535" s="56"/>
      <c r="G535" s="56"/>
      <c r="H535" s="56"/>
      <c r="I535" s="56"/>
      <c r="J535" s="56"/>
      <c r="K535" s="56"/>
    </row>
    <row r="536">
      <c r="C536" s="56"/>
      <c r="D536" s="56"/>
      <c r="E536" s="56"/>
      <c r="F536" s="56"/>
      <c r="G536" s="56"/>
      <c r="H536" s="56"/>
      <c r="I536" s="56"/>
      <c r="J536" s="56"/>
      <c r="K536" s="56"/>
    </row>
    <row r="537">
      <c r="C537" s="56"/>
      <c r="D537" s="56"/>
      <c r="E537" s="56"/>
      <c r="F537" s="56"/>
      <c r="G537" s="56"/>
      <c r="H537" s="56"/>
      <c r="I537" s="56"/>
      <c r="J537" s="56"/>
      <c r="K537" s="56"/>
    </row>
    <row r="538">
      <c r="C538" s="56"/>
      <c r="D538" s="56"/>
      <c r="E538" s="56"/>
      <c r="F538" s="56"/>
      <c r="G538" s="56"/>
      <c r="H538" s="56"/>
      <c r="I538" s="56"/>
      <c r="J538" s="56"/>
      <c r="K538" s="56"/>
    </row>
    <row r="539">
      <c r="C539" s="56"/>
      <c r="D539" s="56"/>
      <c r="E539" s="56"/>
      <c r="F539" s="56"/>
      <c r="G539" s="56"/>
      <c r="H539" s="56"/>
      <c r="I539" s="56"/>
      <c r="J539" s="56"/>
      <c r="K539" s="56"/>
    </row>
    <row r="540">
      <c r="C540" s="56"/>
      <c r="D540" s="56"/>
      <c r="E540" s="56"/>
      <c r="F540" s="56"/>
      <c r="G540" s="56"/>
      <c r="H540" s="56"/>
      <c r="I540" s="56"/>
      <c r="J540" s="56"/>
      <c r="K540" s="56"/>
    </row>
    <row r="541">
      <c r="C541" s="56"/>
      <c r="D541" s="56"/>
      <c r="E541" s="56"/>
      <c r="F541" s="56"/>
      <c r="G541" s="56"/>
      <c r="H541" s="56"/>
      <c r="I541" s="56"/>
      <c r="J541" s="56"/>
      <c r="K541" s="56"/>
    </row>
    <row r="542">
      <c r="C542" s="56"/>
      <c r="D542" s="56"/>
      <c r="E542" s="56"/>
      <c r="F542" s="56"/>
      <c r="G542" s="56"/>
      <c r="H542" s="56"/>
      <c r="I542" s="56"/>
      <c r="J542" s="56"/>
      <c r="K542" s="56"/>
    </row>
    <row r="543">
      <c r="C543" s="56"/>
      <c r="D543" s="56"/>
      <c r="E543" s="56"/>
      <c r="F543" s="56"/>
      <c r="G543" s="56"/>
      <c r="H543" s="56"/>
      <c r="I543" s="56"/>
      <c r="J543" s="56"/>
      <c r="K543" s="56"/>
    </row>
    <row r="544">
      <c r="C544" s="56"/>
      <c r="D544" s="56"/>
      <c r="E544" s="56"/>
      <c r="F544" s="56"/>
      <c r="G544" s="56"/>
      <c r="H544" s="56"/>
      <c r="I544" s="56"/>
      <c r="J544" s="56"/>
      <c r="K544" s="56"/>
    </row>
    <row r="545">
      <c r="C545" s="56"/>
      <c r="D545" s="56"/>
      <c r="E545" s="56"/>
      <c r="F545" s="56"/>
      <c r="G545" s="56"/>
      <c r="H545" s="56"/>
      <c r="I545" s="56"/>
      <c r="J545" s="56"/>
      <c r="K545" s="56"/>
    </row>
    <row r="546">
      <c r="C546" s="56"/>
      <c r="D546" s="56"/>
      <c r="E546" s="56"/>
      <c r="F546" s="56"/>
      <c r="G546" s="56"/>
      <c r="H546" s="56"/>
      <c r="I546" s="56"/>
      <c r="J546" s="56"/>
      <c r="K546" s="56"/>
    </row>
    <row r="547">
      <c r="C547" s="56"/>
      <c r="D547" s="56"/>
      <c r="E547" s="56"/>
      <c r="F547" s="56"/>
      <c r="G547" s="56"/>
      <c r="H547" s="56"/>
      <c r="I547" s="56"/>
      <c r="J547" s="56"/>
      <c r="K547" s="56"/>
    </row>
    <row r="548">
      <c r="C548" s="56"/>
      <c r="D548" s="56"/>
      <c r="E548" s="56"/>
      <c r="F548" s="56"/>
      <c r="G548" s="56"/>
      <c r="H548" s="56"/>
      <c r="I548" s="56"/>
      <c r="J548" s="56"/>
      <c r="K548" s="56"/>
    </row>
    <row r="549">
      <c r="C549" s="56"/>
      <c r="D549" s="56"/>
      <c r="E549" s="56"/>
      <c r="F549" s="56"/>
      <c r="G549" s="56"/>
      <c r="H549" s="56"/>
      <c r="I549" s="56"/>
      <c r="J549" s="56"/>
      <c r="K549" s="56"/>
    </row>
    <row r="550">
      <c r="C550" s="56"/>
      <c r="D550" s="56"/>
      <c r="E550" s="56"/>
      <c r="F550" s="56"/>
      <c r="G550" s="56"/>
      <c r="H550" s="56"/>
      <c r="I550" s="56"/>
      <c r="J550" s="56"/>
      <c r="K550" s="56"/>
    </row>
    <row r="551">
      <c r="C551" s="56"/>
      <c r="D551" s="56"/>
      <c r="E551" s="56"/>
      <c r="F551" s="56"/>
      <c r="G551" s="56"/>
      <c r="H551" s="56"/>
      <c r="I551" s="56"/>
      <c r="J551" s="56"/>
      <c r="K551" s="56"/>
    </row>
    <row r="552">
      <c r="C552" s="56"/>
      <c r="D552" s="56"/>
      <c r="E552" s="56"/>
      <c r="F552" s="56"/>
      <c r="G552" s="56"/>
      <c r="H552" s="56"/>
      <c r="I552" s="56"/>
      <c r="J552" s="56"/>
      <c r="K552" s="56"/>
    </row>
    <row r="553">
      <c r="C553" s="56"/>
      <c r="D553" s="56"/>
      <c r="E553" s="56"/>
      <c r="F553" s="56"/>
      <c r="G553" s="56"/>
      <c r="H553" s="56"/>
      <c r="I553" s="56"/>
      <c r="J553" s="56"/>
      <c r="K553" s="56"/>
    </row>
    <row r="554">
      <c r="C554" s="56"/>
      <c r="D554" s="56"/>
      <c r="E554" s="56"/>
      <c r="F554" s="56"/>
      <c r="G554" s="56"/>
      <c r="H554" s="56"/>
      <c r="I554" s="56"/>
      <c r="J554" s="56"/>
      <c r="K554" s="56"/>
    </row>
    <row r="555">
      <c r="C555" s="56"/>
      <c r="D555" s="56"/>
      <c r="E555" s="56"/>
      <c r="F555" s="56"/>
      <c r="G555" s="56"/>
      <c r="H555" s="56"/>
      <c r="I555" s="56"/>
      <c r="J555" s="56"/>
      <c r="K555" s="56"/>
    </row>
    <row r="556">
      <c r="C556" s="56"/>
      <c r="D556" s="56"/>
      <c r="E556" s="56"/>
      <c r="F556" s="56"/>
      <c r="G556" s="56"/>
      <c r="H556" s="56"/>
      <c r="I556" s="56"/>
      <c r="J556" s="56"/>
      <c r="K556" s="56"/>
    </row>
    <row r="557">
      <c r="C557" s="56"/>
      <c r="D557" s="56"/>
      <c r="E557" s="56"/>
      <c r="F557" s="56"/>
      <c r="G557" s="56"/>
      <c r="H557" s="56"/>
      <c r="I557" s="56"/>
      <c r="J557" s="56"/>
      <c r="K557" s="56"/>
    </row>
    <row r="558">
      <c r="C558" s="56"/>
      <c r="D558" s="56"/>
      <c r="E558" s="56"/>
      <c r="F558" s="56"/>
      <c r="G558" s="56"/>
      <c r="H558" s="56"/>
      <c r="I558" s="56"/>
      <c r="J558" s="56"/>
      <c r="K558" s="56"/>
    </row>
    <row r="559">
      <c r="C559" s="56"/>
      <c r="D559" s="56"/>
      <c r="E559" s="56"/>
      <c r="F559" s="56"/>
      <c r="G559" s="56"/>
      <c r="H559" s="56"/>
      <c r="I559" s="56"/>
      <c r="J559" s="56"/>
      <c r="K559" s="56"/>
    </row>
    <row r="560">
      <c r="C560" s="56"/>
      <c r="D560" s="56"/>
      <c r="E560" s="56"/>
      <c r="F560" s="56"/>
      <c r="G560" s="56"/>
      <c r="H560" s="56"/>
      <c r="I560" s="56"/>
      <c r="J560" s="56"/>
      <c r="K560" s="56"/>
    </row>
    <row r="561">
      <c r="C561" s="56"/>
      <c r="D561" s="56"/>
      <c r="E561" s="56"/>
      <c r="F561" s="56"/>
      <c r="G561" s="56"/>
      <c r="H561" s="56"/>
      <c r="I561" s="56"/>
      <c r="J561" s="56"/>
      <c r="K561" s="56"/>
    </row>
    <row r="562">
      <c r="C562" s="56"/>
      <c r="D562" s="56"/>
      <c r="E562" s="56"/>
      <c r="F562" s="56"/>
      <c r="G562" s="56"/>
      <c r="H562" s="56"/>
      <c r="I562" s="56"/>
      <c r="J562" s="56"/>
      <c r="K562" s="56"/>
    </row>
    <row r="563">
      <c r="C563" s="56"/>
      <c r="D563" s="56"/>
      <c r="E563" s="56"/>
      <c r="F563" s="56"/>
      <c r="G563" s="56"/>
      <c r="H563" s="56"/>
      <c r="I563" s="56"/>
      <c r="J563" s="56"/>
      <c r="K563" s="56"/>
    </row>
    <row r="564">
      <c r="C564" s="56"/>
      <c r="D564" s="56"/>
      <c r="E564" s="56"/>
      <c r="F564" s="56"/>
      <c r="G564" s="56"/>
      <c r="H564" s="56"/>
      <c r="I564" s="56"/>
      <c r="J564" s="56"/>
      <c r="K564" s="56"/>
    </row>
    <row r="565">
      <c r="C565" s="56"/>
      <c r="D565" s="56"/>
      <c r="E565" s="56"/>
      <c r="F565" s="56"/>
      <c r="G565" s="56"/>
      <c r="H565" s="56"/>
      <c r="I565" s="56"/>
      <c r="J565" s="56"/>
      <c r="K565" s="56"/>
    </row>
    <row r="566">
      <c r="C566" s="56"/>
      <c r="D566" s="56"/>
      <c r="E566" s="56"/>
      <c r="F566" s="56"/>
      <c r="G566" s="56"/>
      <c r="H566" s="56"/>
      <c r="I566" s="56"/>
      <c r="J566" s="56"/>
      <c r="K566" s="56"/>
    </row>
    <row r="567">
      <c r="C567" s="56"/>
      <c r="D567" s="56"/>
      <c r="E567" s="56"/>
      <c r="F567" s="56"/>
      <c r="G567" s="56"/>
      <c r="H567" s="56"/>
      <c r="I567" s="56"/>
      <c r="J567" s="56"/>
      <c r="K567" s="56"/>
    </row>
    <row r="568">
      <c r="C568" s="56"/>
      <c r="D568" s="56"/>
      <c r="E568" s="56"/>
      <c r="F568" s="56"/>
      <c r="G568" s="56"/>
      <c r="H568" s="56"/>
      <c r="I568" s="56"/>
      <c r="J568" s="56"/>
      <c r="K568" s="56"/>
    </row>
    <row r="569">
      <c r="C569" s="56"/>
      <c r="D569" s="56"/>
      <c r="E569" s="56"/>
      <c r="F569" s="56"/>
      <c r="G569" s="56"/>
      <c r="H569" s="56"/>
      <c r="I569" s="56"/>
      <c r="J569" s="56"/>
      <c r="K569" s="56"/>
    </row>
    <row r="570">
      <c r="C570" s="56"/>
      <c r="D570" s="56"/>
      <c r="E570" s="56"/>
      <c r="F570" s="56"/>
      <c r="G570" s="56"/>
      <c r="H570" s="56"/>
      <c r="I570" s="56"/>
      <c r="J570" s="56"/>
      <c r="K570" s="56"/>
    </row>
    <row r="571">
      <c r="C571" s="56"/>
      <c r="D571" s="56"/>
      <c r="E571" s="56"/>
      <c r="F571" s="56"/>
      <c r="G571" s="56"/>
      <c r="H571" s="56"/>
      <c r="I571" s="56"/>
      <c r="J571" s="56"/>
      <c r="K571" s="56"/>
    </row>
    <row r="572">
      <c r="C572" s="56"/>
      <c r="D572" s="56"/>
      <c r="E572" s="56"/>
      <c r="F572" s="56"/>
      <c r="G572" s="56"/>
      <c r="H572" s="56"/>
      <c r="I572" s="56"/>
      <c r="J572" s="56"/>
      <c r="K572" s="56"/>
    </row>
    <row r="573">
      <c r="C573" s="56"/>
      <c r="D573" s="56"/>
      <c r="E573" s="56"/>
      <c r="F573" s="56"/>
      <c r="G573" s="56"/>
      <c r="H573" s="56"/>
      <c r="I573" s="56"/>
      <c r="J573" s="56"/>
      <c r="K573" s="56"/>
    </row>
    <row r="574">
      <c r="C574" s="56"/>
      <c r="D574" s="56"/>
      <c r="E574" s="56"/>
      <c r="F574" s="56"/>
      <c r="G574" s="56"/>
      <c r="H574" s="56"/>
      <c r="I574" s="56"/>
      <c r="J574" s="56"/>
      <c r="K574" s="56"/>
    </row>
    <row r="575">
      <c r="C575" s="56"/>
      <c r="D575" s="56"/>
      <c r="E575" s="56"/>
      <c r="F575" s="56"/>
      <c r="G575" s="56"/>
      <c r="H575" s="56"/>
      <c r="I575" s="56"/>
      <c r="J575" s="56"/>
      <c r="K575" s="56"/>
    </row>
    <row r="576">
      <c r="C576" s="56"/>
      <c r="D576" s="56"/>
      <c r="E576" s="56"/>
      <c r="F576" s="56"/>
      <c r="G576" s="56"/>
      <c r="H576" s="56"/>
      <c r="I576" s="56"/>
      <c r="J576" s="56"/>
      <c r="K576" s="56"/>
    </row>
    <row r="577">
      <c r="C577" s="56"/>
      <c r="D577" s="56"/>
      <c r="E577" s="56"/>
      <c r="F577" s="56"/>
      <c r="G577" s="56"/>
      <c r="H577" s="56"/>
      <c r="I577" s="56"/>
      <c r="J577" s="56"/>
      <c r="K577" s="56"/>
    </row>
    <row r="578">
      <c r="C578" s="56"/>
      <c r="D578" s="56"/>
      <c r="E578" s="56"/>
      <c r="F578" s="56"/>
      <c r="G578" s="56"/>
      <c r="H578" s="56"/>
      <c r="I578" s="56"/>
      <c r="J578" s="56"/>
      <c r="K578" s="56"/>
    </row>
    <row r="579">
      <c r="C579" s="56"/>
      <c r="D579" s="56"/>
      <c r="E579" s="56"/>
      <c r="F579" s="56"/>
      <c r="G579" s="56"/>
      <c r="H579" s="56"/>
      <c r="I579" s="56"/>
      <c r="J579" s="56"/>
      <c r="K579" s="56"/>
    </row>
    <row r="580">
      <c r="C580" s="56"/>
      <c r="D580" s="56"/>
      <c r="E580" s="56"/>
      <c r="F580" s="56"/>
      <c r="G580" s="56"/>
      <c r="H580" s="56"/>
      <c r="I580" s="56"/>
      <c r="J580" s="56"/>
      <c r="K580" s="56"/>
    </row>
    <row r="581">
      <c r="C581" s="56"/>
      <c r="D581" s="56"/>
      <c r="E581" s="56"/>
      <c r="F581" s="56"/>
      <c r="G581" s="56"/>
      <c r="H581" s="56"/>
      <c r="I581" s="56"/>
      <c r="J581" s="56"/>
      <c r="K581" s="56"/>
    </row>
    <row r="582">
      <c r="C582" s="56"/>
      <c r="D582" s="56"/>
      <c r="E582" s="56"/>
      <c r="F582" s="56"/>
      <c r="G582" s="56"/>
      <c r="H582" s="56"/>
      <c r="I582" s="56"/>
      <c r="J582" s="56"/>
      <c r="K582" s="56"/>
    </row>
    <row r="583">
      <c r="C583" s="56"/>
      <c r="D583" s="56"/>
      <c r="E583" s="56"/>
      <c r="F583" s="56"/>
      <c r="G583" s="56"/>
      <c r="H583" s="56"/>
      <c r="I583" s="56"/>
      <c r="J583" s="56"/>
      <c r="K583" s="56"/>
    </row>
    <row r="584">
      <c r="C584" s="56"/>
      <c r="D584" s="56"/>
      <c r="E584" s="56"/>
      <c r="F584" s="56"/>
      <c r="G584" s="56"/>
      <c r="H584" s="56"/>
      <c r="I584" s="56"/>
      <c r="J584" s="56"/>
      <c r="K584" s="56"/>
    </row>
    <row r="585">
      <c r="C585" s="56"/>
      <c r="D585" s="56"/>
      <c r="E585" s="56"/>
      <c r="F585" s="56"/>
      <c r="G585" s="56"/>
      <c r="H585" s="56"/>
      <c r="I585" s="56"/>
      <c r="J585" s="56"/>
      <c r="K585" s="56"/>
    </row>
    <row r="586">
      <c r="C586" s="56"/>
      <c r="D586" s="56"/>
      <c r="E586" s="56"/>
      <c r="F586" s="56"/>
      <c r="G586" s="56"/>
      <c r="H586" s="56"/>
      <c r="I586" s="56"/>
      <c r="J586" s="56"/>
      <c r="K586" s="56"/>
    </row>
    <row r="587">
      <c r="C587" s="56"/>
      <c r="D587" s="56"/>
      <c r="E587" s="56"/>
      <c r="F587" s="56"/>
      <c r="G587" s="56"/>
      <c r="H587" s="56"/>
      <c r="I587" s="56"/>
      <c r="J587" s="56"/>
      <c r="K587" s="56"/>
    </row>
    <row r="588">
      <c r="C588" s="56"/>
      <c r="D588" s="56"/>
      <c r="E588" s="56"/>
      <c r="F588" s="56"/>
      <c r="G588" s="56"/>
      <c r="H588" s="56"/>
      <c r="I588" s="56"/>
      <c r="J588" s="56"/>
      <c r="K588" s="56"/>
    </row>
    <row r="589">
      <c r="C589" s="56"/>
      <c r="D589" s="56"/>
      <c r="E589" s="56"/>
      <c r="F589" s="56"/>
      <c r="G589" s="56"/>
      <c r="H589" s="56"/>
      <c r="I589" s="56"/>
      <c r="J589" s="56"/>
      <c r="K589" s="56"/>
    </row>
    <row r="590">
      <c r="C590" s="56"/>
      <c r="D590" s="56"/>
      <c r="E590" s="56"/>
      <c r="F590" s="56"/>
      <c r="G590" s="56"/>
      <c r="H590" s="56"/>
      <c r="I590" s="56"/>
      <c r="J590" s="56"/>
      <c r="K590" s="56"/>
    </row>
    <row r="591">
      <c r="C591" s="56"/>
      <c r="D591" s="56"/>
      <c r="E591" s="56"/>
      <c r="F591" s="56"/>
      <c r="G591" s="56"/>
      <c r="H591" s="56"/>
      <c r="I591" s="56"/>
      <c r="J591" s="56"/>
      <c r="K591" s="56"/>
    </row>
    <row r="592">
      <c r="C592" s="56"/>
      <c r="D592" s="56"/>
      <c r="E592" s="56"/>
      <c r="F592" s="56"/>
      <c r="G592" s="56"/>
      <c r="H592" s="56"/>
      <c r="I592" s="56"/>
      <c r="J592" s="56"/>
      <c r="K592" s="56"/>
    </row>
    <row r="593">
      <c r="C593" s="56"/>
      <c r="D593" s="56"/>
      <c r="E593" s="56"/>
      <c r="F593" s="56"/>
      <c r="G593" s="56"/>
      <c r="H593" s="56"/>
      <c r="I593" s="56"/>
      <c r="J593" s="56"/>
      <c r="K593" s="56"/>
    </row>
    <row r="594">
      <c r="C594" s="56"/>
      <c r="D594" s="56"/>
      <c r="E594" s="56"/>
      <c r="F594" s="56"/>
      <c r="G594" s="56"/>
      <c r="H594" s="56"/>
      <c r="I594" s="56"/>
      <c r="J594" s="56"/>
      <c r="K594" s="56"/>
    </row>
    <row r="595">
      <c r="C595" s="56"/>
      <c r="D595" s="56"/>
      <c r="E595" s="56"/>
      <c r="F595" s="56"/>
      <c r="G595" s="56"/>
      <c r="H595" s="56"/>
      <c r="I595" s="56"/>
      <c r="J595" s="56"/>
      <c r="K595" s="56"/>
    </row>
    <row r="596">
      <c r="C596" s="56"/>
      <c r="D596" s="56"/>
      <c r="E596" s="56"/>
      <c r="F596" s="56"/>
      <c r="G596" s="56"/>
      <c r="H596" s="56"/>
      <c r="I596" s="56"/>
      <c r="J596" s="56"/>
      <c r="K596" s="56"/>
    </row>
    <row r="597">
      <c r="C597" s="56"/>
      <c r="D597" s="56"/>
      <c r="E597" s="56"/>
      <c r="F597" s="56"/>
      <c r="G597" s="56"/>
      <c r="H597" s="56"/>
      <c r="I597" s="56"/>
      <c r="J597" s="56"/>
      <c r="K597" s="56"/>
    </row>
    <row r="598">
      <c r="C598" s="56"/>
      <c r="D598" s="56"/>
      <c r="E598" s="56"/>
      <c r="F598" s="56"/>
      <c r="G598" s="56"/>
      <c r="H598" s="56"/>
      <c r="I598" s="56"/>
      <c r="J598" s="56"/>
      <c r="K598" s="56"/>
    </row>
    <row r="599">
      <c r="C599" s="56"/>
      <c r="D599" s="56"/>
      <c r="E599" s="56"/>
      <c r="F599" s="56"/>
      <c r="G599" s="56"/>
      <c r="H599" s="56"/>
      <c r="I599" s="56"/>
      <c r="J599" s="56"/>
      <c r="K599" s="56"/>
    </row>
    <row r="600">
      <c r="C600" s="56"/>
      <c r="D600" s="56"/>
      <c r="E600" s="56"/>
      <c r="F600" s="56"/>
      <c r="G600" s="56"/>
      <c r="H600" s="56"/>
      <c r="I600" s="56"/>
      <c r="J600" s="56"/>
      <c r="K600" s="56"/>
    </row>
    <row r="601">
      <c r="C601" s="56"/>
      <c r="D601" s="56"/>
      <c r="E601" s="56"/>
      <c r="F601" s="56"/>
      <c r="G601" s="56"/>
      <c r="H601" s="56"/>
      <c r="I601" s="56"/>
      <c r="J601" s="56"/>
      <c r="K601" s="56"/>
    </row>
    <row r="602">
      <c r="C602" s="56"/>
      <c r="D602" s="56"/>
      <c r="E602" s="56"/>
      <c r="F602" s="56"/>
      <c r="G602" s="56"/>
      <c r="H602" s="56"/>
      <c r="I602" s="56"/>
      <c r="J602" s="56"/>
      <c r="K602" s="56"/>
    </row>
    <row r="603">
      <c r="C603" s="56"/>
      <c r="D603" s="56"/>
      <c r="E603" s="56"/>
      <c r="F603" s="56"/>
      <c r="G603" s="56"/>
      <c r="H603" s="56"/>
      <c r="I603" s="56"/>
      <c r="J603" s="56"/>
      <c r="K603" s="56"/>
    </row>
    <row r="604">
      <c r="C604" s="56"/>
      <c r="D604" s="56"/>
      <c r="E604" s="56"/>
      <c r="F604" s="56"/>
      <c r="G604" s="56"/>
      <c r="H604" s="56"/>
      <c r="I604" s="56"/>
      <c r="J604" s="56"/>
      <c r="K604" s="56"/>
    </row>
    <row r="605">
      <c r="C605" s="56"/>
      <c r="D605" s="56"/>
      <c r="E605" s="56"/>
      <c r="F605" s="56"/>
      <c r="G605" s="56"/>
      <c r="H605" s="56"/>
      <c r="I605" s="56"/>
      <c r="J605" s="56"/>
      <c r="K605" s="56"/>
    </row>
    <row r="606">
      <c r="C606" s="56"/>
      <c r="D606" s="56"/>
      <c r="E606" s="56"/>
      <c r="F606" s="56"/>
      <c r="G606" s="56"/>
      <c r="H606" s="56"/>
      <c r="I606" s="56"/>
      <c r="J606" s="56"/>
      <c r="K606" s="56"/>
    </row>
    <row r="607">
      <c r="C607" s="56"/>
      <c r="D607" s="56"/>
      <c r="E607" s="56"/>
      <c r="F607" s="56"/>
      <c r="G607" s="56"/>
      <c r="H607" s="56"/>
      <c r="I607" s="56"/>
      <c r="J607" s="56"/>
      <c r="K607" s="56"/>
    </row>
    <row r="608">
      <c r="C608" s="56"/>
      <c r="D608" s="56"/>
      <c r="E608" s="56"/>
      <c r="F608" s="56"/>
      <c r="G608" s="56"/>
      <c r="H608" s="56"/>
      <c r="I608" s="56"/>
      <c r="J608" s="56"/>
      <c r="K608" s="56"/>
    </row>
    <row r="609">
      <c r="C609" s="56"/>
      <c r="D609" s="56"/>
      <c r="E609" s="56"/>
      <c r="F609" s="56"/>
      <c r="G609" s="56"/>
      <c r="H609" s="56"/>
      <c r="I609" s="56"/>
      <c r="J609" s="56"/>
      <c r="K609" s="56"/>
    </row>
    <row r="610">
      <c r="C610" s="56"/>
      <c r="D610" s="56"/>
      <c r="E610" s="56"/>
      <c r="F610" s="56"/>
      <c r="G610" s="56"/>
      <c r="H610" s="56"/>
      <c r="I610" s="56"/>
      <c r="J610" s="56"/>
      <c r="K610" s="56"/>
    </row>
    <row r="611">
      <c r="C611" s="56"/>
      <c r="D611" s="56"/>
      <c r="E611" s="56"/>
      <c r="F611" s="56"/>
      <c r="G611" s="56"/>
      <c r="H611" s="56"/>
      <c r="I611" s="56"/>
      <c r="J611" s="56"/>
      <c r="K611" s="56"/>
    </row>
    <row r="612">
      <c r="C612" s="56"/>
      <c r="D612" s="56"/>
      <c r="E612" s="56"/>
      <c r="F612" s="56"/>
      <c r="G612" s="56"/>
      <c r="H612" s="56"/>
      <c r="I612" s="56"/>
      <c r="J612" s="56"/>
      <c r="K612" s="56"/>
    </row>
    <row r="613">
      <c r="C613" s="56"/>
      <c r="D613" s="56"/>
      <c r="E613" s="56"/>
      <c r="F613" s="56"/>
      <c r="G613" s="56"/>
      <c r="H613" s="56"/>
      <c r="I613" s="56"/>
      <c r="J613" s="56"/>
      <c r="K613" s="56"/>
    </row>
    <row r="614">
      <c r="C614" s="56"/>
      <c r="D614" s="56"/>
      <c r="E614" s="56"/>
      <c r="F614" s="56"/>
      <c r="G614" s="56"/>
      <c r="H614" s="56"/>
      <c r="I614" s="56"/>
      <c r="J614" s="56"/>
      <c r="K614" s="56"/>
    </row>
    <row r="615">
      <c r="C615" s="56"/>
      <c r="D615" s="56"/>
      <c r="E615" s="56"/>
      <c r="F615" s="56"/>
      <c r="G615" s="56"/>
      <c r="H615" s="56"/>
      <c r="I615" s="56"/>
      <c r="J615" s="56"/>
      <c r="K615" s="56"/>
    </row>
    <row r="616">
      <c r="C616" s="56"/>
      <c r="D616" s="56"/>
      <c r="E616" s="56"/>
      <c r="F616" s="56"/>
      <c r="G616" s="56"/>
      <c r="H616" s="56"/>
      <c r="I616" s="56"/>
      <c r="J616" s="56"/>
      <c r="K616" s="56"/>
    </row>
    <row r="617">
      <c r="C617" s="56"/>
      <c r="D617" s="56"/>
      <c r="E617" s="56"/>
      <c r="F617" s="56"/>
      <c r="G617" s="56"/>
      <c r="H617" s="56"/>
      <c r="I617" s="56"/>
      <c r="J617" s="56"/>
      <c r="K617" s="56"/>
    </row>
    <row r="618">
      <c r="C618" s="56"/>
      <c r="D618" s="56"/>
      <c r="E618" s="56"/>
      <c r="F618" s="56"/>
      <c r="G618" s="56"/>
      <c r="H618" s="56"/>
      <c r="I618" s="56"/>
      <c r="J618" s="56"/>
      <c r="K618" s="56"/>
    </row>
    <row r="619">
      <c r="C619" s="56"/>
      <c r="D619" s="56"/>
      <c r="E619" s="56"/>
      <c r="F619" s="56"/>
      <c r="G619" s="56"/>
      <c r="H619" s="56"/>
      <c r="I619" s="56"/>
      <c r="J619" s="56"/>
      <c r="K619" s="56"/>
    </row>
    <row r="620">
      <c r="C620" s="56"/>
      <c r="D620" s="56"/>
      <c r="E620" s="56"/>
      <c r="F620" s="56"/>
      <c r="G620" s="56"/>
      <c r="H620" s="56"/>
      <c r="I620" s="56"/>
      <c r="J620" s="56"/>
      <c r="K620" s="56"/>
    </row>
    <row r="621">
      <c r="C621" s="56"/>
      <c r="D621" s="56"/>
      <c r="E621" s="56"/>
      <c r="F621" s="56"/>
      <c r="G621" s="56"/>
      <c r="H621" s="56"/>
      <c r="I621" s="56"/>
      <c r="J621" s="56"/>
      <c r="K621" s="56"/>
    </row>
    <row r="622">
      <c r="C622" s="56"/>
      <c r="D622" s="56"/>
      <c r="E622" s="56"/>
      <c r="F622" s="56"/>
      <c r="G622" s="56"/>
      <c r="H622" s="56"/>
      <c r="I622" s="56"/>
      <c r="J622" s="56"/>
      <c r="K622" s="56"/>
    </row>
    <row r="623">
      <c r="C623" s="56"/>
      <c r="D623" s="56"/>
      <c r="E623" s="56"/>
      <c r="F623" s="56"/>
      <c r="G623" s="56"/>
      <c r="H623" s="56"/>
      <c r="I623" s="56"/>
      <c r="J623" s="56"/>
      <c r="K623" s="56"/>
    </row>
    <row r="624">
      <c r="C624" s="56"/>
      <c r="D624" s="56"/>
      <c r="E624" s="56"/>
      <c r="F624" s="56"/>
      <c r="G624" s="56"/>
      <c r="H624" s="56"/>
      <c r="I624" s="56"/>
      <c r="J624" s="56"/>
      <c r="K624" s="56"/>
    </row>
    <row r="625">
      <c r="C625" s="56"/>
      <c r="D625" s="56"/>
      <c r="E625" s="56"/>
      <c r="F625" s="56"/>
      <c r="G625" s="56"/>
      <c r="H625" s="56"/>
      <c r="I625" s="56"/>
      <c r="J625" s="56"/>
      <c r="K625" s="56"/>
    </row>
    <row r="626">
      <c r="C626" s="56"/>
      <c r="D626" s="56"/>
      <c r="E626" s="56"/>
      <c r="F626" s="56"/>
      <c r="G626" s="56"/>
      <c r="H626" s="56"/>
      <c r="I626" s="56"/>
      <c r="J626" s="56"/>
      <c r="K626" s="56"/>
    </row>
    <row r="627">
      <c r="C627" s="56"/>
      <c r="D627" s="56"/>
      <c r="E627" s="56"/>
      <c r="F627" s="56"/>
      <c r="G627" s="56"/>
      <c r="H627" s="56"/>
      <c r="I627" s="56"/>
      <c r="J627" s="56"/>
      <c r="K627" s="56"/>
    </row>
    <row r="628">
      <c r="C628" s="56"/>
      <c r="D628" s="56"/>
      <c r="E628" s="56"/>
      <c r="F628" s="56"/>
      <c r="G628" s="56"/>
      <c r="H628" s="56"/>
      <c r="I628" s="56"/>
      <c r="J628" s="56"/>
      <c r="K628" s="56"/>
    </row>
    <row r="629">
      <c r="C629" s="56"/>
      <c r="D629" s="56"/>
      <c r="E629" s="56"/>
      <c r="F629" s="56"/>
      <c r="G629" s="56"/>
      <c r="H629" s="56"/>
      <c r="I629" s="56"/>
      <c r="J629" s="56"/>
      <c r="K629" s="56"/>
    </row>
    <row r="630">
      <c r="C630" s="56"/>
      <c r="D630" s="56"/>
      <c r="E630" s="56"/>
      <c r="F630" s="56"/>
      <c r="G630" s="56"/>
      <c r="H630" s="56"/>
      <c r="I630" s="56"/>
      <c r="J630" s="56"/>
      <c r="K630" s="56"/>
    </row>
    <row r="631">
      <c r="C631" s="56"/>
      <c r="D631" s="56"/>
      <c r="E631" s="56"/>
      <c r="F631" s="56"/>
      <c r="G631" s="56"/>
      <c r="H631" s="56"/>
      <c r="I631" s="56"/>
      <c r="J631" s="56"/>
      <c r="K631" s="56"/>
    </row>
    <row r="632">
      <c r="C632" s="56"/>
      <c r="D632" s="56"/>
      <c r="E632" s="56"/>
      <c r="F632" s="56"/>
      <c r="G632" s="56"/>
      <c r="H632" s="56"/>
      <c r="I632" s="56"/>
      <c r="J632" s="56"/>
      <c r="K632" s="56"/>
    </row>
    <row r="633">
      <c r="C633" s="56"/>
      <c r="D633" s="56"/>
      <c r="E633" s="56"/>
      <c r="F633" s="56"/>
      <c r="G633" s="56"/>
      <c r="H633" s="56"/>
      <c r="I633" s="56"/>
      <c r="J633" s="56"/>
      <c r="K633" s="56"/>
    </row>
    <row r="634">
      <c r="C634" s="56"/>
      <c r="D634" s="56"/>
      <c r="E634" s="56"/>
      <c r="F634" s="56"/>
      <c r="G634" s="56"/>
      <c r="H634" s="56"/>
      <c r="I634" s="56"/>
      <c r="J634" s="56"/>
      <c r="K634" s="56"/>
    </row>
    <row r="635">
      <c r="C635" s="56"/>
      <c r="D635" s="56"/>
      <c r="E635" s="56"/>
      <c r="F635" s="56"/>
      <c r="G635" s="56"/>
      <c r="H635" s="56"/>
      <c r="I635" s="56"/>
      <c r="J635" s="56"/>
      <c r="K635" s="56"/>
    </row>
    <row r="636">
      <c r="C636" s="56"/>
      <c r="D636" s="56"/>
      <c r="E636" s="56"/>
      <c r="F636" s="56"/>
      <c r="G636" s="56"/>
      <c r="H636" s="56"/>
      <c r="I636" s="56"/>
      <c r="J636" s="56"/>
      <c r="K636" s="56"/>
    </row>
    <row r="637">
      <c r="C637" s="56"/>
      <c r="D637" s="56"/>
      <c r="E637" s="56"/>
      <c r="F637" s="56"/>
      <c r="G637" s="56"/>
      <c r="H637" s="56"/>
      <c r="I637" s="56"/>
      <c r="J637" s="56"/>
      <c r="K637" s="56"/>
    </row>
    <row r="638">
      <c r="C638" s="56"/>
      <c r="D638" s="56"/>
      <c r="E638" s="56"/>
      <c r="F638" s="56"/>
      <c r="G638" s="56"/>
      <c r="H638" s="56"/>
      <c r="I638" s="56"/>
      <c r="J638" s="56"/>
      <c r="K638" s="56"/>
    </row>
    <row r="639">
      <c r="C639" s="56"/>
      <c r="D639" s="56"/>
      <c r="E639" s="56"/>
      <c r="F639" s="56"/>
      <c r="G639" s="56"/>
      <c r="H639" s="56"/>
      <c r="I639" s="56"/>
      <c r="J639" s="56"/>
      <c r="K639" s="56"/>
    </row>
    <row r="640">
      <c r="C640" s="56"/>
      <c r="D640" s="56"/>
      <c r="E640" s="56"/>
      <c r="F640" s="56"/>
      <c r="G640" s="56"/>
      <c r="H640" s="56"/>
      <c r="I640" s="56"/>
      <c r="J640" s="56"/>
      <c r="K640" s="56"/>
    </row>
    <row r="641">
      <c r="C641" s="56"/>
      <c r="D641" s="56"/>
      <c r="E641" s="56"/>
      <c r="F641" s="56"/>
      <c r="G641" s="56"/>
      <c r="H641" s="56"/>
      <c r="I641" s="56"/>
      <c r="J641" s="56"/>
      <c r="K641" s="56"/>
    </row>
    <row r="642">
      <c r="C642" s="56"/>
      <c r="D642" s="56"/>
      <c r="E642" s="56"/>
      <c r="F642" s="56"/>
      <c r="G642" s="56"/>
      <c r="H642" s="56"/>
      <c r="I642" s="56"/>
      <c r="J642" s="56"/>
      <c r="K642" s="56"/>
    </row>
    <row r="643">
      <c r="C643" s="56"/>
      <c r="D643" s="56"/>
      <c r="E643" s="56"/>
      <c r="F643" s="56"/>
      <c r="G643" s="56"/>
      <c r="H643" s="56"/>
      <c r="I643" s="56"/>
      <c r="J643" s="56"/>
      <c r="K643" s="56"/>
    </row>
    <row r="644">
      <c r="C644" s="56"/>
      <c r="D644" s="56"/>
      <c r="E644" s="56"/>
      <c r="F644" s="56"/>
      <c r="G644" s="56"/>
      <c r="H644" s="56"/>
      <c r="I644" s="56"/>
      <c r="J644" s="56"/>
      <c r="K644" s="56"/>
    </row>
    <row r="645">
      <c r="C645" s="56"/>
      <c r="D645" s="56"/>
      <c r="E645" s="56"/>
      <c r="F645" s="56"/>
      <c r="G645" s="56"/>
      <c r="H645" s="56"/>
      <c r="I645" s="56"/>
      <c r="J645" s="56"/>
      <c r="K645" s="56"/>
    </row>
    <row r="646">
      <c r="C646" s="56"/>
      <c r="D646" s="56"/>
      <c r="E646" s="56"/>
      <c r="F646" s="56"/>
      <c r="G646" s="56"/>
      <c r="H646" s="56"/>
      <c r="I646" s="56"/>
      <c r="J646" s="56"/>
      <c r="K646" s="56"/>
    </row>
    <row r="647">
      <c r="C647" s="56"/>
      <c r="D647" s="56"/>
      <c r="E647" s="56"/>
      <c r="F647" s="56"/>
      <c r="G647" s="56"/>
      <c r="H647" s="56"/>
      <c r="I647" s="56"/>
      <c r="J647" s="56"/>
      <c r="K647" s="56"/>
    </row>
    <row r="648">
      <c r="C648" s="56"/>
      <c r="D648" s="56"/>
      <c r="E648" s="56"/>
      <c r="F648" s="56"/>
      <c r="G648" s="56"/>
      <c r="H648" s="56"/>
      <c r="I648" s="56"/>
      <c r="J648" s="56"/>
      <c r="K648" s="56"/>
    </row>
    <row r="649">
      <c r="C649" s="56"/>
      <c r="D649" s="56"/>
      <c r="E649" s="56"/>
      <c r="F649" s="56"/>
      <c r="G649" s="56"/>
      <c r="H649" s="56"/>
      <c r="I649" s="56"/>
      <c r="J649" s="56"/>
      <c r="K649" s="56"/>
    </row>
    <row r="650">
      <c r="C650" s="56"/>
      <c r="D650" s="56"/>
      <c r="E650" s="56"/>
      <c r="F650" s="56"/>
      <c r="G650" s="56"/>
      <c r="H650" s="56"/>
      <c r="I650" s="56"/>
      <c r="J650" s="56"/>
      <c r="K650" s="56"/>
    </row>
    <row r="651">
      <c r="C651" s="56"/>
      <c r="D651" s="56"/>
      <c r="E651" s="56"/>
      <c r="F651" s="56"/>
      <c r="G651" s="56"/>
      <c r="H651" s="56"/>
      <c r="I651" s="56"/>
      <c r="J651" s="56"/>
      <c r="K651" s="56"/>
    </row>
    <row r="652">
      <c r="C652" s="56"/>
      <c r="D652" s="56"/>
      <c r="E652" s="56"/>
      <c r="F652" s="56"/>
      <c r="G652" s="56"/>
      <c r="H652" s="56"/>
      <c r="I652" s="56"/>
      <c r="J652" s="56"/>
      <c r="K652" s="56"/>
    </row>
    <row r="653">
      <c r="C653" s="56"/>
      <c r="D653" s="56"/>
      <c r="E653" s="56"/>
      <c r="F653" s="56"/>
      <c r="G653" s="56"/>
      <c r="H653" s="56"/>
      <c r="I653" s="56"/>
      <c r="J653" s="56"/>
      <c r="K653" s="56"/>
    </row>
    <row r="654">
      <c r="C654" s="56"/>
      <c r="D654" s="56"/>
      <c r="E654" s="56"/>
      <c r="F654" s="56"/>
      <c r="G654" s="56"/>
      <c r="H654" s="56"/>
      <c r="I654" s="56"/>
      <c r="J654" s="56"/>
      <c r="K654" s="56"/>
    </row>
    <row r="655">
      <c r="C655" s="56"/>
      <c r="D655" s="56"/>
      <c r="E655" s="56"/>
      <c r="F655" s="56"/>
      <c r="G655" s="56"/>
      <c r="H655" s="56"/>
      <c r="I655" s="56"/>
      <c r="J655" s="56"/>
      <c r="K655" s="56"/>
    </row>
    <row r="656">
      <c r="C656" s="56"/>
      <c r="D656" s="56"/>
      <c r="E656" s="56"/>
      <c r="F656" s="56"/>
      <c r="G656" s="56"/>
      <c r="H656" s="56"/>
      <c r="I656" s="56"/>
      <c r="J656" s="56"/>
      <c r="K656" s="56"/>
    </row>
    <row r="657">
      <c r="C657" s="56"/>
      <c r="D657" s="56"/>
      <c r="E657" s="56"/>
      <c r="F657" s="56"/>
      <c r="G657" s="56"/>
      <c r="H657" s="56"/>
      <c r="I657" s="56"/>
      <c r="J657" s="56"/>
      <c r="K657" s="56"/>
    </row>
    <row r="658">
      <c r="C658" s="56"/>
      <c r="D658" s="56"/>
      <c r="E658" s="56"/>
      <c r="F658" s="56"/>
      <c r="G658" s="56"/>
      <c r="H658" s="56"/>
      <c r="I658" s="56"/>
      <c r="J658" s="56"/>
      <c r="K658" s="56"/>
    </row>
    <row r="659">
      <c r="C659" s="56"/>
      <c r="D659" s="56"/>
      <c r="E659" s="56"/>
      <c r="F659" s="56"/>
      <c r="G659" s="56"/>
      <c r="H659" s="56"/>
      <c r="I659" s="56"/>
      <c r="J659" s="56"/>
      <c r="K659" s="56"/>
    </row>
    <row r="660">
      <c r="C660" s="56"/>
      <c r="D660" s="56"/>
      <c r="E660" s="56"/>
      <c r="F660" s="56"/>
      <c r="G660" s="56"/>
      <c r="H660" s="56"/>
      <c r="I660" s="56"/>
      <c r="J660" s="56"/>
      <c r="K660" s="56"/>
    </row>
    <row r="661">
      <c r="C661" s="56"/>
      <c r="D661" s="56"/>
      <c r="E661" s="56"/>
      <c r="F661" s="56"/>
      <c r="G661" s="56"/>
      <c r="H661" s="56"/>
      <c r="I661" s="56"/>
      <c r="J661" s="56"/>
      <c r="K661" s="56"/>
    </row>
    <row r="662">
      <c r="C662" s="56"/>
      <c r="D662" s="56"/>
      <c r="E662" s="56"/>
      <c r="F662" s="56"/>
      <c r="G662" s="56"/>
      <c r="H662" s="56"/>
      <c r="I662" s="56"/>
      <c r="J662" s="56"/>
      <c r="K662" s="56"/>
    </row>
    <row r="663">
      <c r="C663" s="56"/>
      <c r="D663" s="56"/>
      <c r="E663" s="56"/>
      <c r="F663" s="56"/>
      <c r="G663" s="56"/>
      <c r="H663" s="56"/>
      <c r="I663" s="56"/>
      <c r="J663" s="56"/>
      <c r="K663" s="56"/>
    </row>
    <row r="664">
      <c r="C664" s="56"/>
      <c r="D664" s="56"/>
      <c r="E664" s="56"/>
      <c r="F664" s="56"/>
      <c r="G664" s="56"/>
      <c r="H664" s="56"/>
      <c r="I664" s="56"/>
      <c r="J664" s="56"/>
      <c r="K664" s="56"/>
    </row>
    <row r="665">
      <c r="C665" s="56"/>
      <c r="D665" s="56"/>
      <c r="E665" s="56"/>
      <c r="F665" s="56"/>
      <c r="G665" s="56"/>
      <c r="H665" s="56"/>
      <c r="I665" s="56"/>
      <c r="J665" s="56"/>
      <c r="K665" s="56"/>
    </row>
    <row r="666">
      <c r="C666" s="56"/>
      <c r="D666" s="56"/>
      <c r="E666" s="56"/>
      <c r="F666" s="56"/>
      <c r="G666" s="56"/>
      <c r="H666" s="56"/>
      <c r="I666" s="56"/>
      <c r="J666" s="56"/>
      <c r="K666" s="56"/>
    </row>
    <row r="667">
      <c r="C667" s="56"/>
      <c r="D667" s="56"/>
      <c r="E667" s="56"/>
      <c r="F667" s="56"/>
      <c r="G667" s="56"/>
      <c r="H667" s="56"/>
      <c r="I667" s="56"/>
      <c r="J667" s="56"/>
      <c r="K667" s="56"/>
    </row>
    <row r="668">
      <c r="C668" s="56"/>
      <c r="D668" s="56"/>
      <c r="E668" s="56"/>
      <c r="F668" s="56"/>
      <c r="G668" s="56"/>
      <c r="H668" s="56"/>
      <c r="I668" s="56"/>
      <c r="J668" s="56"/>
      <c r="K668" s="56"/>
    </row>
    <row r="669">
      <c r="C669" s="56"/>
      <c r="D669" s="56"/>
      <c r="E669" s="56"/>
      <c r="F669" s="56"/>
      <c r="G669" s="56"/>
      <c r="H669" s="56"/>
      <c r="I669" s="56"/>
      <c r="J669" s="56"/>
      <c r="K669" s="56"/>
    </row>
    <row r="670">
      <c r="C670" s="56"/>
      <c r="D670" s="56"/>
      <c r="E670" s="56"/>
      <c r="F670" s="56"/>
      <c r="G670" s="56"/>
      <c r="H670" s="56"/>
      <c r="I670" s="56"/>
      <c r="J670" s="56"/>
      <c r="K670" s="56"/>
    </row>
    <row r="671">
      <c r="C671" s="56"/>
      <c r="D671" s="56"/>
      <c r="E671" s="56"/>
      <c r="F671" s="56"/>
      <c r="G671" s="56"/>
      <c r="H671" s="56"/>
      <c r="I671" s="56"/>
      <c r="J671" s="56"/>
      <c r="K671" s="56"/>
    </row>
    <row r="672">
      <c r="C672" s="56"/>
      <c r="D672" s="56"/>
      <c r="E672" s="56"/>
      <c r="F672" s="56"/>
      <c r="G672" s="56"/>
      <c r="H672" s="56"/>
      <c r="I672" s="56"/>
      <c r="J672" s="56"/>
      <c r="K672" s="56"/>
    </row>
    <row r="673">
      <c r="C673" s="56"/>
      <c r="D673" s="56"/>
      <c r="E673" s="56"/>
      <c r="F673" s="56"/>
      <c r="G673" s="56"/>
      <c r="H673" s="56"/>
      <c r="I673" s="56"/>
      <c r="J673" s="56"/>
      <c r="K673" s="56"/>
    </row>
    <row r="674">
      <c r="C674" s="56"/>
      <c r="D674" s="56"/>
      <c r="E674" s="56"/>
      <c r="F674" s="56"/>
      <c r="G674" s="56"/>
      <c r="H674" s="56"/>
      <c r="I674" s="56"/>
      <c r="J674" s="56"/>
      <c r="K674" s="56"/>
    </row>
    <row r="675">
      <c r="C675" s="56"/>
      <c r="D675" s="56"/>
      <c r="E675" s="56"/>
      <c r="F675" s="56"/>
      <c r="G675" s="56"/>
      <c r="H675" s="56"/>
      <c r="I675" s="56"/>
      <c r="J675" s="56"/>
      <c r="K675" s="56"/>
    </row>
    <row r="676">
      <c r="C676" s="56"/>
      <c r="D676" s="56"/>
      <c r="E676" s="56"/>
      <c r="F676" s="56"/>
      <c r="G676" s="56"/>
      <c r="H676" s="56"/>
      <c r="I676" s="56"/>
      <c r="J676" s="56"/>
      <c r="K676" s="56"/>
    </row>
    <row r="677">
      <c r="C677" s="56"/>
      <c r="D677" s="56"/>
      <c r="E677" s="56"/>
      <c r="F677" s="56"/>
      <c r="G677" s="56"/>
      <c r="H677" s="56"/>
      <c r="I677" s="56"/>
      <c r="J677" s="56"/>
      <c r="K677" s="56"/>
    </row>
    <row r="678">
      <c r="C678" s="56"/>
      <c r="D678" s="56"/>
      <c r="E678" s="56"/>
      <c r="F678" s="56"/>
      <c r="G678" s="56"/>
      <c r="H678" s="56"/>
      <c r="I678" s="56"/>
      <c r="J678" s="56"/>
      <c r="K678" s="56"/>
    </row>
    <row r="679">
      <c r="C679" s="56"/>
      <c r="D679" s="56"/>
      <c r="E679" s="56"/>
      <c r="F679" s="56"/>
      <c r="G679" s="56"/>
      <c r="H679" s="56"/>
      <c r="I679" s="56"/>
      <c r="J679" s="56"/>
      <c r="K679" s="56"/>
    </row>
    <row r="680">
      <c r="C680" s="56"/>
      <c r="D680" s="56"/>
      <c r="E680" s="56"/>
      <c r="F680" s="56"/>
      <c r="G680" s="56"/>
      <c r="H680" s="56"/>
      <c r="I680" s="56"/>
      <c r="J680" s="56"/>
      <c r="K680" s="56"/>
    </row>
    <row r="681">
      <c r="C681" s="56"/>
      <c r="D681" s="56"/>
      <c r="E681" s="56"/>
      <c r="F681" s="56"/>
      <c r="G681" s="56"/>
      <c r="H681" s="56"/>
      <c r="I681" s="56"/>
      <c r="J681" s="56"/>
      <c r="K681" s="56"/>
    </row>
    <row r="682">
      <c r="C682" s="56"/>
      <c r="D682" s="56"/>
      <c r="E682" s="56"/>
      <c r="F682" s="56"/>
      <c r="G682" s="56"/>
      <c r="H682" s="56"/>
      <c r="I682" s="56"/>
      <c r="J682" s="56"/>
      <c r="K682" s="56"/>
    </row>
    <row r="683">
      <c r="C683" s="56"/>
      <c r="D683" s="56"/>
      <c r="E683" s="56"/>
      <c r="F683" s="56"/>
      <c r="G683" s="56"/>
      <c r="H683" s="56"/>
      <c r="I683" s="56"/>
      <c r="J683" s="56"/>
      <c r="K683" s="56"/>
    </row>
    <row r="684">
      <c r="C684" s="56"/>
      <c r="D684" s="56"/>
      <c r="E684" s="56"/>
      <c r="F684" s="56"/>
      <c r="G684" s="56"/>
      <c r="H684" s="56"/>
      <c r="I684" s="56"/>
      <c r="J684" s="56"/>
      <c r="K684" s="56"/>
    </row>
    <row r="685">
      <c r="C685" s="56"/>
      <c r="D685" s="56"/>
      <c r="E685" s="56"/>
      <c r="F685" s="56"/>
      <c r="G685" s="56"/>
      <c r="H685" s="56"/>
      <c r="I685" s="56"/>
      <c r="J685" s="56"/>
      <c r="K685" s="56"/>
    </row>
    <row r="686">
      <c r="C686" s="56"/>
      <c r="D686" s="56"/>
      <c r="E686" s="56"/>
      <c r="F686" s="56"/>
      <c r="G686" s="56"/>
      <c r="H686" s="56"/>
      <c r="I686" s="56"/>
      <c r="J686" s="56"/>
      <c r="K686" s="56"/>
    </row>
    <row r="687">
      <c r="C687" s="56"/>
      <c r="D687" s="56"/>
      <c r="E687" s="56"/>
      <c r="F687" s="56"/>
      <c r="G687" s="56"/>
      <c r="H687" s="56"/>
      <c r="I687" s="56"/>
      <c r="J687" s="56"/>
      <c r="K687" s="56"/>
    </row>
    <row r="688">
      <c r="C688" s="56"/>
      <c r="D688" s="56"/>
      <c r="E688" s="56"/>
      <c r="F688" s="56"/>
      <c r="G688" s="56"/>
      <c r="H688" s="56"/>
      <c r="I688" s="56"/>
      <c r="J688" s="56"/>
      <c r="K688" s="56"/>
    </row>
    <row r="689">
      <c r="C689" s="56"/>
      <c r="D689" s="56"/>
      <c r="E689" s="56"/>
      <c r="F689" s="56"/>
      <c r="G689" s="56"/>
      <c r="H689" s="56"/>
      <c r="I689" s="56"/>
      <c r="J689" s="56"/>
      <c r="K689" s="56"/>
    </row>
    <row r="690">
      <c r="C690" s="56"/>
      <c r="D690" s="56"/>
      <c r="E690" s="56"/>
      <c r="F690" s="56"/>
      <c r="G690" s="56"/>
      <c r="H690" s="56"/>
      <c r="I690" s="56"/>
      <c r="J690" s="56"/>
      <c r="K690" s="56"/>
    </row>
    <row r="691">
      <c r="C691" s="56"/>
      <c r="D691" s="56"/>
      <c r="E691" s="56"/>
      <c r="F691" s="56"/>
      <c r="G691" s="56"/>
      <c r="H691" s="56"/>
      <c r="I691" s="56"/>
      <c r="J691" s="56"/>
      <c r="K691" s="56"/>
    </row>
    <row r="692">
      <c r="C692" s="56"/>
      <c r="D692" s="56"/>
      <c r="E692" s="56"/>
      <c r="F692" s="56"/>
      <c r="G692" s="56"/>
      <c r="H692" s="56"/>
      <c r="I692" s="56"/>
      <c r="J692" s="56"/>
      <c r="K692" s="56"/>
    </row>
    <row r="693">
      <c r="C693" s="56"/>
      <c r="D693" s="56"/>
      <c r="E693" s="56"/>
      <c r="F693" s="56"/>
      <c r="G693" s="56"/>
      <c r="H693" s="56"/>
      <c r="I693" s="56"/>
      <c r="J693" s="56"/>
      <c r="K693" s="56"/>
    </row>
    <row r="694">
      <c r="C694" s="56"/>
      <c r="D694" s="56"/>
      <c r="E694" s="56"/>
      <c r="F694" s="56"/>
      <c r="G694" s="56"/>
      <c r="H694" s="56"/>
      <c r="I694" s="56"/>
      <c r="J694" s="56"/>
      <c r="K694" s="56"/>
    </row>
    <row r="695">
      <c r="C695" s="56"/>
      <c r="D695" s="56"/>
      <c r="E695" s="56"/>
      <c r="F695" s="56"/>
      <c r="G695" s="56"/>
      <c r="H695" s="56"/>
      <c r="I695" s="56"/>
      <c r="J695" s="56"/>
      <c r="K695" s="56"/>
    </row>
    <row r="696">
      <c r="C696" s="56"/>
      <c r="D696" s="56"/>
      <c r="E696" s="56"/>
      <c r="F696" s="56"/>
      <c r="G696" s="56"/>
      <c r="H696" s="56"/>
      <c r="I696" s="56"/>
      <c r="J696" s="56"/>
      <c r="K696" s="56"/>
    </row>
    <row r="697">
      <c r="C697" s="56"/>
      <c r="D697" s="56"/>
      <c r="E697" s="56"/>
      <c r="F697" s="56"/>
      <c r="G697" s="56"/>
      <c r="H697" s="56"/>
      <c r="I697" s="56"/>
      <c r="J697" s="56"/>
      <c r="K697" s="56"/>
    </row>
    <row r="698">
      <c r="C698" s="56"/>
      <c r="D698" s="56"/>
      <c r="E698" s="56"/>
      <c r="F698" s="56"/>
      <c r="G698" s="56"/>
      <c r="H698" s="56"/>
      <c r="I698" s="56"/>
      <c r="J698" s="56"/>
      <c r="K698" s="56"/>
    </row>
    <row r="699">
      <c r="C699" s="56"/>
      <c r="D699" s="56"/>
      <c r="E699" s="56"/>
      <c r="F699" s="56"/>
      <c r="G699" s="56"/>
      <c r="H699" s="56"/>
      <c r="I699" s="56"/>
      <c r="J699" s="56"/>
      <c r="K699" s="56"/>
    </row>
    <row r="700">
      <c r="C700" s="56"/>
      <c r="D700" s="56"/>
      <c r="E700" s="56"/>
      <c r="F700" s="56"/>
      <c r="G700" s="56"/>
      <c r="H700" s="56"/>
      <c r="I700" s="56"/>
      <c r="J700" s="56"/>
      <c r="K700" s="56"/>
    </row>
    <row r="701">
      <c r="C701" s="56"/>
      <c r="D701" s="56"/>
      <c r="E701" s="56"/>
      <c r="F701" s="56"/>
      <c r="G701" s="56"/>
      <c r="H701" s="56"/>
      <c r="I701" s="56"/>
      <c r="J701" s="56"/>
      <c r="K701" s="56"/>
    </row>
    <row r="702">
      <c r="C702" s="56"/>
      <c r="D702" s="56"/>
      <c r="E702" s="56"/>
      <c r="F702" s="56"/>
      <c r="G702" s="56"/>
      <c r="H702" s="56"/>
      <c r="I702" s="56"/>
      <c r="J702" s="56"/>
      <c r="K702" s="56"/>
    </row>
    <row r="703">
      <c r="C703" s="56"/>
      <c r="D703" s="56"/>
      <c r="E703" s="56"/>
      <c r="F703" s="56"/>
      <c r="G703" s="56"/>
      <c r="H703" s="56"/>
      <c r="I703" s="56"/>
      <c r="J703" s="56"/>
      <c r="K703" s="56"/>
    </row>
    <row r="704">
      <c r="C704" s="56"/>
      <c r="D704" s="56"/>
      <c r="E704" s="56"/>
      <c r="F704" s="56"/>
      <c r="G704" s="56"/>
      <c r="H704" s="56"/>
      <c r="I704" s="56"/>
      <c r="J704" s="56"/>
      <c r="K704" s="56"/>
    </row>
    <row r="705">
      <c r="C705" s="56"/>
      <c r="D705" s="56"/>
      <c r="E705" s="56"/>
      <c r="F705" s="56"/>
      <c r="G705" s="56"/>
      <c r="H705" s="56"/>
      <c r="I705" s="56"/>
      <c r="J705" s="56"/>
      <c r="K705" s="56"/>
    </row>
    <row r="706">
      <c r="C706" s="56"/>
      <c r="D706" s="56"/>
      <c r="E706" s="56"/>
      <c r="F706" s="56"/>
      <c r="G706" s="56"/>
      <c r="H706" s="56"/>
      <c r="I706" s="56"/>
      <c r="J706" s="56"/>
      <c r="K706" s="56"/>
    </row>
    <row r="707">
      <c r="C707" s="56"/>
      <c r="D707" s="56"/>
      <c r="E707" s="56"/>
      <c r="F707" s="56"/>
      <c r="G707" s="56"/>
      <c r="H707" s="56"/>
      <c r="I707" s="56"/>
      <c r="J707" s="56"/>
      <c r="K707" s="56"/>
    </row>
    <row r="708">
      <c r="C708" s="56"/>
      <c r="D708" s="56"/>
      <c r="E708" s="56"/>
      <c r="F708" s="56"/>
      <c r="G708" s="56"/>
      <c r="H708" s="56"/>
      <c r="I708" s="56"/>
      <c r="J708" s="56"/>
      <c r="K708" s="56"/>
    </row>
    <row r="709">
      <c r="C709" s="56"/>
      <c r="D709" s="56"/>
      <c r="E709" s="56"/>
      <c r="F709" s="56"/>
      <c r="G709" s="56"/>
      <c r="H709" s="56"/>
      <c r="I709" s="56"/>
      <c r="J709" s="56"/>
      <c r="K709" s="56"/>
    </row>
    <row r="710">
      <c r="C710" s="56"/>
      <c r="D710" s="56"/>
      <c r="E710" s="56"/>
      <c r="F710" s="56"/>
      <c r="G710" s="56"/>
      <c r="H710" s="56"/>
      <c r="I710" s="56"/>
      <c r="J710" s="56"/>
      <c r="K710" s="56"/>
    </row>
    <row r="711">
      <c r="C711" s="56"/>
      <c r="D711" s="56"/>
      <c r="E711" s="56"/>
      <c r="F711" s="56"/>
      <c r="G711" s="56"/>
      <c r="H711" s="56"/>
      <c r="I711" s="56"/>
      <c r="J711" s="56"/>
      <c r="K711" s="56"/>
    </row>
    <row r="712">
      <c r="C712" s="56"/>
      <c r="D712" s="56"/>
      <c r="E712" s="56"/>
      <c r="F712" s="56"/>
      <c r="G712" s="56"/>
      <c r="H712" s="56"/>
      <c r="I712" s="56"/>
      <c r="J712" s="56"/>
      <c r="K712" s="56"/>
    </row>
    <row r="713">
      <c r="C713" s="56"/>
      <c r="D713" s="56"/>
      <c r="E713" s="56"/>
      <c r="F713" s="56"/>
      <c r="G713" s="56"/>
      <c r="H713" s="56"/>
      <c r="I713" s="56"/>
      <c r="J713" s="56"/>
      <c r="K713" s="56"/>
    </row>
    <row r="714">
      <c r="C714" s="56"/>
      <c r="D714" s="56"/>
      <c r="E714" s="56"/>
      <c r="F714" s="56"/>
      <c r="G714" s="56"/>
      <c r="H714" s="56"/>
      <c r="I714" s="56"/>
      <c r="J714" s="56"/>
      <c r="K714" s="56"/>
    </row>
    <row r="715">
      <c r="C715" s="56"/>
      <c r="D715" s="56"/>
      <c r="E715" s="56"/>
      <c r="F715" s="56"/>
      <c r="G715" s="56"/>
      <c r="H715" s="56"/>
      <c r="I715" s="56"/>
      <c r="J715" s="56"/>
      <c r="K715" s="56"/>
    </row>
    <row r="716">
      <c r="C716" s="56"/>
      <c r="D716" s="56"/>
      <c r="E716" s="56"/>
      <c r="F716" s="56"/>
      <c r="G716" s="56"/>
      <c r="H716" s="56"/>
      <c r="I716" s="56"/>
      <c r="J716" s="56"/>
      <c r="K716" s="56"/>
    </row>
    <row r="717">
      <c r="C717" s="56"/>
      <c r="D717" s="56"/>
      <c r="E717" s="56"/>
      <c r="F717" s="56"/>
      <c r="G717" s="56"/>
      <c r="H717" s="56"/>
      <c r="I717" s="56"/>
      <c r="J717" s="56"/>
      <c r="K717" s="56"/>
    </row>
    <row r="718">
      <c r="C718" s="56"/>
      <c r="D718" s="56"/>
      <c r="E718" s="56"/>
      <c r="F718" s="56"/>
      <c r="G718" s="56"/>
      <c r="H718" s="56"/>
      <c r="I718" s="56"/>
      <c r="J718" s="56"/>
      <c r="K718" s="56"/>
    </row>
    <row r="719">
      <c r="C719" s="56"/>
      <c r="D719" s="56"/>
      <c r="E719" s="56"/>
      <c r="F719" s="56"/>
      <c r="G719" s="56"/>
      <c r="H719" s="56"/>
      <c r="I719" s="56"/>
      <c r="J719" s="56"/>
      <c r="K719" s="56"/>
    </row>
    <row r="720">
      <c r="C720" s="56"/>
      <c r="D720" s="56"/>
      <c r="E720" s="56"/>
      <c r="F720" s="56"/>
      <c r="G720" s="56"/>
      <c r="H720" s="56"/>
      <c r="I720" s="56"/>
      <c r="J720" s="56"/>
      <c r="K720" s="56"/>
    </row>
    <row r="721">
      <c r="C721" s="56"/>
      <c r="D721" s="56"/>
      <c r="E721" s="56"/>
      <c r="F721" s="56"/>
      <c r="G721" s="56"/>
      <c r="H721" s="56"/>
      <c r="I721" s="56"/>
      <c r="J721" s="56"/>
      <c r="K721" s="56"/>
    </row>
    <row r="722">
      <c r="C722" s="56"/>
      <c r="D722" s="56"/>
      <c r="E722" s="56"/>
      <c r="F722" s="56"/>
      <c r="G722" s="56"/>
      <c r="H722" s="56"/>
      <c r="I722" s="56"/>
      <c r="J722" s="56"/>
      <c r="K722" s="56"/>
    </row>
    <row r="723">
      <c r="C723" s="56"/>
      <c r="D723" s="56"/>
      <c r="E723" s="56"/>
      <c r="F723" s="56"/>
      <c r="G723" s="56"/>
      <c r="H723" s="56"/>
      <c r="I723" s="56"/>
      <c r="J723" s="56"/>
      <c r="K723" s="56"/>
    </row>
    <row r="724">
      <c r="C724" s="56"/>
      <c r="D724" s="56"/>
      <c r="E724" s="56"/>
      <c r="F724" s="56"/>
      <c r="G724" s="56"/>
      <c r="H724" s="56"/>
      <c r="I724" s="56"/>
      <c r="J724" s="56"/>
      <c r="K724" s="56"/>
    </row>
    <row r="725">
      <c r="C725" s="56"/>
      <c r="D725" s="56"/>
      <c r="E725" s="56"/>
      <c r="F725" s="56"/>
      <c r="G725" s="56"/>
      <c r="H725" s="56"/>
      <c r="I725" s="56"/>
      <c r="J725" s="56"/>
      <c r="K725" s="56"/>
    </row>
    <row r="726">
      <c r="C726" s="56"/>
      <c r="D726" s="56"/>
      <c r="E726" s="56"/>
      <c r="F726" s="56"/>
      <c r="G726" s="56"/>
      <c r="H726" s="56"/>
      <c r="I726" s="56"/>
      <c r="J726" s="56"/>
      <c r="K726" s="56"/>
    </row>
    <row r="727">
      <c r="C727" s="56"/>
      <c r="D727" s="56"/>
      <c r="E727" s="56"/>
      <c r="F727" s="56"/>
      <c r="G727" s="56"/>
      <c r="H727" s="56"/>
      <c r="I727" s="56"/>
      <c r="J727" s="56"/>
      <c r="K727" s="56"/>
    </row>
    <row r="728">
      <c r="C728" s="56"/>
      <c r="D728" s="56"/>
      <c r="E728" s="56"/>
      <c r="F728" s="56"/>
      <c r="G728" s="56"/>
      <c r="H728" s="56"/>
      <c r="I728" s="56"/>
      <c r="J728" s="56"/>
      <c r="K728" s="56"/>
    </row>
    <row r="729">
      <c r="C729" s="56"/>
      <c r="D729" s="56"/>
      <c r="E729" s="56"/>
      <c r="F729" s="56"/>
      <c r="G729" s="56"/>
      <c r="H729" s="56"/>
      <c r="I729" s="56"/>
      <c r="J729" s="56"/>
      <c r="K729" s="56"/>
    </row>
    <row r="730">
      <c r="C730" s="56"/>
      <c r="D730" s="56"/>
      <c r="E730" s="56"/>
      <c r="F730" s="56"/>
      <c r="G730" s="56"/>
      <c r="H730" s="56"/>
      <c r="I730" s="56"/>
      <c r="J730" s="56"/>
      <c r="K730" s="56"/>
    </row>
    <row r="731">
      <c r="C731" s="56"/>
      <c r="D731" s="56"/>
      <c r="E731" s="56"/>
      <c r="F731" s="56"/>
      <c r="G731" s="56"/>
      <c r="H731" s="56"/>
      <c r="I731" s="56"/>
      <c r="J731" s="56"/>
      <c r="K731" s="56"/>
    </row>
    <row r="732">
      <c r="C732" s="56"/>
      <c r="D732" s="56"/>
      <c r="E732" s="56"/>
      <c r="F732" s="56"/>
      <c r="G732" s="56"/>
      <c r="H732" s="56"/>
      <c r="I732" s="56"/>
      <c r="J732" s="56"/>
      <c r="K732" s="56"/>
    </row>
    <row r="733">
      <c r="C733" s="56"/>
      <c r="D733" s="56"/>
      <c r="E733" s="56"/>
      <c r="F733" s="56"/>
      <c r="G733" s="56"/>
      <c r="H733" s="56"/>
      <c r="I733" s="56"/>
      <c r="J733" s="56"/>
      <c r="K733" s="56"/>
    </row>
    <row r="734">
      <c r="C734" s="56"/>
      <c r="D734" s="56"/>
      <c r="E734" s="56"/>
      <c r="F734" s="56"/>
      <c r="G734" s="56"/>
      <c r="H734" s="56"/>
      <c r="I734" s="56"/>
      <c r="J734" s="56"/>
      <c r="K734" s="56"/>
    </row>
    <row r="735">
      <c r="C735" s="56"/>
      <c r="D735" s="56"/>
      <c r="E735" s="56"/>
      <c r="F735" s="56"/>
      <c r="G735" s="56"/>
      <c r="H735" s="56"/>
      <c r="I735" s="56"/>
      <c r="J735" s="56"/>
      <c r="K735" s="56"/>
    </row>
    <row r="736">
      <c r="C736" s="56"/>
      <c r="D736" s="56"/>
      <c r="E736" s="56"/>
      <c r="F736" s="56"/>
      <c r="G736" s="56"/>
      <c r="H736" s="56"/>
      <c r="I736" s="56"/>
      <c r="J736" s="56"/>
      <c r="K736" s="56"/>
    </row>
    <row r="737">
      <c r="C737" s="56"/>
      <c r="D737" s="56"/>
      <c r="E737" s="56"/>
      <c r="F737" s="56"/>
      <c r="G737" s="56"/>
      <c r="H737" s="56"/>
      <c r="I737" s="56"/>
      <c r="J737" s="56"/>
      <c r="K737" s="56"/>
    </row>
    <row r="738">
      <c r="C738" s="56"/>
      <c r="D738" s="56"/>
      <c r="E738" s="56"/>
      <c r="F738" s="56"/>
      <c r="G738" s="56"/>
      <c r="H738" s="56"/>
      <c r="I738" s="56"/>
      <c r="J738" s="56"/>
      <c r="K738" s="56"/>
    </row>
    <row r="739">
      <c r="C739" s="56"/>
      <c r="D739" s="56"/>
      <c r="E739" s="56"/>
      <c r="F739" s="56"/>
      <c r="G739" s="56"/>
      <c r="H739" s="56"/>
      <c r="I739" s="56"/>
      <c r="J739" s="56"/>
      <c r="K739" s="56"/>
    </row>
    <row r="740">
      <c r="C740" s="56"/>
      <c r="D740" s="56"/>
      <c r="E740" s="56"/>
      <c r="F740" s="56"/>
      <c r="G740" s="56"/>
      <c r="H740" s="56"/>
      <c r="I740" s="56"/>
      <c r="J740" s="56"/>
      <c r="K740" s="56"/>
    </row>
    <row r="741">
      <c r="C741" s="56"/>
      <c r="D741" s="56"/>
      <c r="E741" s="56"/>
      <c r="F741" s="56"/>
      <c r="G741" s="56"/>
      <c r="H741" s="56"/>
      <c r="I741" s="56"/>
      <c r="J741" s="56"/>
      <c r="K741" s="56"/>
    </row>
    <row r="742">
      <c r="C742" s="56"/>
      <c r="D742" s="56"/>
      <c r="E742" s="56"/>
      <c r="F742" s="56"/>
      <c r="G742" s="56"/>
      <c r="H742" s="56"/>
      <c r="I742" s="56"/>
      <c r="J742" s="56"/>
      <c r="K742" s="56"/>
    </row>
    <row r="743">
      <c r="C743" s="56"/>
      <c r="D743" s="56"/>
      <c r="E743" s="56"/>
      <c r="F743" s="56"/>
      <c r="G743" s="56"/>
      <c r="H743" s="56"/>
      <c r="I743" s="56"/>
      <c r="J743" s="56"/>
      <c r="K743" s="56"/>
    </row>
    <row r="744">
      <c r="C744" s="56"/>
      <c r="D744" s="56"/>
      <c r="E744" s="56"/>
      <c r="F744" s="56"/>
      <c r="G744" s="56"/>
      <c r="H744" s="56"/>
      <c r="I744" s="56"/>
      <c r="J744" s="56"/>
      <c r="K744" s="56"/>
    </row>
    <row r="745">
      <c r="C745" s="56"/>
      <c r="D745" s="56"/>
      <c r="E745" s="56"/>
      <c r="F745" s="56"/>
      <c r="G745" s="56"/>
      <c r="H745" s="56"/>
      <c r="I745" s="56"/>
      <c r="J745" s="56"/>
      <c r="K745" s="56"/>
    </row>
    <row r="746">
      <c r="C746" s="56"/>
      <c r="D746" s="56"/>
      <c r="E746" s="56"/>
      <c r="F746" s="56"/>
      <c r="G746" s="56"/>
      <c r="H746" s="56"/>
      <c r="I746" s="56"/>
      <c r="J746" s="56"/>
      <c r="K746" s="56"/>
    </row>
    <row r="747">
      <c r="C747" s="56"/>
      <c r="D747" s="56"/>
      <c r="E747" s="56"/>
      <c r="F747" s="56"/>
      <c r="G747" s="56"/>
      <c r="H747" s="56"/>
      <c r="I747" s="56"/>
      <c r="J747" s="56"/>
      <c r="K747" s="56"/>
    </row>
    <row r="748">
      <c r="C748" s="56"/>
      <c r="D748" s="56"/>
      <c r="E748" s="56"/>
      <c r="F748" s="56"/>
      <c r="G748" s="56"/>
      <c r="H748" s="56"/>
      <c r="I748" s="56"/>
      <c r="J748" s="56"/>
      <c r="K748" s="56"/>
    </row>
    <row r="749">
      <c r="C749" s="56"/>
      <c r="D749" s="56"/>
      <c r="E749" s="56"/>
      <c r="F749" s="56"/>
      <c r="G749" s="56"/>
      <c r="H749" s="56"/>
      <c r="I749" s="56"/>
      <c r="J749" s="56"/>
      <c r="K749" s="56"/>
    </row>
    <row r="750">
      <c r="C750" s="56"/>
      <c r="D750" s="56"/>
      <c r="E750" s="56"/>
      <c r="F750" s="56"/>
      <c r="G750" s="56"/>
      <c r="H750" s="56"/>
      <c r="I750" s="56"/>
      <c r="J750" s="56"/>
      <c r="K750" s="56"/>
    </row>
    <row r="751">
      <c r="C751" s="56"/>
      <c r="D751" s="56"/>
      <c r="E751" s="56"/>
      <c r="F751" s="56"/>
      <c r="G751" s="56"/>
      <c r="H751" s="56"/>
      <c r="I751" s="56"/>
      <c r="J751" s="56"/>
      <c r="K751" s="56"/>
    </row>
    <row r="752">
      <c r="C752" s="56"/>
      <c r="D752" s="56"/>
      <c r="E752" s="56"/>
      <c r="F752" s="56"/>
      <c r="G752" s="56"/>
      <c r="H752" s="56"/>
      <c r="I752" s="56"/>
      <c r="J752" s="56"/>
      <c r="K752" s="56"/>
    </row>
    <row r="753">
      <c r="C753" s="56"/>
      <c r="D753" s="56"/>
      <c r="E753" s="56"/>
      <c r="F753" s="56"/>
      <c r="G753" s="56"/>
      <c r="H753" s="56"/>
      <c r="I753" s="56"/>
      <c r="J753" s="56"/>
      <c r="K753" s="56"/>
    </row>
    <row r="754">
      <c r="C754" s="56"/>
      <c r="D754" s="56"/>
      <c r="E754" s="56"/>
      <c r="F754" s="56"/>
      <c r="G754" s="56"/>
      <c r="H754" s="56"/>
      <c r="I754" s="56"/>
      <c r="J754" s="56"/>
      <c r="K754" s="56"/>
    </row>
    <row r="755">
      <c r="C755" s="56"/>
      <c r="D755" s="56"/>
      <c r="E755" s="56"/>
      <c r="F755" s="56"/>
      <c r="G755" s="56"/>
      <c r="H755" s="56"/>
      <c r="I755" s="56"/>
      <c r="J755" s="56"/>
      <c r="K755" s="56"/>
    </row>
    <row r="756">
      <c r="C756" s="56"/>
      <c r="D756" s="56"/>
      <c r="E756" s="56"/>
      <c r="F756" s="56"/>
      <c r="G756" s="56"/>
      <c r="H756" s="56"/>
      <c r="I756" s="56"/>
      <c r="J756" s="56"/>
      <c r="K756" s="56"/>
    </row>
    <row r="757">
      <c r="C757" s="56"/>
      <c r="D757" s="56"/>
      <c r="E757" s="56"/>
      <c r="F757" s="56"/>
      <c r="G757" s="56"/>
      <c r="H757" s="56"/>
      <c r="I757" s="56"/>
      <c r="J757" s="56"/>
      <c r="K757" s="56"/>
    </row>
    <row r="758">
      <c r="C758" s="56"/>
      <c r="D758" s="56"/>
      <c r="E758" s="56"/>
      <c r="F758" s="56"/>
      <c r="G758" s="56"/>
      <c r="H758" s="56"/>
      <c r="I758" s="56"/>
      <c r="J758" s="56"/>
      <c r="K758" s="56"/>
    </row>
    <row r="759">
      <c r="C759" s="56"/>
      <c r="D759" s="56"/>
      <c r="E759" s="56"/>
      <c r="F759" s="56"/>
      <c r="G759" s="56"/>
      <c r="H759" s="56"/>
      <c r="I759" s="56"/>
      <c r="J759" s="56"/>
      <c r="K759" s="56"/>
    </row>
    <row r="760">
      <c r="C760" s="56"/>
      <c r="D760" s="56"/>
      <c r="E760" s="56"/>
      <c r="F760" s="56"/>
      <c r="G760" s="56"/>
      <c r="H760" s="56"/>
      <c r="I760" s="56"/>
      <c r="J760" s="56"/>
      <c r="K760" s="56"/>
    </row>
    <row r="761">
      <c r="C761" s="56"/>
      <c r="D761" s="56"/>
      <c r="E761" s="56"/>
      <c r="F761" s="56"/>
      <c r="G761" s="56"/>
      <c r="H761" s="56"/>
      <c r="I761" s="56"/>
      <c r="J761" s="56"/>
      <c r="K761" s="56"/>
    </row>
    <row r="762">
      <c r="C762" s="56"/>
      <c r="D762" s="56"/>
      <c r="E762" s="56"/>
      <c r="F762" s="56"/>
      <c r="G762" s="56"/>
      <c r="H762" s="56"/>
      <c r="I762" s="56"/>
      <c r="J762" s="56"/>
      <c r="K762" s="56"/>
    </row>
    <row r="763">
      <c r="C763" s="56"/>
      <c r="D763" s="56"/>
      <c r="E763" s="56"/>
      <c r="F763" s="56"/>
      <c r="G763" s="56"/>
      <c r="H763" s="56"/>
      <c r="I763" s="56"/>
      <c r="J763" s="56"/>
      <c r="K763" s="56"/>
    </row>
    <row r="764">
      <c r="C764" s="56"/>
      <c r="D764" s="56"/>
      <c r="E764" s="56"/>
      <c r="F764" s="56"/>
      <c r="G764" s="56"/>
      <c r="H764" s="56"/>
      <c r="I764" s="56"/>
      <c r="J764" s="56"/>
      <c r="K764" s="56"/>
    </row>
    <row r="765">
      <c r="C765" s="56"/>
      <c r="D765" s="56"/>
      <c r="E765" s="56"/>
      <c r="F765" s="56"/>
      <c r="G765" s="56"/>
      <c r="H765" s="56"/>
      <c r="I765" s="56"/>
      <c r="J765" s="56"/>
      <c r="K765" s="56"/>
    </row>
    <row r="766">
      <c r="C766" s="56"/>
      <c r="D766" s="56"/>
      <c r="E766" s="56"/>
      <c r="F766" s="56"/>
      <c r="G766" s="56"/>
      <c r="H766" s="56"/>
      <c r="I766" s="56"/>
      <c r="J766" s="56"/>
      <c r="K766" s="56"/>
    </row>
    <row r="767">
      <c r="C767" s="56"/>
      <c r="D767" s="56"/>
      <c r="E767" s="56"/>
      <c r="F767" s="56"/>
      <c r="G767" s="56"/>
      <c r="H767" s="56"/>
      <c r="I767" s="56"/>
      <c r="J767" s="56"/>
      <c r="K767" s="56"/>
    </row>
    <row r="768">
      <c r="C768" s="56"/>
      <c r="D768" s="56"/>
      <c r="E768" s="56"/>
      <c r="F768" s="56"/>
      <c r="G768" s="56"/>
      <c r="H768" s="56"/>
      <c r="I768" s="56"/>
      <c r="J768" s="56"/>
      <c r="K768" s="56"/>
    </row>
    <row r="769">
      <c r="C769" s="56"/>
      <c r="D769" s="56"/>
      <c r="E769" s="56"/>
      <c r="F769" s="56"/>
      <c r="G769" s="56"/>
      <c r="H769" s="56"/>
      <c r="I769" s="56"/>
      <c r="J769" s="56"/>
      <c r="K769" s="56"/>
    </row>
    <row r="770">
      <c r="C770" s="56"/>
      <c r="D770" s="56"/>
      <c r="E770" s="56"/>
      <c r="F770" s="56"/>
      <c r="G770" s="56"/>
      <c r="H770" s="56"/>
      <c r="I770" s="56"/>
      <c r="J770" s="56"/>
      <c r="K770" s="56"/>
    </row>
    <row r="771">
      <c r="C771" s="56"/>
      <c r="D771" s="56"/>
      <c r="E771" s="56"/>
      <c r="F771" s="56"/>
      <c r="G771" s="56"/>
      <c r="H771" s="56"/>
      <c r="I771" s="56"/>
      <c r="J771" s="56"/>
      <c r="K771" s="56"/>
    </row>
    <row r="772">
      <c r="C772" s="56"/>
      <c r="D772" s="56"/>
      <c r="E772" s="56"/>
      <c r="F772" s="56"/>
      <c r="G772" s="56"/>
      <c r="H772" s="56"/>
      <c r="I772" s="56"/>
      <c r="J772" s="56"/>
      <c r="K772" s="56"/>
    </row>
    <row r="773">
      <c r="C773" s="56"/>
      <c r="D773" s="56"/>
      <c r="E773" s="56"/>
      <c r="F773" s="56"/>
      <c r="G773" s="56"/>
      <c r="H773" s="56"/>
      <c r="I773" s="56"/>
      <c r="J773" s="56"/>
      <c r="K773" s="56"/>
    </row>
    <row r="774">
      <c r="C774" s="56"/>
      <c r="D774" s="56"/>
      <c r="E774" s="56"/>
      <c r="F774" s="56"/>
      <c r="G774" s="56"/>
      <c r="H774" s="56"/>
      <c r="I774" s="56"/>
      <c r="J774" s="56"/>
      <c r="K774" s="56"/>
    </row>
    <row r="775">
      <c r="C775" s="56"/>
      <c r="D775" s="56"/>
      <c r="E775" s="56"/>
      <c r="F775" s="56"/>
      <c r="G775" s="56"/>
      <c r="H775" s="56"/>
      <c r="I775" s="56"/>
      <c r="J775" s="56"/>
      <c r="K775" s="56"/>
    </row>
    <row r="776">
      <c r="C776" s="56"/>
      <c r="D776" s="56"/>
      <c r="E776" s="56"/>
      <c r="F776" s="56"/>
      <c r="G776" s="56"/>
      <c r="H776" s="56"/>
      <c r="I776" s="56"/>
      <c r="J776" s="56"/>
      <c r="K776" s="56"/>
    </row>
    <row r="777">
      <c r="C777" s="56"/>
      <c r="D777" s="56"/>
      <c r="E777" s="56"/>
      <c r="F777" s="56"/>
      <c r="G777" s="56"/>
      <c r="H777" s="56"/>
      <c r="I777" s="56"/>
      <c r="J777" s="56"/>
      <c r="K777" s="56"/>
    </row>
    <row r="778">
      <c r="C778" s="56"/>
      <c r="D778" s="56"/>
      <c r="E778" s="56"/>
      <c r="F778" s="56"/>
      <c r="G778" s="56"/>
      <c r="H778" s="56"/>
      <c r="I778" s="56"/>
      <c r="J778" s="56"/>
      <c r="K778" s="56"/>
    </row>
    <row r="779">
      <c r="C779" s="56"/>
      <c r="D779" s="56"/>
      <c r="E779" s="56"/>
      <c r="F779" s="56"/>
      <c r="G779" s="56"/>
      <c r="H779" s="56"/>
      <c r="I779" s="56"/>
      <c r="J779" s="56"/>
      <c r="K779" s="56"/>
    </row>
    <row r="780">
      <c r="C780" s="56"/>
      <c r="D780" s="56"/>
      <c r="E780" s="56"/>
      <c r="F780" s="56"/>
      <c r="G780" s="56"/>
      <c r="H780" s="56"/>
      <c r="I780" s="56"/>
      <c r="J780" s="56"/>
      <c r="K780" s="56"/>
    </row>
    <row r="781">
      <c r="C781" s="56"/>
      <c r="D781" s="56"/>
      <c r="E781" s="56"/>
      <c r="F781" s="56"/>
      <c r="G781" s="56"/>
      <c r="H781" s="56"/>
      <c r="I781" s="56"/>
      <c r="J781" s="56"/>
      <c r="K781" s="56"/>
    </row>
    <row r="782">
      <c r="C782" s="56"/>
      <c r="D782" s="56"/>
      <c r="E782" s="56"/>
      <c r="F782" s="56"/>
      <c r="G782" s="56"/>
      <c r="H782" s="56"/>
      <c r="I782" s="56"/>
      <c r="J782" s="56"/>
      <c r="K782" s="56"/>
    </row>
    <row r="783">
      <c r="C783" s="56"/>
      <c r="D783" s="56"/>
      <c r="E783" s="56"/>
      <c r="F783" s="56"/>
      <c r="G783" s="56"/>
      <c r="H783" s="56"/>
      <c r="I783" s="56"/>
      <c r="J783" s="56"/>
      <c r="K783" s="56"/>
    </row>
    <row r="784">
      <c r="C784" s="56"/>
      <c r="D784" s="56"/>
      <c r="E784" s="56"/>
      <c r="F784" s="56"/>
      <c r="G784" s="56"/>
      <c r="H784" s="56"/>
      <c r="I784" s="56"/>
      <c r="J784" s="56"/>
      <c r="K784" s="56"/>
    </row>
    <row r="785">
      <c r="C785" s="56"/>
      <c r="D785" s="56"/>
      <c r="E785" s="56"/>
      <c r="F785" s="56"/>
      <c r="G785" s="56"/>
      <c r="H785" s="56"/>
      <c r="I785" s="56"/>
      <c r="J785" s="56"/>
      <c r="K785" s="56"/>
    </row>
    <row r="786">
      <c r="C786" s="56"/>
      <c r="D786" s="56"/>
      <c r="E786" s="56"/>
      <c r="F786" s="56"/>
      <c r="G786" s="56"/>
      <c r="H786" s="56"/>
      <c r="I786" s="56"/>
      <c r="J786" s="56"/>
      <c r="K786" s="56"/>
    </row>
    <row r="787">
      <c r="C787" s="56"/>
      <c r="D787" s="56"/>
      <c r="E787" s="56"/>
      <c r="F787" s="56"/>
      <c r="G787" s="56"/>
      <c r="H787" s="56"/>
      <c r="I787" s="56"/>
      <c r="J787" s="56"/>
      <c r="K787" s="56"/>
    </row>
    <row r="788">
      <c r="C788" s="56"/>
      <c r="D788" s="56"/>
      <c r="E788" s="56"/>
      <c r="F788" s="56"/>
      <c r="G788" s="56"/>
      <c r="H788" s="56"/>
      <c r="I788" s="56"/>
      <c r="J788" s="56"/>
      <c r="K788" s="56"/>
    </row>
    <row r="789">
      <c r="C789" s="56"/>
      <c r="D789" s="56"/>
      <c r="E789" s="56"/>
      <c r="F789" s="56"/>
      <c r="G789" s="56"/>
      <c r="H789" s="56"/>
      <c r="I789" s="56"/>
      <c r="J789" s="56"/>
      <c r="K789" s="56"/>
    </row>
    <row r="790">
      <c r="C790" s="56"/>
      <c r="D790" s="56"/>
      <c r="E790" s="56"/>
      <c r="F790" s="56"/>
      <c r="G790" s="56"/>
      <c r="H790" s="56"/>
      <c r="I790" s="56"/>
      <c r="J790" s="56"/>
      <c r="K790" s="56"/>
    </row>
    <row r="791">
      <c r="C791" s="56"/>
      <c r="D791" s="56"/>
      <c r="E791" s="56"/>
      <c r="F791" s="56"/>
      <c r="G791" s="56"/>
      <c r="H791" s="56"/>
      <c r="I791" s="56"/>
      <c r="J791" s="56"/>
      <c r="K791" s="56"/>
    </row>
    <row r="792">
      <c r="C792" s="56"/>
      <c r="D792" s="56"/>
      <c r="E792" s="56"/>
      <c r="F792" s="56"/>
      <c r="G792" s="56"/>
      <c r="H792" s="56"/>
      <c r="I792" s="56"/>
      <c r="J792" s="56"/>
      <c r="K792" s="56"/>
    </row>
    <row r="793">
      <c r="C793" s="56"/>
      <c r="D793" s="56"/>
      <c r="E793" s="56"/>
      <c r="F793" s="56"/>
      <c r="G793" s="56"/>
      <c r="H793" s="56"/>
      <c r="I793" s="56"/>
      <c r="J793" s="56"/>
      <c r="K793" s="56"/>
    </row>
    <row r="794">
      <c r="C794" s="56"/>
      <c r="D794" s="56"/>
      <c r="E794" s="56"/>
      <c r="F794" s="56"/>
      <c r="G794" s="56"/>
      <c r="H794" s="56"/>
      <c r="I794" s="56"/>
      <c r="J794" s="56"/>
      <c r="K794" s="56"/>
    </row>
    <row r="795">
      <c r="C795" s="56"/>
      <c r="D795" s="56"/>
      <c r="E795" s="56"/>
      <c r="F795" s="56"/>
      <c r="G795" s="56"/>
      <c r="H795" s="56"/>
      <c r="I795" s="56"/>
      <c r="J795" s="56"/>
      <c r="K795" s="56"/>
    </row>
    <row r="796">
      <c r="C796" s="56"/>
      <c r="D796" s="56"/>
      <c r="E796" s="56"/>
      <c r="F796" s="56"/>
      <c r="G796" s="56"/>
      <c r="H796" s="56"/>
      <c r="I796" s="56"/>
      <c r="J796" s="56"/>
      <c r="K796" s="56"/>
    </row>
    <row r="797">
      <c r="C797" s="56"/>
      <c r="D797" s="56"/>
      <c r="E797" s="56"/>
      <c r="F797" s="56"/>
      <c r="G797" s="56"/>
      <c r="H797" s="56"/>
      <c r="I797" s="56"/>
      <c r="J797" s="56"/>
      <c r="K797" s="56"/>
    </row>
    <row r="798">
      <c r="C798" s="56"/>
      <c r="D798" s="56"/>
      <c r="E798" s="56"/>
      <c r="F798" s="56"/>
      <c r="G798" s="56"/>
      <c r="H798" s="56"/>
      <c r="I798" s="56"/>
      <c r="J798" s="56"/>
      <c r="K798" s="56"/>
    </row>
    <row r="799">
      <c r="C799" s="56"/>
      <c r="D799" s="56"/>
      <c r="E799" s="56"/>
      <c r="F799" s="56"/>
      <c r="G799" s="56"/>
      <c r="H799" s="56"/>
      <c r="I799" s="56"/>
      <c r="J799" s="56"/>
      <c r="K799" s="56"/>
    </row>
    <row r="800">
      <c r="C800" s="56"/>
      <c r="D800" s="56"/>
      <c r="E800" s="56"/>
      <c r="F800" s="56"/>
      <c r="G800" s="56"/>
      <c r="H800" s="56"/>
      <c r="I800" s="56"/>
      <c r="J800" s="56"/>
      <c r="K800" s="56"/>
    </row>
    <row r="801">
      <c r="C801" s="56"/>
      <c r="D801" s="56"/>
      <c r="E801" s="56"/>
      <c r="F801" s="56"/>
      <c r="G801" s="56"/>
      <c r="H801" s="56"/>
      <c r="I801" s="56"/>
      <c r="J801" s="56"/>
      <c r="K801" s="56"/>
    </row>
    <row r="802">
      <c r="C802" s="56"/>
      <c r="D802" s="56"/>
      <c r="E802" s="56"/>
      <c r="F802" s="56"/>
      <c r="G802" s="56"/>
      <c r="H802" s="56"/>
      <c r="I802" s="56"/>
      <c r="J802" s="56"/>
      <c r="K802" s="56"/>
    </row>
    <row r="803">
      <c r="C803" s="56"/>
      <c r="D803" s="56"/>
      <c r="E803" s="56"/>
      <c r="F803" s="56"/>
      <c r="G803" s="56"/>
      <c r="H803" s="56"/>
      <c r="I803" s="56"/>
      <c r="J803" s="56"/>
      <c r="K803" s="56"/>
    </row>
    <row r="804">
      <c r="C804" s="56"/>
      <c r="D804" s="56"/>
      <c r="E804" s="56"/>
      <c r="F804" s="56"/>
      <c r="G804" s="56"/>
      <c r="H804" s="56"/>
      <c r="I804" s="56"/>
      <c r="J804" s="56"/>
      <c r="K804" s="56"/>
    </row>
    <row r="805">
      <c r="C805" s="56"/>
      <c r="D805" s="56"/>
      <c r="E805" s="56"/>
      <c r="F805" s="56"/>
      <c r="G805" s="56"/>
      <c r="H805" s="56"/>
      <c r="I805" s="56"/>
      <c r="J805" s="56"/>
      <c r="K805" s="56"/>
    </row>
    <row r="806">
      <c r="C806" s="56"/>
      <c r="D806" s="56"/>
      <c r="E806" s="56"/>
      <c r="F806" s="56"/>
      <c r="G806" s="56"/>
      <c r="H806" s="56"/>
      <c r="I806" s="56"/>
      <c r="J806" s="56"/>
      <c r="K806" s="56"/>
    </row>
    <row r="807">
      <c r="C807" s="56"/>
      <c r="D807" s="56"/>
      <c r="E807" s="56"/>
      <c r="F807" s="56"/>
      <c r="G807" s="56"/>
      <c r="H807" s="56"/>
      <c r="I807" s="56"/>
      <c r="J807" s="56"/>
      <c r="K807" s="56"/>
    </row>
    <row r="808">
      <c r="C808" s="56"/>
      <c r="D808" s="56"/>
      <c r="E808" s="56"/>
      <c r="F808" s="56"/>
      <c r="G808" s="56"/>
      <c r="H808" s="56"/>
      <c r="I808" s="56"/>
      <c r="J808" s="56"/>
      <c r="K808" s="56"/>
    </row>
    <row r="809">
      <c r="C809" s="56"/>
      <c r="D809" s="56"/>
      <c r="E809" s="56"/>
      <c r="F809" s="56"/>
      <c r="G809" s="56"/>
      <c r="H809" s="56"/>
      <c r="I809" s="56"/>
      <c r="J809" s="56"/>
      <c r="K809" s="56"/>
    </row>
    <row r="810">
      <c r="C810" s="56"/>
      <c r="D810" s="56"/>
      <c r="E810" s="56"/>
      <c r="F810" s="56"/>
      <c r="G810" s="56"/>
      <c r="H810" s="56"/>
      <c r="I810" s="56"/>
      <c r="J810" s="56"/>
      <c r="K810" s="56"/>
    </row>
    <row r="811">
      <c r="C811" s="56"/>
      <c r="D811" s="56"/>
      <c r="E811" s="56"/>
      <c r="F811" s="56"/>
      <c r="G811" s="56"/>
      <c r="H811" s="56"/>
      <c r="I811" s="56"/>
      <c r="J811" s="56"/>
      <c r="K811" s="56"/>
    </row>
    <row r="812">
      <c r="C812" s="56"/>
      <c r="D812" s="56"/>
      <c r="E812" s="56"/>
      <c r="F812" s="56"/>
      <c r="G812" s="56"/>
      <c r="H812" s="56"/>
      <c r="I812" s="56"/>
      <c r="J812" s="56"/>
      <c r="K812" s="56"/>
    </row>
    <row r="813">
      <c r="C813" s="56"/>
      <c r="D813" s="56"/>
      <c r="E813" s="56"/>
      <c r="F813" s="56"/>
      <c r="G813" s="56"/>
      <c r="H813" s="56"/>
      <c r="I813" s="56"/>
      <c r="J813" s="56"/>
      <c r="K813" s="56"/>
    </row>
    <row r="814">
      <c r="C814" s="56"/>
      <c r="D814" s="56"/>
      <c r="E814" s="56"/>
      <c r="F814" s="56"/>
      <c r="G814" s="56"/>
      <c r="H814" s="56"/>
      <c r="I814" s="56"/>
      <c r="J814" s="56"/>
      <c r="K814" s="56"/>
    </row>
    <row r="815">
      <c r="C815" s="56"/>
      <c r="D815" s="56"/>
      <c r="E815" s="56"/>
      <c r="F815" s="56"/>
      <c r="G815" s="56"/>
      <c r="H815" s="56"/>
      <c r="I815" s="56"/>
      <c r="J815" s="56"/>
      <c r="K815" s="56"/>
    </row>
    <row r="816">
      <c r="C816" s="56"/>
      <c r="D816" s="56"/>
      <c r="E816" s="56"/>
      <c r="F816" s="56"/>
      <c r="G816" s="56"/>
      <c r="H816" s="56"/>
      <c r="I816" s="56"/>
      <c r="J816" s="56"/>
      <c r="K816" s="56"/>
    </row>
    <row r="817">
      <c r="C817" s="56"/>
      <c r="D817" s="56"/>
      <c r="E817" s="56"/>
      <c r="F817" s="56"/>
      <c r="G817" s="56"/>
      <c r="H817" s="56"/>
      <c r="I817" s="56"/>
      <c r="J817" s="56"/>
      <c r="K817" s="56"/>
    </row>
    <row r="818">
      <c r="C818" s="56"/>
      <c r="D818" s="56"/>
      <c r="E818" s="56"/>
      <c r="F818" s="56"/>
      <c r="G818" s="56"/>
      <c r="H818" s="56"/>
      <c r="I818" s="56"/>
      <c r="J818" s="56"/>
      <c r="K818" s="56"/>
    </row>
    <row r="819">
      <c r="C819" s="56"/>
      <c r="D819" s="56"/>
      <c r="E819" s="56"/>
      <c r="F819" s="56"/>
      <c r="G819" s="56"/>
      <c r="H819" s="56"/>
      <c r="I819" s="56"/>
      <c r="J819" s="56"/>
      <c r="K819" s="56"/>
    </row>
    <row r="820">
      <c r="C820" s="56"/>
      <c r="D820" s="56"/>
      <c r="E820" s="56"/>
      <c r="F820" s="56"/>
      <c r="G820" s="56"/>
      <c r="H820" s="56"/>
      <c r="I820" s="56"/>
      <c r="J820" s="56"/>
      <c r="K820" s="56"/>
    </row>
    <row r="821">
      <c r="C821" s="56"/>
      <c r="D821" s="56"/>
      <c r="E821" s="56"/>
      <c r="F821" s="56"/>
      <c r="G821" s="56"/>
      <c r="H821" s="56"/>
      <c r="I821" s="56"/>
      <c r="J821" s="56"/>
      <c r="K821" s="56"/>
    </row>
    <row r="822">
      <c r="C822" s="56"/>
      <c r="D822" s="56"/>
      <c r="E822" s="56"/>
      <c r="F822" s="56"/>
      <c r="G822" s="56"/>
      <c r="H822" s="56"/>
      <c r="I822" s="56"/>
      <c r="J822" s="56"/>
      <c r="K822" s="56"/>
    </row>
    <row r="823">
      <c r="C823" s="56"/>
      <c r="D823" s="56"/>
      <c r="E823" s="56"/>
      <c r="F823" s="56"/>
      <c r="G823" s="56"/>
      <c r="H823" s="56"/>
      <c r="I823" s="56"/>
      <c r="J823" s="56"/>
      <c r="K823" s="56"/>
    </row>
    <row r="824">
      <c r="C824" s="56"/>
      <c r="D824" s="56"/>
      <c r="E824" s="56"/>
      <c r="F824" s="56"/>
      <c r="G824" s="56"/>
      <c r="H824" s="56"/>
      <c r="I824" s="56"/>
      <c r="J824" s="56"/>
      <c r="K824" s="56"/>
    </row>
    <row r="825">
      <c r="C825" s="56"/>
      <c r="D825" s="56"/>
      <c r="E825" s="56"/>
      <c r="F825" s="56"/>
      <c r="G825" s="56"/>
      <c r="H825" s="56"/>
      <c r="I825" s="56"/>
      <c r="J825" s="56"/>
      <c r="K825" s="56"/>
    </row>
    <row r="826">
      <c r="C826" s="56"/>
      <c r="D826" s="56"/>
      <c r="E826" s="56"/>
      <c r="F826" s="56"/>
      <c r="G826" s="56"/>
      <c r="H826" s="56"/>
      <c r="I826" s="56"/>
      <c r="J826" s="56"/>
      <c r="K826" s="56"/>
    </row>
    <row r="827">
      <c r="C827" s="56"/>
      <c r="D827" s="56"/>
      <c r="E827" s="56"/>
      <c r="F827" s="56"/>
      <c r="G827" s="56"/>
      <c r="H827" s="56"/>
      <c r="I827" s="56"/>
      <c r="J827" s="56"/>
      <c r="K827" s="56"/>
    </row>
    <row r="828">
      <c r="C828" s="56"/>
      <c r="D828" s="56"/>
      <c r="E828" s="56"/>
      <c r="F828" s="56"/>
      <c r="G828" s="56"/>
      <c r="H828" s="56"/>
      <c r="I828" s="56"/>
      <c r="J828" s="56"/>
      <c r="K828" s="56"/>
    </row>
    <row r="829">
      <c r="C829" s="56"/>
      <c r="D829" s="56"/>
      <c r="E829" s="56"/>
      <c r="F829" s="56"/>
      <c r="G829" s="56"/>
      <c r="H829" s="56"/>
      <c r="I829" s="56"/>
      <c r="J829" s="56"/>
      <c r="K829" s="56"/>
    </row>
    <row r="830">
      <c r="C830" s="56"/>
      <c r="D830" s="56"/>
      <c r="E830" s="56"/>
      <c r="F830" s="56"/>
      <c r="G830" s="56"/>
      <c r="H830" s="56"/>
      <c r="I830" s="56"/>
      <c r="J830" s="56"/>
      <c r="K830" s="56"/>
    </row>
    <row r="831">
      <c r="C831" s="56"/>
      <c r="D831" s="56"/>
      <c r="E831" s="56"/>
      <c r="F831" s="56"/>
      <c r="G831" s="56"/>
      <c r="H831" s="56"/>
      <c r="I831" s="56"/>
      <c r="J831" s="56"/>
      <c r="K831" s="56"/>
    </row>
    <row r="832">
      <c r="C832" s="56"/>
      <c r="D832" s="56"/>
      <c r="E832" s="56"/>
      <c r="F832" s="56"/>
      <c r="G832" s="56"/>
      <c r="H832" s="56"/>
      <c r="I832" s="56"/>
      <c r="J832" s="56"/>
      <c r="K832" s="56"/>
    </row>
    <row r="833">
      <c r="C833" s="56"/>
      <c r="D833" s="56"/>
      <c r="E833" s="56"/>
      <c r="F833" s="56"/>
      <c r="G833" s="56"/>
      <c r="H833" s="56"/>
      <c r="I833" s="56"/>
      <c r="J833" s="56"/>
      <c r="K833" s="56"/>
    </row>
    <row r="834">
      <c r="C834" s="56"/>
      <c r="D834" s="56"/>
      <c r="E834" s="56"/>
      <c r="F834" s="56"/>
      <c r="G834" s="56"/>
      <c r="H834" s="56"/>
      <c r="I834" s="56"/>
      <c r="J834" s="56"/>
      <c r="K834" s="56"/>
    </row>
    <row r="835">
      <c r="C835" s="56"/>
      <c r="D835" s="56"/>
      <c r="E835" s="56"/>
      <c r="F835" s="56"/>
      <c r="G835" s="56"/>
      <c r="H835" s="56"/>
      <c r="I835" s="56"/>
      <c r="J835" s="56"/>
      <c r="K835" s="56"/>
    </row>
    <row r="836">
      <c r="C836" s="56"/>
      <c r="D836" s="56"/>
      <c r="E836" s="56"/>
      <c r="F836" s="56"/>
      <c r="G836" s="56"/>
      <c r="H836" s="56"/>
      <c r="I836" s="56"/>
      <c r="J836" s="56"/>
      <c r="K836" s="56"/>
    </row>
    <row r="837">
      <c r="C837" s="56"/>
      <c r="D837" s="56"/>
      <c r="E837" s="56"/>
      <c r="F837" s="56"/>
      <c r="G837" s="56"/>
      <c r="H837" s="56"/>
      <c r="I837" s="56"/>
      <c r="J837" s="56"/>
      <c r="K837" s="56"/>
    </row>
    <row r="838">
      <c r="C838" s="56"/>
      <c r="D838" s="56"/>
      <c r="E838" s="56"/>
      <c r="F838" s="56"/>
      <c r="G838" s="56"/>
      <c r="H838" s="56"/>
      <c r="I838" s="56"/>
      <c r="J838" s="56"/>
      <c r="K838" s="56"/>
    </row>
    <row r="839">
      <c r="C839" s="56"/>
      <c r="D839" s="56"/>
      <c r="E839" s="56"/>
      <c r="F839" s="56"/>
      <c r="G839" s="56"/>
      <c r="H839" s="56"/>
      <c r="I839" s="56"/>
      <c r="J839" s="56"/>
      <c r="K839" s="56"/>
    </row>
    <row r="840">
      <c r="C840" s="56"/>
      <c r="D840" s="56"/>
      <c r="E840" s="56"/>
      <c r="F840" s="56"/>
      <c r="G840" s="56"/>
      <c r="H840" s="56"/>
      <c r="I840" s="56"/>
      <c r="J840" s="56"/>
      <c r="K840" s="56"/>
    </row>
    <row r="841">
      <c r="C841" s="56"/>
      <c r="D841" s="56"/>
      <c r="E841" s="56"/>
      <c r="F841" s="56"/>
      <c r="G841" s="56"/>
      <c r="H841" s="56"/>
      <c r="I841" s="56"/>
      <c r="J841" s="56"/>
      <c r="K841" s="56"/>
    </row>
    <row r="842">
      <c r="C842" s="56"/>
      <c r="D842" s="56"/>
      <c r="E842" s="56"/>
      <c r="F842" s="56"/>
      <c r="G842" s="56"/>
      <c r="H842" s="56"/>
      <c r="I842" s="56"/>
      <c r="J842" s="56"/>
      <c r="K842" s="56"/>
    </row>
    <row r="843">
      <c r="C843" s="56"/>
      <c r="D843" s="56"/>
      <c r="E843" s="56"/>
      <c r="F843" s="56"/>
      <c r="G843" s="56"/>
      <c r="H843" s="56"/>
      <c r="I843" s="56"/>
      <c r="J843" s="56"/>
      <c r="K843" s="56"/>
    </row>
    <row r="844">
      <c r="C844" s="56"/>
      <c r="D844" s="56"/>
      <c r="E844" s="56"/>
      <c r="F844" s="56"/>
      <c r="G844" s="56"/>
      <c r="H844" s="56"/>
      <c r="I844" s="56"/>
      <c r="J844" s="56"/>
      <c r="K844" s="56"/>
    </row>
    <row r="845">
      <c r="C845" s="56"/>
      <c r="D845" s="56"/>
      <c r="E845" s="56"/>
      <c r="F845" s="56"/>
      <c r="G845" s="56"/>
      <c r="H845" s="56"/>
      <c r="I845" s="56"/>
      <c r="J845" s="56"/>
      <c r="K845" s="56"/>
    </row>
    <row r="846">
      <c r="C846" s="56"/>
      <c r="D846" s="56"/>
      <c r="E846" s="56"/>
      <c r="F846" s="56"/>
      <c r="G846" s="56"/>
      <c r="H846" s="56"/>
      <c r="I846" s="56"/>
      <c r="J846" s="56"/>
      <c r="K846" s="56"/>
    </row>
    <row r="847">
      <c r="C847" s="56"/>
      <c r="D847" s="56"/>
      <c r="E847" s="56"/>
      <c r="F847" s="56"/>
      <c r="G847" s="56"/>
      <c r="H847" s="56"/>
      <c r="I847" s="56"/>
      <c r="J847" s="56"/>
      <c r="K847" s="56"/>
    </row>
    <row r="848">
      <c r="C848" s="56"/>
      <c r="D848" s="56"/>
      <c r="E848" s="56"/>
      <c r="F848" s="56"/>
      <c r="G848" s="56"/>
      <c r="H848" s="56"/>
      <c r="I848" s="56"/>
      <c r="J848" s="56"/>
      <c r="K848" s="56"/>
    </row>
    <row r="849">
      <c r="C849" s="56"/>
      <c r="D849" s="56"/>
      <c r="E849" s="56"/>
      <c r="F849" s="56"/>
      <c r="G849" s="56"/>
      <c r="H849" s="56"/>
      <c r="I849" s="56"/>
      <c r="J849" s="56"/>
      <c r="K849" s="56"/>
    </row>
    <row r="850">
      <c r="C850" s="56"/>
      <c r="D850" s="56"/>
      <c r="E850" s="56"/>
      <c r="F850" s="56"/>
      <c r="G850" s="56"/>
      <c r="H850" s="56"/>
      <c r="I850" s="56"/>
      <c r="J850" s="56"/>
      <c r="K850" s="56"/>
    </row>
    <row r="851">
      <c r="C851" s="56"/>
      <c r="D851" s="56"/>
      <c r="E851" s="56"/>
      <c r="F851" s="56"/>
      <c r="G851" s="56"/>
      <c r="H851" s="56"/>
      <c r="I851" s="56"/>
      <c r="J851" s="56"/>
      <c r="K851" s="56"/>
    </row>
    <row r="852">
      <c r="C852" s="56"/>
      <c r="D852" s="56"/>
      <c r="E852" s="56"/>
      <c r="F852" s="56"/>
      <c r="G852" s="56"/>
      <c r="H852" s="56"/>
      <c r="I852" s="56"/>
      <c r="J852" s="56"/>
      <c r="K852" s="56"/>
    </row>
    <row r="853">
      <c r="C853" s="56"/>
      <c r="D853" s="56"/>
      <c r="E853" s="56"/>
      <c r="F853" s="56"/>
      <c r="G853" s="56"/>
      <c r="H853" s="56"/>
      <c r="I853" s="56"/>
      <c r="J853" s="56"/>
      <c r="K853" s="56"/>
    </row>
    <row r="854">
      <c r="C854" s="56"/>
      <c r="D854" s="56"/>
      <c r="E854" s="56"/>
      <c r="F854" s="56"/>
      <c r="G854" s="56"/>
      <c r="H854" s="56"/>
      <c r="I854" s="56"/>
      <c r="J854" s="56"/>
      <c r="K854" s="56"/>
    </row>
    <row r="855">
      <c r="C855" s="56"/>
      <c r="D855" s="56"/>
      <c r="E855" s="56"/>
      <c r="F855" s="56"/>
      <c r="G855" s="56"/>
      <c r="H855" s="56"/>
      <c r="I855" s="56"/>
      <c r="J855" s="56"/>
      <c r="K855" s="56"/>
    </row>
    <row r="856">
      <c r="C856" s="56"/>
      <c r="D856" s="56"/>
      <c r="E856" s="56"/>
      <c r="F856" s="56"/>
      <c r="G856" s="56"/>
      <c r="H856" s="56"/>
      <c r="I856" s="56"/>
      <c r="J856" s="56"/>
      <c r="K856" s="56"/>
    </row>
    <row r="857">
      <c r="C857" s="56"/>
      <c r="D857" s="56"/>
      <c r="E857" s="56"/>
      <c r="F857" s="56"/>
      <c r="G857" s="56"/>
      <c r="H857" s="56"/>
      <c r="I857" s="56"/>
      <c r="J857" s="56"/>
      <c r="K857" s="56"/>
    </row>
    <row r="858">
      <c r="C858" s="56"/>
      <c r="D858" s="56"/>
      <c r="E858" s="56"/>
      <c r="F858" s="56"/>
      <c r="G858" s="56"/>
      <c r="H858" s="56"/>
      <c r="I858" s="56"/>
      <c r="J858" s="56"/>
      <c r="K858" s="56"/>
    </row>
    <row r="859">
      <c r="C859" s="56"/>
      <c r="D859" s="56"/>
      <c r="E859" s="56"/>
      <c r="F859" s="56"/>
      <c r="G859" s="56"/>
      <c r="H859" s="56"/>
      <c r="I859" s="56"/>
      <c r="J859" s="56"/>
      <c r="K859" s="56"/>
    </row>
    <row r="860">
      <c r="C860" s="56"/>
      <c r="D860" s="56"/>
      <c r="E860" s="56"/>
      <c r="F860" s="56"/>
      <c r="G860" s="56"/>
      <c r="H860" s="56"/>
      <c r="I860" s="56"/>
      <c r="J860" s="56"/>
      <c r="K860" s="56"/>
    </row>
    <row r="861">
      <c r="C861" s="56"/>
      <c r="D861" s="56"/>
      <c r="E861" s="56"/>
      <c r="F861" s="56"/>
      <c r="G861" s="56"/>
      <c r="H861" s="56"/>
      <c r="I861" s="56"/>
      <c r="J861" s="56"/>
      <c r="K861" s="56"/>
    </row>
    <row r="862">
      <c r="C862" s="56"/>
      <c r="D862" s="56"/>
      <c r="E862" s="56"/>
      <c r="F862" s="56"/>
      <c r="G862" s="56"/>
      <c r="H862" s="56"/>
      <c r="I862" s="56"/>
      <c r="J862" s="56"/>
      <c r="K862" s="56"/>
    </row>
    <row r="863">
      <c r="C863" s="56"/>
      <c r="D863" s="56"/>
      <c r="E863" s="56"/>
      <c r="F863" s="56"/>
      <c r="G863" s="56"/>
      <c r="H863" s="56"/>
      <c r="I863" s="56"/>
      <c r="J863" s="56"/>
      <c r="K863" s="56"/>
    </row>
    <row r="864">
      <c r="C864" s="56"/>
      <c r="D864" s="56"/>
      <c r="E864" s="56"/>
      <c r="F864" s="56"/>
      <c r="G864" s="56"/>
      <c r="H864" s="56"/>
      <c r="I864" s="56"/>
      <c r="J864" s="56"/>
      <c r="K864" s="56"/>
    </row>
    <row r="865">
      <c r="C865" s="56"/>
      <c r="D865" s="56"/>
      <c r="E865" s="56"/>
      <c r="F865" s="56"/>
      <c r="G865" s="56"/>
      <c r="H865" s="56"/>
      <c r="I865" s="56"/>
      <c r="J865" s="56"/>
      <c r="K865" s="56"/>
    </row>
    <row r="866">
      <c r="C866" s="56"/>
      <c r="D866" s="56"/>
      <c r="E866" s="56"/>
      <c r="F866" s="56"/>
      <c r="G866" s="56"/>
      <c r="H866" s="56"/>
      <c r="I866" s="56"/>
      <c r="J866" s="56"/>
      <c r="K866" s="56"/>
    </row>
    <row r="867">
      <c r="C867" s="56"/>
      <c r="D867" s="56"/>
      <c r="E867" s="56"/>
      <c r="F867" s="56"/>
      <c r="G867" s="56"/>
      <c r="H867" s="56"/>
      <c r="I867" s="56"/>
      <c r="J867" s="56"/>
      <c r="K867" s="56"/>
    </row>
    <row r="868">
      <c r="C868" s="56"/>
      <c r="D868" s="56"/>
      <c r="E868" s="56"/>
      <c r="F868" s="56"/>
      <c r="G868" s="56"/>
      <c r="H868" s="56"/>
      <c r="I868" s="56"/>
      <c r="J868" s="56"/>
      <c r="K868" s="56"/>
    </row>
    <row r="869">
      <c r="C869" s="56"/>
      <c r="D869" s="56"/>
      <c r="E869" s="56"/>
      <c r="F869" s="56"/>
      <c r="G869" s="56"/>
      <c r="H869" s="56"/>
      <c r="I869" s="56"/>
      <c r="J869" s="56"/>
      <c r="K869" s="56"/>
    </row>
    <row r="870">
      <c r="C870" s="56"/>
      <c r="D870" s="56"/>
      <c r="E870" s="56"/>
      <c r="F870" s="56"/>
      <c r="G870" s="56"/>
      <c r="H870" s="56"/>
      <c r="I870" s="56"/>
      <c r="J870" s="56"/>
      <c r="K870" s="56"/>
    </row>
    <row r="871">
      <c r="C871" s="56"/>
      <c r="D871" s="56"/>
      <c r="E871" s="56"/>
      <c r="F871" s="56"/>
      <c r="G871" s="56"/>
      <c r="H871" s="56"/>
      <c r="I871" s="56"/>
      <c r="J871" s="56"/>
      <c r="K871" s="56"/>
    </row>
    <row r="872">
      <c r="C872" s="56"/>
      <c r="D872" s="56"/>
      <c r="E872" s="56"/>
      <c r="F872" s="56"/>
      <c r="G872" s="56"/>
      <c r="H872" s="56"/>
      <c r="I872" s="56"/>
      <c r="J872" s="56"/>
      <c r="K872" s="56"/>
    </row>
    <row r="873">
      <c r="C873" s="56"/>
      <c r="D873" s="56"/>
      <c r="E873" s="56"/>
      <c r="F873" s="56"/>
      <c r="G873" s="56"/>
      <c r="H873" s="56"/>
      <c r="I873" s="56"/>
      <c r="J873" s="56"/>
      <c r="K873" s="56"/>
    </row>
    <row r="874">
      <c r="C874" s="56"/>
      <c r="D874" s="56"/>
      <c r="E874" s="56"/>
      <c r="F874" s="56"/>
      <c r="G874" s="56"/>
      <c r="H874" s="56"/>
      <c r="I874" s="56"/>
      <c r="J874" s="56"/>
      <c r="K874" s="56"/>
    </row>
    <row r="875">
      <c r="C875" s="56"/>
      <c r="D875" s="56"/>
      <c r="E875" s="56"/>
      <c r="F875" s="56"/>
      <c r="G875" s="56"/>
      <c r="H875" s="56"/>
      <c r="I875" s="56"/>
      <c r="J875" s="56"/>
      <c r="K875" s="56"/>
    </row>
    <row r="876">
      <c r="C876" s="56"/>
      <c r="D876" s="56"/>
      <c r="E876" s="56"/>
      <c r="F876" s="56"/>
      <c r="G876" s="56"/>
      <c r="H876" s="56"/>
      <c r="I876" s="56"/>
      <c r="J876" s="56"/>
      <c r="K876" s="56"/>
    </row>
    <row r="877">
      <c r="C877" s="56"/>
      <c r="D877" s="56"/>
      <c r="E877" s="56"/>
      <c r="F877" s="56"/>
      <c r="G877" s="56"/>
      <c r="H877" s="56"/>
      <c r="I877" s="56"/>
      <c r="J877" s="56"/>
      <c r="K877" s="56"/>
    </row>
    <row r="878">
      <c r="C878" s="56"/>
      <c r="D878" s="56"/>
      <c r="E878" s="56"/>
      <c r="F878" s="56"/>
      <c r="G878" s="56"/>
      <c r="H878" s="56"/>
      <c r="I878" s="56"/>
      <c r="J878" s="56"/>
      <c r="K878" s="56"/>
    </row>
    <row r="879">
      <c r="C879" s="56"/>
      <c r="D879" s="56"/>
      <c r="E879" s="56"/>
      <c r="F879" s="56"/>
      <c r="G879" s="56"/>
      <c r="H879" s="56"/>
      <c r="I879" s="56"/>
      <c r="J879" s="56"/>
      <c r="K879" s="56"/>
    </row>
    <row r="880">
      <c r="C880" s="56"/>
      <c r="D880" s="56"/>
      <c r="E880" s="56"/>
      <c r="F880" s="56"/>
      <c r="G880" s="56"/>
      <c r="H880" s="56"/>
      <c r="I880" s="56"/>
      <c r="J880" s="56"/>
      <c r="K880" s="56"/>
    </row>
    <row r="881">
      <c r="C881" s="56"/>
      <c r="D881" s="56"/>
      <c r="E881" s="56"/>
      <c r="F881" s="56"/>
      <c r="G881" s="56"/>
      <c r="H881" s="56"/>
      <c r="I881" s="56"/>
      <c r="J881" s="56"/>
      <c r="K881" s="56"/>
    </row>
    <row r="882">
      <c r="C882" s="56"/>
      <c r="D882" s="56"/>
      <c r="E882" s="56"/>
      <c r="F882" s="56"/>
      <c r="G882" s="56"/>
      <c r="H882" s="56"/>
      <c r="I882" s="56"/>
      <c r="J882" s="56"/>
      <c r="K882" s="56"/>
    </row>
    <row r="883">
      <c r="C883" s="56"/>
      <c r="D883" s="56"/>
      <c r="E883" s="56"/>
      <c r="F883" s="56"/>
      <c r="G883" s="56"/>
      <c r="H883" s="56"/>
      <c r="I883" s="56"/>
      <c r="J883" s="56"/>
      <c r="K883" s="56"/>
    </row>
    <row r="884">
      <c r="C884" s="56"/>
      <c r="D884" s="56"/>
      <c r="E884" s="56"/>
      <c r="F884" s="56"/>
      <c r="G884" s="56"/>
      <c r="H884" s="56"/>
      <c r="I884" s="56"/>
      <c r="J884" s="56"/>
      <c r="K884" s="56"/>
    </row>
    <row r="885">
      <c r="C885" s="56"/>
      <c r="D885" s="56"/>
      <c r="E885" s="56"/>
      <c r="F885" s="56"/>
      <c r="G885" s="56"/>
      <c r="H885" s="56"/>
      <c r="I885" s="56"/>
      <c r="J885" s="56"/>
      <c r="K885" s="56"/>
    </row>
    <row r="886">
      <c r="C886" s="56"/>
      <c r="D886" s="56"/>
      <c r="E886" s="56"/>
      <c r="F886" s="56"/>
      <c r="G886" s="56"/>
      <c r="H886" s="56"/>
      <c r="I886" s="56"/>
      <c r="J886" s="56"/>
      <c r="K886" s="56"/>
    </row>
    <row r="887">
      <c r="C887" s="56"/>
      <c r="D887" s="56"/>
      <c r="E887" s="56"/>
      <c r="F887" s="56"/>
      <c r="G887" s="56"/>
      <c r="H887" s="56"/>
      <c r="I887" s="56"/>
      <c r="J887" s="56"/>
      <c r="K887" s="56"/>
    </row>
    <row r="888">
      <c r="C888" s="56"/>
      <c r="D888" s="56"/>
      <c r="E888" s="56"/>
      <c r="F888" s="56"/>
      <c r="G888" s="56"/>
      <c r="H888" s="56"/>
      <c r="I888" s="56"/>
      <c r="J888" s="56"/>
      <c r="K888" s="56"/>
    </row>
    <row r="889">
      <c r="C889" s="56"/>
      <c r="D889" s="56"/>
      <c r="E889" s="56"/>
      <c r="F889" s="56"/>
      <c r="G889" s="56"/>
      <c r="H889" s="56"/>
      <c r="I889" s="56"/>
      <c r="J889" s="56"/>
      <c r="K889" s="56"/>
    </row>
    <row r="890">
      <c r="C890" s="56"/>
      <c r="D890" s="56"/>
      <c r="E890" s="56"/>
      <c r="F890" s="56"/>
      <c r="G890" s="56"/>
      <c r="H890" s="56"/>
      <c r="I890" s="56"/>
      <c r="J890" s="56"/>
      <c r="K890" s="56"/>
    </row>
    <row r="891">
      <c r="C891" s="56"/>
      <c r="D891" s="56"/>
      <c r="E891" s="56"/>
      <c r="F891" s="56"/>
      <c r="G891" s="56"/>
      <c r="H891" s="56"/>
      <c r="I891" s="56"/>
      <c r="J891" s="56"/>
      <c r="K891" s="56"/>
    </row>
    <row r="892">
      <c r="C892" s="56"/>
      <c r="D892" s="56"/>
      <c r="E892" s="56"/>
      <c r="F892" s="56"/>
      <c r="G892" s="56"/>
      <c r="H892" s="56"/>
      <c r="I892" s="56"/>
      <c r="J892" s="56"/>
      <c r="K892" s="56"/>
    </row>
    <row r="893">
      <c r="C893" s="56"/>
      <c r="D893" s="56"/>
      <c r="E893" s="56"/>
      <c r="F893" s="56"/>
      <c r="G893" s="56"/>
      <c r="H893" s="56"/>
      <c r="I893" s="56"/>
      <c r="J893" s="56"/>
      <c r="K893" s="56"/>
    </row>
    <row r="894">
      <c r="C894" s="56"/>
      <c r="D894" s="56"/>
      <c r="E894" s="56"/>
      <c r="F894" s="56"/>
      <c r="G894" s="56"/>
      <c r="H894" s="56"/>
      <c r="I894" s="56"/>
      <c r="J894" s="56"/>
      <c r="K894" s="56"/>
    </row>
    <row r="895">
      <c r="C895" s="56"/>
      <c r="D895" s="56"/>
      <c r="E895" s="56"/>
      <c r="F895" s="56"/>
      <c r="G895" s="56"/>
      <c r="H895" s="56"/>
      <c r="I895" s="56"/>
      <c r="J895" s="56"/>
      <c r="K895" s="56"/>
    </row>
    <row r="896">
      <c r="C896" s="56"/>
      <c r="D896" s="56"/>
      <c r="E896" s="56"/>
      <c r="F896" s="56"/>
      <c r="G896" s="56"/>
      <c r="H896" s="56"/>
      <c r="I896" s="56"/>
      <c r="J896" s="56"/>
      <c r="K896" s="56"/>
    </row>
    <row r="897">
      <c r="C897" s="56"/>
      <c r="D897" s="56"/>
      <c r="E897" s="56"/>
      <c r="F897" s="56"/>
      <c r="G897" s="56"/>
      <c r="H897" s="56"/>
      <c r="I897" s="56"/>
      <c r="J897" s="56"/>
      <c r="K897" s="56"/>
    </row>
    <row r="898">
      <c r="C898" s="56"/>
      <c r="D898" s="56"/>
      <c r="E898" s="56"/>
      <c r="F898" s="56"/>
      <c r="G898" s="56"/>
      <c r="H898" s="56"/>
      <c r="I898" s="56"/>
      <c r="J898" s="56"/>
      <c r="K898" s="56"/>
    </row>
    <row r="899">
      <c r="C899" s="56"/>
      <c r="D899" s="56"/>
      <c r="E899" s="56"/>
      <c r="F899" s="56"/>
      <c r="G899" s="56"/>
      <c r="H899" s="56"/>
      <c r="I899" s="56"/>
      <c r="J899" s="56"/>
      <c r="K899" s="56"/>
    </row>
    <row r="900">
      <c r="C900" s="56"/>
      <c r="D900" s="56"/>
      <c r="E900" s="56"/>
      <c r="F900" s="56"/>
      <c r="G900" s="56"/>
      <c r="H900" s="56"/>
      <c r="I900" s="56"/>
      <c r="J900" s="56"/>
      <c r="K900" s="56"/>
    </row>
    <row r="901">
      <c r="C901" s="56"/>
      <c r="D901" s="56"/>
      <c r="E901" s="56"/>
      <c r="F901" s="56"/>
      <c r="G901" s="56"/>
      <c r="H901" s="56"/>
      <c r="I901" s="56"/>
      <c r="J901" s="56"/>
      <c r="K901" s="56"/>
    </row>
    <row r="902">
      <c r="C902" s="56"/>
      <c r="D902" s="56"/>
      <c r="E902" s="56"/>
      <c r="F902" s="56"/>
      <c r="G902" s="56"/>
      <c r="H902" s="56"/>
      <c r="I902" s="56"/>
      <c r="J902" s="56"/>
      <c r="K902" s="56"/>
    </row>
    <row r="903">
      <c r="C903" s="56"/>
      <c r="D903" s="56"/>
      <c r="E903" s="56"/>
      <c r="F903" s="56"/>
      <c r="G903" s="56"/>
      <c r="H903" s="56"/>
      <c r="I903" s="56"/>
      <c r="J903" s="56"/>
      <c r="K903" s="56"/>
    </row>
    <row r="904">
      <c r="C904" s="56"/>
      <c r="D904" s="56"/>
      <c r="E904" s="56"/>
      <c r="F904" s="56"/>
      <c r="G904" s="56"/>
      <c r="H904" s="56"/>
      <c r="I904" s="56"/>
      <c r="J904" s="56"/>
      <c r="K904" s="56"/>
    </row>
    <row r="905">
      <c r="C905" s="56"/>
      <c r="D905" s="56"/>
      <c r="E905" s="56"/>
      <c r="F905" s="56"/>
      <c r="G905" s="56"/>
      <c r="H905" s="56"/>
      <c r="I905" s="56"/>
      <c r="J905" s="56"/>
      <c r="K905" s="56"/>
    </row>
    <row r="906">
      <c r="C906" s="56"/>
      <c r="D906" s="56"/>
      <c r="E906" s="56"/>
      <c r="F906" s="56"/>
      <c r="G906" s="56"/>
      <c r="H906" s="56"/>
      <c r="I906" s="56"/>
      <c r="J906" s="56"/>
      <c r="K906" s="56"/>
    </row>
    <row r="907">
      <c r="C907" s="56"/>
      <c r="D907" s="56"/>
      <c r="E907" s="56"/>
      <c r="F907" s="56"/>
      <c r="G907" s="56"/>
      <c r="H907" s="56"/>
      <c r="I907" s="56"/>
      <c r="J907" s="56"/>
      <c r="K907" s="56"/>
    </row>
    <row r="908">
      <c r="C908" s="56"/>
      <c r="D908" s="56"/>
      <c r="E908" s="56"/>
      <c r="F908" s="56"/>
      <c r="G908" s="56"/>
      <c r="H908" s="56"/>
      <c r="I908" s="56"/>
      <c r="J908" s="56"/>
      <c r="K908" s="56"/>
    </row>
    <row r="909">
      <c r="C909" s="56"/>
      <c r="D909" s="56"/>
      <c r="E909" s="56"/>
      <c r="F909" s="56"/>
      <c r="G909" s="56"/>
      <c r="H909" s="56"/>
      <c r="I909" s="56"/>
      <c r="J909" s="56"/>
      <c r="K909" s="56"/>
    </row>
    <row r="910">
      <c r="C910" s="56"/>
      <c r="D910" s="56"/>
      <c r="E910" s="56"/>
      <c r="F910" s="56"/>
      <c r="G910" s="56"/>
      <c r="H910" s="56"/>
      <c r="I910" s="56"/>
      <c r="J910" s="56"/>
      <c r="K910" s="56"/>
    </row>
    <row r="911">
      <c r="C911" s="56"/>
      <c r="D911" s="56"/>
      <c r="E911" s="56"/>
      <c r="F911" s="56"/>
      <c r="G911" s="56"/>
      <c r="H911" s="56"/>
      <c r="I911" s="56"/>
      <c r="J911" s="56"/>
      <c r="K911" s="56"/>
    </row>
    <row r="912">
      <c r="C912" s="56"/>
      <c r="D912" s="56"/>
      <c r="E912" s="56"/>
      <c r="F912" s="56"/>
      <c r="G912" s="56"/>
      <c r="H912" s="56"/>
      <c r="I912" s="56"/>
      <c r="J912" s="56"/>
      <c r="K912" s="56"/>
    </row>
    <row r="913">
      <c r="C913" s="56"/>
      <c r="D913" s="56"/>
      <c r="E913" s="56"/>
      <c r="F913" s="56"/>
      <c r="G913" s="56"/>
      <c r="H913" s="56"/>
      <c r="I913" s="56"/>
      <c r="J913" s="56"/>
      <c r="K913" s="56"/>
    </row>
    <row r="914">
      <c r="C914" s="56"/>
      <c r="D914" s="56"/>
      <c r="E914" s="56"/>
      <c r="F914" s="56"/>
      <c r="G914" s="56"/>
      <c r="H914" s="56"/>
      <c r="I914" s="56"/>
      <c r="J914" s="56"/>
      <c r="K914" s="56"/>
    </row>
    <row r="915">
      <c r="C915" s="56"/>
      <c r="D915" s="56"/>
      <c r="E915" s="56"/>
      <c r="F915" s="56"/>
      <c r="G915" s="56"/>
      <c r="H915" s="56"/>
      <c r="I915" s="56"/>
      <c r="J915" s="56"/>
      <c r="K915" s="56"/>
    </row>
    <row r="916">
      <c r="C916" s="56"/>
      <c r="D916" s="56"/>
      <c r="E916" s="56"/>
      <c r="F916" s="56"/>
      <c r="G916" s="56"/>
      <c r="H916" s="56"/>
      <c r="I916" s="56"/>
      <c r="J916" s="56"/>
      <c r="K916" s="56"/>
    </row>
    <row r="917">
      <c r="C917" s="56"/>
      <c r="D917" s="56"/>
      <c r="E917" s="56"/>
      <c r="F917" s="56"/>
      <c r="G917" s="56"/>
      <c r="H917" s="56"/>
      <c r="I917" s="56"/>
      <c r="J917" s="56"/>
      <c r="K917" s="56"/>
    </row>
    <row r="918">
      <c r="C918" s="56"/>
      <c r="D918" s="56"/>
      <c r="E918" s="56"/>
      <c r="F918" s="56"/>
      <c r="G918" s="56"/>
      <c r="H918" s="56"/>
      <c r="I918" s="56"/>
      <c r="J918" s="56"/>
      <c r="K918" s="56"/>
    </row>
    <row r="919">
      <c r="C919" s="56"/>
      <c r="D919" s="56"/>
      <c r="E919" s="56"/>
      <c r="F919" s="56"/>
      <c r="G919" s="56"/>
      <c r="H919" s="56"/>
      <c r="I919" s="56"/>
      <c r="J919" s="56"/>
      <c r="K919" s="56"/>
    </row>
    <row r="920">
      <c r="C920" s="56"/>
      <c r="D920" s="56"/>
      <c r="E920" s="56"/>
      <c r="F920" s="56"/>
      <c r="G920" s="56"/>
      <c r="H920" s="56"/>
      <c r="I920" s="56"/>
      <c r="J920" s="56"/>
      <c r="K920" s="56"/>
    </row>
    <row r="921">
      <c r="C921" s="56"/>
      <c r="D921" s="56"/>
      <c r="E921" s="56"/>
      <c r="F921" s="56"/>
      <c r="G921" s="56"/>
      <c r="H921" s="56"/>
      <c r="I921" s="56"/>
      <c r="J921" s="56"/>
      <c r="K921" s="56"/>
    </row>
    <row r="922">
      <c r="C922" s="56"/>
      <c r="D922" s="56"/>
      <c r="E922" s="56"/>
      <c r="F922" s="56"/>
      <c r="G922" s="56"/>
      <c r="H922" s="56"/>
      <c r="I922" s="56"/>
      <c r="J922" s="56"/>
      <c r="K922" s="56"/>
    </row>
    <row r="923">
      <c r="C923" s="56"/>
      <c r="D923" s="56"/>
      <c r="E923" s="56"/>
      <c r="F923" s="56"/>
      <c r="G923" s="56"/>
      <c r="H923" s="56"/>
      <c r="I923" s="56"/>
      <c r="J923" s="56"/>
      <c r="K923" s="56"/>
    </row>
    <row r="924">
      <c r="C924" s="56"/>
      <c r="D924" s="56"/>
      <c r="E924" s="56"/>
      <c r="F924" s="56"/>
      <c r="G924" s="56"/>
      <c r="H924" s="56"/>
      <c r="I924" s="56"/>
      <c r="J924" s="56"/>
      <c r="K924" s="56"/>
    </row>
    <row r="925">
      <c r="C925" s="56"/>
      <c r="D925" s="56"/>
      <c r="E925" s="56"/>
      <c r="F925" s="56"/>
      <c r="G925" s="56"/>
      <c r="H925" s="56"/>
      <c r="I925" s="56"/>
      <c r="J925" s="56"/>
      <c r="K925" s="56"/>
    </row>
    <row r="926">
      <c r="C926" s="56"/>
      <c r="D926" s="56"/>
      <c r="E926" s="56"/>
      <c r="F926" s="56"/>
      <c r="G926" s="56"/>
      <c r="H926" s="56"/>
      <c r="I926" s="56"/>
      <c r="J926" s="56"/>
      <c r="K926" s="56"/>
    </row>
    <row r="927">
      <c r="C927" s="56"/>
      <c r="D927" s="56"/>
      <c r="E927" s="56"/>
      <c r="F927" s="56"/>
      <c r="G927" s="56"/>
      <c r="H927" s="56"/>
      <c r="I927" s="56"/>
      <c r="J927" s="56"/>
      <c r="K927" s="56"/>
    </row>
    <row r="928">
      <c r="C928" s="56"/>
      <c r="D928" s="56"/>
      <c r="E928" s="56"/>
      <c r="F928" s="56"/>
      <c r="G928" s="56"/>
      <c r="H928" s="56"/>
      <c r="I928" s="56"/>
      <c r="J928" s="56"/>
      <c r="K928" s="56"/>
    </row>
    <row r="929">
      <c r="C929" s="56"/>
      <c r="D929" s="56"/>
      <c r="E929" s="56"/>
      <c r="F929" s="56"/>
      <c r="G929" s="56"/>
      <c r="H929" s="56"/>
      <c r="I929" s="56"/>
      <c r="J929" s="56"/>
      <c r="K929" s="56"/>
    </row>
    <row r="930">
      <c r="C930" s="56"/>
      <c r="D930" s="56"/>
      <c r="E930" s="56"/>
      <c r="F930" s="56"/>
      <c r="G930" s="56"/>
      <c r="H930" s="56"/>
      <c r="I930" s="56"/>
      <c r="J930" s="56"/>
      <c r="K930" s="56"/>
    </row>
    <row r="931">
      <c r="C931" s="56"/>
      <c r="D931" s="56"/>
      <c r="E931" s="56"/>
      <c r="F931" s="56"/>
      <c r="G931" s="56"/>
      <c r="H931" s="56"/>
      <c r="I931" s="56"/>
      <c r="J931" s="56"/>
      <c r="K931" s="56"/>
    </row>
    <row r="932">
      <c r="C932" s="56"/>
      <c r="D932" s="56"/>
      <c r="E932" s="56"/>
      <c r="F932" s="56"/>
      <c r="G932" s="56"/>
      <c r="H932" s="56"/>
      <c r="I932" s="56"/>
      <c r="J932" s="56"/>
      <c r="K932" s="56"/>
    </row>
    <row r="933">
      <c r="C933" s="56"/>
      <c r="D933" s="56"/>
      <c r="E933" s="56"/>
      <c r="F933" s="56"/>
      <c r="G933" s="56"/>
      <c r="H933" s="56"/>
      <c r="I933" s="56"/>
      <c r="J933" s="56"/>
      <c r="K933" s="56"/>
    </row>
    <row r="934">
      <c r="C934" s="56"/>
      <c r="D934" s="56"/>
      <c r="E934" s="56"/>
      <c r="F934" s="56"/>
      <c r="G934" s="56"/>
      <c r="H934" s="56"/>
      <c r="I934" s="56"/>
      <c r="J934" s="56"/>
      <c r="K934" s="56"/>
    </row>
    <row r="935">
      <c r="C935" s="56"/>
      <c r="D935" s="56"/>
      <c r="E935" s="56"/>
      <c r="F935" s="56"/>
      <c r="G935" s="56"/>
      <c r="H935" s="56"/>
      <c r="I935" s="56"/>
      <c r="J935" s="56"/>
      <c r="K935" s="56"/>
    </row>
    <row r="936">
      <c r="C936" s="56"/>
      <c r="D936" s="56"/>
      <c r="E936" s="56"/>
      <c r="F936" s="56"/>
      <c r="G936" s="56"/>
      <c r="H936" s="56"/>
      <c r="I936" s="56"/>
      <c r="J936" s="56"/>
      <c r="K936" s="56"/>
    </row>
    <row r="937">
      <c r="C937" s="56"/>
      <c r="D937" s="56"/>
      <c r="E937" s="56"/>
      <c r="F937" s="56"/>
      <c r="G937" s="56"/>
      <c r="H937" s="56"/>
      <c r="I937" s="56"/>
      <c r="J937" s="56"/>
      <c r="K937" s="56"/>
    </row>
    <row r="938">
      <c r="C938" s="56"/>
      <c r="D938" s="56"/>
      <c r="E938" s="56"/>
      <c r="F938" s="56"/>
      <c r="G938" s="56"/>
      <c r="H938" s="56"/>
      <c r="I938" s="56"/>
      <c r="J938" s="56"/>
      <c r="K938" s="56"/>
    </row>
    <row r="939">
      <c r="C939" s="56"/>
      <c r="D939" s="56"/>
      <c r="E939" s="56"/>
      <c r="F939" s="56"/>
      <c r="G939" s="56"/>
      <c r="H939" s="56"/>
      <c r="I939" s="56"/>
      <c r="J939" s="56"/>
      <c r="K939" s="56"/>
    </row>
    <row r="940">
      <c r="C940" s="56"/>
      <c r="D940" s="56"/>
      <c r="E940" s="56"/>
      <c r="F940" s="56"/>
      <c r="G940" s="56"/>
      <c r="H940" s="56"/>
      <c r="I940" s="56"/>
      <c r="J940" s="56"/>
      <c r="K940" s="56"/>
    </row>
    <row r="941">
      <c r="C941" s="56"/>
      <c r="D941" s="56"/>
      <c r="E941" s="56"/>
      <c r="F941" s="56"/>
      <c r="G941" s="56"/>
      <c r="H941" s="56"/>
      <c r="I941" s="56"/>
      <c r="J941" s="56"/>
      <c r="K941" s="56"/>
    </row>
    <row r="942">
      <c r="C942" s="56"/>
      <c r="D942" s="56"/>
      <c r="E942" s="56"/>
      <c r="F942" s="56"/>
      <c r="G942" s="56"/>
      <c r="H942" s="56"/>
      <c r="I942" s="56"/>
      <c r="J942" s="56"/>
      <c r="K942" s="56"/>
    </row>
    <row r="943">
      <c r="C943" s="56"/>
      <c r="D943" s="56"/>
      <c r="E943" s="56"/>
      <c r="F943" s="56"/>
      <c r="G943" s="56"/>
      <c r="H943" s="56"/>
      <c r="I943" s="56"/>
      <c r="J943" s="56"/>
      <c r="K943" s="56"/>
    </row>
    <row r="944">
      <c r="C944" s="56"/>
      <c r="D944" s="56"/>
      <c r="E944" s="56"/>
      <c r="F944" s="56"/>
      <c r="G944" s="56"/>
      <c r="H944" s="56"/>
      <c r="I944" s="56"/>
      <c r="J944" s="56"/>
      <c r="K944" s="56"/>
    </row>
    <row r="945">
      <c r="C945" s="56"/>
      <c r="D945" s="56"/>
      <c r="E945" s="56"/>
      <c r="F945" s="56"/>
      <c r="G945" s="56"/>
      <c r="H945" s="56"/>
      <c r="I945" s="56"/>
      <c r="J945" s="56"/>
      <c r="K945" s="56"/>
    </row>
    <row r="946">
      <c r="C946" s="56"/>
      <c r="D946" s="56"/>
      <c r="E946" s="56"/>
      <c r="F946" s="56"/>
      <c r="G946" s="56"/>
      <c r="H946" s="56"/>
      <c r="I946" s="56"/>
      <c r="J946" s="56"/>
      <c r="K946" s="56"/>
    </row>
    <row r="947">
      <c r="C947" s="56"/>
      <c r="D947" s="56"/>
      <c r="E947" s="56"/>
      <c r="F947" s="56"/>
      <c r="G947" s="56"/>
      <c r="H947" s="56"/>
      <c r="I947" s="56"/>
      <c r="J947" s="56"/>
      <c r="K947" s="56"/>
    </row>
    <row r="948">
      <c r="C948" s="56"/>
      <c r="D948" s="56"/>
      <c r="E948" s="56"/>
      <c r="F948" s="56"/>
      <c r="G948" s="56"/>
      <c r="H948" s="56"/>
      <c r="I948" s="56"/>
      <c r="J948" s="56"/>
      <c r="K948" s="56"/>
    </row>
    <row r="949">
      <c r="C949" s="56"/>
      <c r="D949" s="56"/>
      <c r="E949" s="56"/>
      <c r="F949" s="56"/>
      <c r="G949" s="56"/>
      <c r="H949" s="56"/>
      <c r="I949" s="56"/>
      <c r="J949" s="56"/>
      <c r="K949" s="56"/>
    </row>
    <row r="950">
      <c r="C950" s="56"/>
      <c r="D950" s="56"/>
      <c r="E950" s="56"/>
      <c r="F950" s="56"/>
      <c r="G950" s="56"/>
      <c r="H950" s="56"/>
      <c r="I950" s="56"/>
      <c r="J950" s="56"/>
      <c r="K950" s="56"/>
    </row>
    <row r="951">
      <c r="C951" s="56"/>
      <c r="D951" s="56"/>
      <c r="E951" s="56"/>
      <c r="F951" s="56"/>
      <c r="G951" s="56"/>
      <c r="H951" s="56"/>
      <c r="I951" s="56"/>
      <c r="J951" s="56"/>
      <c r="K951" s="56"/>
    </row>
    <row r="952">
      <c r="C952" s="56"/>
      <c r="D952" s="56"/>
      <c r="E952" s="56"/>
      <c r="F952" s="56"/>
      <c r="G952" s="56"/>
      <c r="H952" s="56"/>
      <c r="I952" s="56"/>
      <c r="J952" s="56"/>
      <c r="K952" s="56"/>
    </row>
    <row r="953">
      <c r="C953" s="56"/>
      <c r="D953" s="56"/>
      <c r="E953" s="56"/>
      <c r="F953" s="56"/>
      <c r="G953" s="56"/>
      <c r="H953" s="56"/>
      <c r="I953" s="56"/>
      <c r="J953" s="56"/>
      <c r="K953" s="56"/>
    </row>
    <row r="954">
      <c r="C954" s="56"/>
      <c r="D954" s="56"/>
      <c r="E954" s="56"/>
      <c r="F954" s="56"/>
      <c r="G954" s="56"/>
      <c r="H954" s="56"/>
      <c r="I954" s="56"/>
      <c r="J954" s="56"/>
      <c r="K954" s="56"/>
    </row>
    <row r="955">
      <c r="C955" s="56"/>
      <c r="D955" s="56"/>
      <c r="E955" s="56"/>
      <c r="F955" s="56"/>
      <c r="G955" s="56"/>
      <c r="H955" s="56"/>
      <c r="I955" s="56"/>
      <c r="J955" s="56"/>
      <c r="K955" s="56"/>
    </row>
    <row r="956">
      <c r="C956" s="56"/>
      <c r="D956" s="56"/>
      <c r="E956" s="56"/>
      <c r="F956" s="56"/>
      <c r="G956" s="56"/>
      <c r="H956" s="56"/>
      <c r="I956" s="56"/>
      <c r="J956" s="56"/>
      <c r="K956" s="56"/>
    </row>
    <row r="957">
      <c r="C957" s="56"/>
      <c r="D957" s="56"/>
      <c r="E957" s="56"/>
      <c r="F957" s="56"/>
      <c r="G957" s="56"/>
      <c r="H957" s="56"/>
      <c r="I957" s="56"/>
      <c r="J957" s="56"/>
      <c r="K957" s="56"/>
    </row>
    <row r="958">
      <c r="C958" s="56"/>
      <c r="D958" s="56"/>
      <c r="E958" s="56"/>
      <c r="F958" s="56"/>
      <c r="G958" s="56"/>
      <c r="H958" s="56"/>
      <c r="I958" s="56"/>
      <c r="J958" s="56"/>
      <c r="K958" s="56"/>
    </row>
    <row r="959">
      <c r="C959" s="56"/>
      <c r="D959" s="56"/>
      <c r="E959" s="56"/>
      <c r="F959" s="56"/>
      <c r="G959" s="56"/>
      <c r="H959" s="56"/>
      <c r="I959" s="56"/>
      <c r="J959" s="56"/>
      <c r="K959" s="56"/>
    </row>
    <row r="960">
      <c r="C960" s="56"/>
      <c r="D960" s="56"/>
      <c r="E960" s="56"/>
      <c r="F960" s="56"/>
      <c r="G960" s="56"/>
      <c r="H960" s="56"/>
      <c r="I960" s="56"/>
      <c r="J960" s="56"/>
      <c r="K960" s="56"/>
    </row>
    <row r="961">
      <c r="C961" s="56"/>
      <c r="D961" s="56"/>
      <c r="E961" s="56"/>
      <c r="F961" s="56"/>
      <c r="G961" s="56"/>
      <c r="H961" s="56"/>
      <c r="I961" s="56"/>
      <c r="J961" s="56"/>
      <c r="K961" s="56"/>
    </row>
    <row r="962">
      <c r="C962" s="56"/>
      <c r="D962" s="56"/>
      <c r="E962" s="56"/>
      <c r="F962" s="56"/>
      <c r="G962" s="56"/>
      <c r="H962" s="56"/>
      <c r="I962" s="56"/>
      <c r="J962" s="56"/>
      <c r="K962" s="56"/>
    </row>
    <row r="963">
      <c r="C963" s="56"/>
      <c r="D963" s="56"/>
      <c r="E963" s="56"/>
      <c r="F963" s="56"/>
      <c r="G963" s="56"/>
      <c r="H963" s="56"/>
      <c r="I963" s="56"/>
      <c r="J963" s="56"/>
      <c r="K963" s="56"/>
    </row>
    <row r="964">
      <c r="C964" s="56"/>
      <c r="D964" s="56"/>
      <c r="E964" s="56"/>
      <c r="F964" s="56"/>
      <c r="G964" s="56"/>
      <c r="H964" s="56"/>
      <c r="I964" s="56"/>
      <c r="J964" s="56"/>
      <c r="K964" s="56"/>
    </row>
    <row r="965">
      <c r="C965" s="56"/>
      <c r="D965" s="56"/>
      <c r="E965" s="56"/>
      <c r="F965" s="56"/>
      <c r="G965" s="56"/>
      <c r="H965" s="56"/>
      <c r="I965" s="56"/>
      <c r="J965" s="56"/>
      <c r="K965" s="56"/>
    </row>
    <row r="966">
      <c r="C966" s="56"/>
      <c r="D966" s="56"/>
      <c r="E966" s="56"/>
      <c r="F966" s="56"/>
      <c r="G966" s="56"/>
      <c r="H966" s="56"/>
      <c r="I966" s="56"/>
      <c r="J966" s="56"/>
      <c r="K966" s="56"/>
    </row>
    <row r="967">
      <c r="C967" s="56"/>
      <c r="D967" s="56"/>
      <c r="E967" s="56"/>
      <c r="F967" s="56"/>
      <c r="G967" s="56"/>
      <c r="H967" s="56"/>
      <c r="I967" s="56"/>
      <c r="J967" s="56"/>
      <c r="K967" s="56"/>
    </row>
    <row r="968">
      <c r="C968" s="56"/>
      <c r="D968" s="56"/>
      <c r="E968" s="56"/>
      <c r="F968" s="56"/>
      <c r="G968" s="56"/>
      <c r="H968" s="56"/>
      <c r="I968" s="56"/>
      <c r="J968" s="56"/>
      <c r="K968" s="56"/>
    </row>
    <row r="969">
      <c r="C969" s="56"/>
      <c r="D969" s="56"/>
      <c r="E969" s="56"/>
      <c r="F969" s="56"/>
      <c r="G969" s="56"/>
      <c r="H969" s="56"/>
      <c r="I969" s="56"/>
      <c r="J969" s="56"/>
      <c r="K969" s="56"/>
    </row>
    <row r="970">
      <c r="C970" s="56"/>
      <c r="D970" s="56"/>
      <c r="E970" s="56"/>
      <c r="F970" s="56"/>
      <c r="G970" s="56"/>
      <c r="H970" s="56"/>
      <c r="I970" s="56"/>
      <c r="J970" s="56"/>
      <c r="K970" s="56"/>
    </row>
    <row r="971">
      <c r="C971" s="56"/>
      <c r="D971" s="56"/>
      <c r="E971" s="56"/>
      <c r="F971" s="56"/>
      <c r="G971" s="56"/>
      <c r="H971" s="56"/>
      <c r="I971" s="56"/>
      <c r="J971" s="56"/>
      <c r="K971" s="56"/>
    </row>
    <row r="972">
      <c r="C972" s="56"/>
      <c r="D972" s="56"/>
      <c r="E972" s="56"/>
      <c r="F972" s="56"/>
      <c r="G972" s="56"/>
      <c r="H972" s="56"/>
      <c r="I972" s="56"/>
      <c r="J972" s="56"/>
      <c r="K972" s="56"/>
    </row>
    <row r="973">
      <c r="C973" s="56"/>
      <c r="D973" s="56"/>
      <c r="E973" s="56"/>
      <c r="F973" s="56"/>
      <c r="G973" s="56"/>
      <c r="H973" s="56"/>
      <c r="I973" s="56"/>
      <c r="J973" s="56"/>
      <c r="K973" s="56"/>
    </row>
    <row r="974">
      <c r="C974" s="56"/>
      <c r="D974" s="56"/>
      <c r="E974" s="56"/>
      <c r="F974" s="56"/>
      <c r="G974" s="56"/>
      <c r="H974" s="56"/>
      <c r="I974" s="56"/>
      <c r="J974" s="56"/>
      <c r="K974" s="56"/>
    </row>
    <row r="975">
      <c r="C975" s="56"/>
      <c r="D975" s="56"/>
      <c r="E975" s="56"/>
      <c r="F975" s="56"/>
      <c r="G975" s="56"/>
      <c r="H975" s="56"/>
      <c r="I975" s="56"/>
      <c r="J975" s="56"/>
      <c r="K975" s="56"/>
    </row>
    <row r="976">
      <c r="C976" s="56"/>
      <c r="D976" s="56"/>
      <c r="E976" s="56"/>
      <c r="F976" s="56"/>
      <c r="G976" s="56"/>
      <c r="H976" s="56"/>
      <c r="I976" s="56"/>
      <c r="J976" s="56"/>
      <c r="K976" s="56"/>
    </row>
    <row r="977">
      <c r="C977" s="56"/>
      <c r="D977" s="56"/>
      <c r="E977" s="56"/>
      <c r="F977" s="56"/>
      <c r="G977" s="56"/>
      <c r="H977" s="56"/>
      <c r="I977" s="56"/>
      <c r="J977" s="56"/>
      <c r="K977" s="56"/>
    </row>
    <row r="978">
      <c r="C978" s="56"/>
      <c r="D978" s="56"/>
      <c r="E978" s="56"/>
      <c r="F978" s="56"/>
      <c r="G978" s="56"/>
      <c r="H978" s="56"/>
      <c r="I978" s="56"/>
      <c r="J978" s="56"/>
      <c r="K978" s="56"/>
    </row>
    <row r="979">
      <c r="C979" s="56"/>
      <c r="D979" s="56"/>
      <c r="E979" s="56"/>
      <c r="F979" s="56"/>
      <c r="G979" s="56"/>
      <c r="H979" s="56"/>
      <c r="I979" s="56"/>
      <c r="J979" s="56"/>
      <c r="K979" s="56"/>
    </row>
    <row r="980">
      <c r="C980" s="56"/>
      <c r="D980" s="56"/>
      <c r="E980" s="56"/>
      <c r="F980" s="56"/>
      <c r="G980" s="56"/>
      <c r="H980" s="56"/>
      <c r="I980" s="56"/>
      <c r="J980" s="56"/>
      <c r="K980" s="56"/>
    </row>
    <row r="981">
      <c r="C981" s="56"/>
      <c r="D981" s="56"/>
      <c r="E981" s="56"/>
      <c r="F981" s="56"/>
      <c r="G981" s="56"/>
      <c r="H981" s="56"/>
      <c r="I981" s="56"/>
      <c r="J981" s="56"/>
      <c r="K981" s="56"/>
    </row>
    <row r="982">
      <c r="C982" s="56"/>
      <c r="D982" s="56"/>
      <c r="E982" s="56"/>
      <c r="F982" s="56"/>
      <c r="G982" s="56"/>
      <c r="H982" s="56"/>
      <c r="I982" s="56"/>
      <c r="J982" s="56"/>
      <c r="K982" s="56"/>
    </row>
    <row r="983">
      <c r="C983" s="56"/>
      <c r="D983" s="56"/>
      <c r="E983" s="56"/>
      <c r="F983" s="56"/>
      <c r="G983" s="56"/>
      <c r="H983" s="56"/>
      <c r="I983" s="56"/>
      <c r="J983" s="56"/>
      <c r="K983" s="56"/>
    </row>
    <row r="984">
      <c r="C984" s="56"/>
      <c r="D984" s="56"/>
      <c r="E984" s="56"/>
      <c r="F984" s="56"/>
      <c r="G984" s="56"/>
      <c r="H984" s="56"/>
      <c r="I984" s="56"/>
      <c r="J984" s="56"/>
      <c r="K984" s="56"/>
    </row>
    <row r="985">
      <c r="C985" s="56"/>
      <c r="D985" s="56"/>
      <c r="E985" s="56"/>
      <c r="F985" s="56"/>
      <c r="G985" s="56"/>
      <c r="H985" s="56"/>
      <c r="I985" s="56"/>
      <c r="J985" s="56"/>
      <c r="K985" s="56"/>
    </row>
    <row r="986">
      <c r="C986" s="56"/>
      <c r="D986" s="56"/>
      <c r="E986" s="56"/>
      <c r="F986" s="56"/>
      <c r="G986" s="56"/>
      <c r="H986" s="56"/>
      <c r="I986" s="56"/>
      <c r="J986" s="56"/>
      <c r="K986" s="56"/>
    </row>
    <row r="987">
      <c r="C987" s="56"/>
      <c r="D987" s="56"/>
      <c r="E987" s="56"/>
      <c r="F987" s="56"/>
      <c r="G987" s="56"/>
      <c r="H987" s="56"/>
      <c r="I987" s="56"/>
      <c r="J987" s="56"/>
      <c r="K987" s="56"/>
    </row>
    <row r="988">
      <c r="C988" s="56"/>
      <c r="D988" s="56"/>
      <c r="E988" s="56"/>
      <c r="F988" s="56"/>
      <c r="G988" s="56"/>
      <c r="H988" s="56"/>
      <c r="I988" s="56"/>
      <c r="J988" s="56"/>
      <c r="K988" s="56"/>
    </row>
    <row r="989">
      <c r="C989" s="56"/>
      <c r="D989" s="56"/>
      <c r="E989" s="56"/>
      <c r="F989" s="56"/>
      <c r="G989" s="56"/>
      <c r="H989" s="56"/>
      <c r="I989" s="56"/>
      <c r="J989" s="56"/>
      <c r="K989" s="56"/>
    </row>
    <row r="990">
      <c r="C990" s="56"/>
      <c r="D990" s="56"/>
      <c r="E990" s="56"/>
      <c r="F990" s="56"/>
      <c r="G990" s="56"/>
      <c r="H990" s="56"/>
      <c r="I990" s="56"/>
      <c r="J990" s="56"/>
      <c r="K990" s="56"/>
    </row>
    <row r="991">
      <c r="C991" s="56"/>
      <c r="D991" s="56"/>
      <c r="E991" s="56"/>
      <c r="F991" s="56"/>
      <c r="G991" s="56"/>
      <c r="H991" s="56"/>
      <c r="I991" s="56"/>
      <c r="J991" s="56"/>
      <c r="K991" s="56"/>
    </row>
    <row r="992">
      <c r="C992" s="56"/>
      <c r="D992" s="56"/>
      <c r="E992" s="56"/>
      <c r="F992" s="56"/>
      <c r="G992" s="56"/>
      <c r="H992" s="56"/>
      <c r="I992" s="56"/>
      <c r="J992" s="56"/>
      <c r="K992" s="56"/>
    </row>
    <row r="993">
      <c r="C993" s="56"/>
      <c r="D993" s="56"/>
      <c r="E993" s="56"/>
      <c r="F993" s="56"/>
      <c r="G993" s="56"/>
      <c r="H993" s="56"/>
      <c r="I993" s="56"/>
      <c r="J993" s="56"/>
      <c r="K993" s="56"/>
    </row>
    <row r="994">
      <c r="C994" s="56"/>
      <c r="D994" s="56"/>
      <c r="E994" s="56"/>
      <c r="F994" s="56"/>
      <c r="G994" s="56"/>
      <c r="H994" s="56"/>
      <c r="I994" s="56"/>
      <c r="J994" s="56"/>
      <c r="K994" s="56"/>
    </row>
    <row r="995">
      <c r="C995" s="56"/>
      <c r="D995" s="56"/>
      <c r="E995" s="56"/>
      <c r="F995" s="56"/>
      <c r="G995" s="56"/>
      <c r="H995" s="56"/>
      <c r="I995" s="56"/>
      <c r="J995" s="56"/>
      <c r="K995" s="56"/>
    </row>
    <row r="996">
      <c r="C996" s="56"/>
      <c r="D996" s="56"/>
      <c r="E996" s="56"/>
      <c r="F996" s="56"/>
      <c r="G996" s="56"/>
      <c r="H996" s="56"/>
      <c r="I996" s="56"/>
      <c r="J996" s="56"/>
      <c r="K996" s="56"/>
    </row>
    <row r="997">
      <c r="C997" s="56"/>
      <c r="D997" s="56"/>
      <c r="E997" s="56"/>
      <c r="F997" s="56"/>
      <c r="G997" s="56"/>
      <c r="H997" s="56"/>
      <c r="I997" s="56"/>
      <c r="J997" s="56"/>
      <c r="K997" s="56"/>
    </row>
    <row r="998">
      <c r="C998" s="56"/>
      <c r="D998" s="56"/>
      <c r="E998" s="56"/>
      <c r="F998" s="56"/>
      <c r="G998" s="56"/>
      <c r="H998" s="56"/>
      <c r="I998" s="56"/>
      <c r="J998" s="56"/>
      <c r="K998" s="56"/>
    </row>
    <row r="999">
      <c r="C999" s="56"/>
      <c r="D999" s="56"/>
      <c r="E999" s="56"/>
      <c r="F999" s="56"/>
      <c r="G999" s="56"/>
      <c r="H999" s="56"/>
      <c r="I999" s="56"/>
      <c r="J999" s="56"/>
      <c r="K999" s="56"/>
    </row>
    <row r="1000">
      <c r="C1000" s="56"/>
      <c r="D1000" s="56"/>
      <c r="E1000" s="56"/>
      <c r="F1000" s="56"/>
      <c r="G1000" s="56"/>
      <c r="H1000" s="56"/>
      <c r="I1000" s="56"/>
      <c r="J1000" s="56"/>
      <c r="K1000" s="56"/>
    </row>
  </sheetData>
  <drawing r:id="rId1"/>
</worksheet>
</file>