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1E7C285B-41DB-42EE-ADB2-A56DF1AF94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M10" i="4"/>
  <c r="G10" i="4"/>
  <c r="M23" i="4" l="1"/>
  <c r="M22" i="4"/>
  <c r="M21" i="4"/>
  <c r="G21" i="4" l="1"/>
  <c r="G22" i="4"/>
  <c r="G23" i="4"/>
</calcChain>
</file>

<file path=xl/sharedStrings.xml><?xml version="1.0" encoding="utf-8"?>
<sst xmlns="http://schemas.openxmlformats.org/spreadsheetml/2006/main" count="98" uniqueCount="86">
  <si>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</si>
  <si>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</si>
  <si>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</si>
  <si>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</si>
  <si>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</si>
  <si>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</si>
  <si>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</si>
  <si>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</si>
  <si>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</si>
  <si>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</si>
  <si>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</si>
  <si>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</si>
  <si>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</si>
  <si>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</si>
  <si>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</si>
  <si>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</si>
  <si>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</si>
  <si>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</si>
  <si>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</si>
  <si>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</si>
  <si>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</si>
  <si>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</si>
  <si>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</si>
  <si>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</si>
  <si>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</si>
  <si>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</si>
  <si>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</si>
  <si>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</si>
  <si>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</si>
  <si>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</si>
  <si>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</si>
  <si>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</si>
  <si>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</si>
  <si>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</si>
  <si>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</si>
  <si>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</si>
  <si>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</si>
  <si>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</si>
  <si>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</si>
  <si>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</si>
  <si>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</si>
  <si>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</si>
  <si>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</si>
  <si>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</si>
  <si>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</si>
  <si>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</si>
  <si>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</si>
  <si>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</si>
  <si>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</si>
  <si>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</si>
  <si>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</si>
  <si>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</si>
  <si>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</si>
  <si>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</si>
  <si>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</si>
  <si>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</si>
  <si>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</si>
  <si>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</si>
  <si>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</si>
  <si>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</si>
  <si>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</si>
  <si>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</si>
  <si>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</si>
  <si>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</si>
  <si>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</si>
  <si>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 BF Gas leakage</t>
  </si>
  <si>
    <t xml:space="preserve">Company Employees
supervisors
contract labourers
</t>
  </si>
  <si>
    <t xml:space="preserve">Continous monitoring CO monitors.
Arrest the leakages after identifying
Burn the leakages after identifying
</t>
  </si>
  <si>
    <t>2. Contact with hot metal while dressing the taphole</t>
  </si>
  <si>
    <t xml:space="preserve">Safety awareness
On Job Trainning
PPE
</t>
  </si>
  <si>
    <t>3.  Fall of person in the main runner while dressing.</t>
  </si>
  <si>
    <t xml:space="preserve">Work instruction
Safety Awareness
</t>
  </si>
  <si>
    <t>4. Fall of person</t>
  </si>
  <si>
    <t xml:space="preserve">Work Instruction 
Safety awareness
Concentration while carrying out the job
</t>
  </si>
  <si>
    <t>5. Mechanical –Impact</t>
  </si>
  <si>
    <t>6. Slipping in the runner</t>
  </si>
  <si>
    <t xml:space="preserve">Safety awareness
Inspection &amp; 
disciplanaryAction
Training
</t>
  </si>
  <si>
    <t>7.Inadequate local lighting</t>
  </si>
  <si>
    <t xml:space="preserve">Better use of day light,
cleaning of lighting fixtures 
periodicaly
Training
</t>
  </si>
  <si>
    <t>8.Human Behavior-Improper housekeeping</t>
  </si>
  <si>
    <t xml:space="preserve">Supervision
Safety awareness training
</t>
  </si>
  <si>
    <t>9.Non use of grating</t>
  </si>
  <si>
    <t>10.Non use of WI,PPE</t>
  </si>
  <si>
    <t>Activity: Taphole Dressing BF1</t>
  </si>
  <si>
    <t>ensure flame at taphole for burning of BF gas</t>
  </si>
  <si>
    <t>training.retraining of personnels, use of taphle cutters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</si>
</sst>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top" wrapText="1"/>
    </xf>
    <xf numFmtId="0" fontId="1" fillId="0" borderId="42" xfId="0" applyFont="1" applyBorder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0"/>
  <sheetViews>
    <sheetView tabSelected="1" zoomScale="68" zoomScaleNormal="68" workbookViewId="0">
      <selection activeCell="I15" sqref="I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83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3</v>
      </c>
      <c r="G10" s="34">
        <f>E10*F10</f>
        <v>6</v>
      </c>
      <c r="H10" s="84" t="s">
        <v>84</v>
      </c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3</v>
      </c>
      <c r="G11" s="34">
        <f t="shared" ref="G11:G20" si="0">E11*F11</f>
        <v>6</v>
      </c>
      <c r="H11" s="84" t="s">
        <v>85</v>
      </c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8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8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73</v>
      </c>
      <c r="E14" s="80">
        <v>1</v>
      </c>
      <c r="F14" s="80">
        <v>2</v>
      </c>
      <c r="G14" s="34">
        <f t="shared" si="0"/>
        <v>2</v>
      </c>
      <c r="H14" s="79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1">
        <v>1</v>
      </c>
      <c r="F15" s="81">
        <v>1</v>
      </c>
      <c r="G15" s="34">
        <f t="shared" si="0"/>
        <v>1</v>
      </c>
      <c r="H15" s="8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79" t="s">
        <v>66</v>
      </c>
      <c r="D16" s="82" t="s">
        <v>78</v>
      </c>
      <c r="E16" s="83">
        <v>1</v>
      </c>
      <c r="F16" s="83">
        <v>1</v>
      </c>
      <c r="G16" s="34">
        <f t="shared" si="0"/>
        <v>1</v>
      </c>
      <c r="H16" s="83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79</v>
      </c>
      <c r="C17" s="79" t="s">
        <v>66</v>
      </c>
      <c r="D17" s="82" t="s">
        <v>80</v>
      </c>
      <c r="E17" s="83">
        <v>1</v>
      </c>
      <c r="F17" s="83">
        <v>1</v>
      </c>
      <c r="G17" s="34">
        <f t="shared" si="0"/>
        <v>1</v>
      </c>
      <c r="H17" s="83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81</v>
      </c>
      <c r="C18" s="79" t="s">
        <v>66</v>
      </c>
      <c r="D18" s="79" t="s">
        <v>76</v>
      </c>
      <c r="E18" s="83">
        <v>1</v>
      </c>
      <c r="F18" s="83">
        <v>1</v>
      </c>
      <c r="G18" s="34">
        <f t="shared" si="0"/>
        <v>1</v>
      </c>
      <c r="H18" s="83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82</v>
      </c>
      <c r="C19" s="79" t="s">
        <v>66</v>
      </c>
      <c r="D19" s="79" t="s">
        <v>76</v>
      </c>
      <c r="E19" s="83">
        <v>1</v>
      </c>
      <c r="F19" s="83">
        <v>1</v>
      </c>
      <c r="G19" s="34">
        <f t="shared" si="0"/>
        <v>1</v>
      </c>
      <c r="H19" s="83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ref="G21:G23" si="1">E21*F21</f>
        <v>0</v>
      </c>
      <c r="H21" s="35"/>
      <c r="I21" s="35"/>
      <c r="J21" s="36"/>
      <c r="K21" s="35"/>
      <c r="L21" s="35"/>
      <c r="M21" s="42">
        <f t="shared" ref="M21:M23" si="2">K21*L21</f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1"/>
        <v>0</v>
      </c>
      <c r="H22" s="35"/>
      <c r="I22" s="35"/>
      <c r="J22" s="36"/>
      <c r="K22" s="35"/>
      <c r="L22" s="35"/>
      <c r="M22" s="42">
        <f t="shared" si="2"/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4" customFormat="1" ht="30" customHeight="1" thickBot="1" x14ac:dyDescent="0.25">
      <c r="A23" s="13"/>
      <c r="B23" s="43"/>
      <c r="C23" s="37"/>
      <c r="D23" s="37"/>
      <c r="E23" s="38"/>
      <c r="F23" s="38"/>
      <c r="G23" s="34">
        <f t="shared" si="1"/>
        <v>0</v>
      </c>
      <c r="H23" s="38"/>
      <c r="I23" s="38"/>
      <c r="J23" s="36"/>
      <c r="K23" s="38"/>
      <c r="L23" s="38"/>
      <c r="M23" s="42">
        <f t="shared" si="2"/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3" customFormat="1" ht="15" customHeight="1" x14ac:dyDescent="0.2">
      <c r="A24" s="13"/>
      <c r="B24" s="50" t="s">
        <v>56</v>
      </c>
      <c r="C24" s="15"/>
      <c r="M24" s="22"/>
    </row>
    <row r="25" spans="1:85" s="3" customFormat="1" ht="15" customHeight="1" x14ac:dyDescent="0.25">
      <c r="B25" s="48" t="s">
        <v>57</v>
      </c>
      <c r="C25" s="49"/>
      <c r="D25" s="49"/>
      <c r="M25" s="22"/>
    </row>
    <row r="26" spans="1:85" s="3" customFormat="1" ht="24.95" customHeight="1" x14ac:dyDescent="0.25">
      <c r="B26" s="48" t="s">
        <v>59</v>
      </c>
      <c r="C26" s="49"/>
      <c r="D26" s="49"/>
      <c r="G26" s="16"/>
      <c r="H26" s="16" t="s">
        <v>4</v>
      </c>
      <c r="M26" s="22"/>
    </row>
    <row r="27" spans="1:85" s="3" customFormat="1" ht="20.25" customHeight="1" x14ac:dyDescent="0.25">
      <c r="B27" s="48" t="s">
        <v>55</v>
      </c>
      <c r="C27" s="49"/>
      <c r="D27" s="49"/>
      <c r="G27" s="17"/>
      <c r="H27" s="17" t="s">
        <v>64</v>
      </c>
      <c r="M27" s="22"/>
    </row>
    <row r="28" spans="1:85" s="3" customFormat="1" ht="24.95" customHeight="1" x14ac:dyDescent="0.25">
      <c r="B28" s="48" t="s">
        <v>58</v>
      </c>
      <c r="C28" s="49"/>
      <c r="D28" s="49"/>
      <c r="M28" s="22"/>
    </row>
    <row r="29" spans="1:85" ht="24.95" customHeight="1" thickBot="1" x14ac:dyDescent="0.25">
      <c r="B29" s="25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6"/>
    </row>
    <row r="30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3 M10:M23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B3C84D-7B71-4803-A99F-453205D8E9C6}"/>
</file>

<file path=customXml/itemProps2.xml><?xml version="1.0" encoding="utf-8"?>
<ds:datastoreItem xmlns:ds="http://schemas.openxmlformats.org/officeDocument/2006/customXml" ds:itemID="{A34D59F3-A424-4812-889C-4C5927C26BA0}"/>
</file>

<file path=customXml/itemProps3.xml><?xml version="1.0" encoding="utf-8"?>
<ds:datastoreItem xmlns:ds="http://schemas.openxmlformats.org/officeDocument/2006/customXml" ds:itemID="{8D5D0B16-8F8B-4517-B45F-5C7BA29779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2022-08-07T14:42:34Z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926000</vt:r8>
  </property>
  <property fmtid="{D5CDD505-2E9C-101B-9397-08002B2CF9AE}" pid="11" name="_ExtendedDescription">
    <vt:lpwstr/>
  </property>
</Properties>
</file>