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duction\SLA\"/>
    </mc:Choice>
  </mc:AlternateContent>
  <xr:revisionPtr revIDLastSave="0" documentId="13_ncr:1_{B8D2F12B-E886-4BFC-9C9A-142CEB374505}" xr6:coauthVersionLast="47" xr6:coauthVersionMax="47" xr10:uidLastSave="{00000000-0000-0000-0000-000000000000}"/>
  <bookViews>
    <workbookView xWindow="-120" yWindow="-120" windowWidth="20730" windowHeight="11310" firstSheet="11" activeTab="12" xr2:uid="{00000000-000D-0000-FFFF-FFFF00000000}"/>
  </bookViews>
  <sheets>
    <sheet name="Matrix" sheetId="2" r:id="rId1"/>
    <sheet name="overview" sheetId="3" state="hidden" r:id="rId2"/>
    <sheet name="April-21" sheetId="4" r:id="rId3"/>
    <sheet name="MAy-21" sheetId="6" r:id="rId4"/>
    <sheet name="June-21" sheetId="7" r:id="rId5"/>
    <sheet name="July-21" sheetId="11" r:id="rId6"/>
    <sheet name="Aug-21" sheetId="10" r:id="rId7"/>
    <sheet name="Sep-21" sheetId="9" r:id="rId8"/>
    <sheet name="Oct-21" sheetId="8" r:id="rId9"/>
    <sheet name="Nov-21" sheetId="12" r:id="rId10"/>
    <sheet name="Jan-22" sheetId="13" r:id="rId11"/>
    <sheet name="Feb-22" sheetId="14" r:id="rId12"/>
    <sheet name="Mar-22" sheetId="32" r:id="rId13"/>
    <sheet name="Apr-22" sheetId="31" r:id="rId14"/>
    <sheet name="May-22" sheetId="30" r:id="rId15"/>
    <sheet name="Jun-22" sheetId="29" r:id="rId16"/>
    <sheet name="Jul-22" sheetId="28" r:id="rId17"/>
    <sheet name="Aug-22" sheetId="27" r:id="rId18"/>
    <sheet name="Sep-22" sheetId="26" r:id="rId19"/>
    <sheet name="Oct-22" sheetId="25" r:id="rId20"/>
    <sheet name="Nov-22" sheetId="24" r:id="rId21"/>
    <sheet name="Guidelines" sheetId="5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'[3]2POPTTES'!$C$16</definedName>
    <definedName name="Capture.Capture">#N/A</definedName>
    <definedName name="Controller">'[4]Validation Data'!$F$7:$F$9</definedName>
    <definedName name="Controller2">'[5]Validation Data'!$F$7:$F$9</definedName>
    <definedName name="Controller3">'[1]Validation Data'!$F$7:$F$9</definedName>
    <definedName name="Count">COUNT(#REF!)</definedName>
    <definedName name="CX">[3]ANCOVA!$M$15</definedName>
    <definedName name="CXY">[3]ANCOVA!$M$17</definedName>
    <definedName name="CY">[3]ANCOVA!$M$16</definedName>
    <definedName name="DATA">'[3]Statistical function'!$A$13:$A$23</definedName>
    <definedName name="data1">'[3]Cp with Xbar'!$B$7:$U$11</definedName>
    <definedName name="data2">'[3]Statistical function'!$A$74:$A$84</definedName>
    <definedName name="Datarange">#REF!</definedName>
    <definedName name="df">[3]Cont_tab!$B$56</definedName>
    <definedName name="FIP">#REF!</definedName>
    <definedName name="FX">[3]ANCOVA!$M$35</definedName>
    <definedName name="FXY">[3]ANCOVA!$M$37</definedName>
    <definedName name="FY">[3]ANCOVA!$M$36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[3]ANCOVA!$M$32</definedName>
    <definedName name="MSCXY">[3]ANCOVA!$M$34</definedName>
    <definedName name="MSCY">[3]ANCOVA!$M$33</definedName>
    <definedName name="MSEX">[3]ANCOVA!$M$29</definedName>
    <definedName name="MSEXY">[3]ANCOVA!$M$31</definedName>
    <definedName name="MSEY">[3]ANCOVA!$M$30</definedName>
    <definedName name="N">[3]ANCOVA!$M$11</definedName>
    <definedName name="normdist">'[6]As-is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OFFSET([7]BackUp!$D$2,0,0,COUNTA([7]BackUp!$D:$D)-1)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[3]ANCOVA!$M$27</definedName>
    <definedName name="SSCX">[3]ANCOVA!$M$18</definedName>
    <definedName name="SSCXY">[3]ANCOVA!$M$20</definedName>
    <definedName name="SSCXYADJ">[3]ANCOVA!$M$27</definedName>
    <definedName name="SSCY">[3]ANCOVA!$M$19</definedName>
    <definedName name="SSEX">[3]ANCOVA!$M$24</definedName>
    <definedName name="SSEXY">[3]ANCOVA!$M$26</definedName>
    <definedName name="SSEXYADJ">[3]ANCOVA!$M$28</definedName>
    <definedName name="SSEY">[3]ANCOVA!$M$25</definedName>
    <definedName name="SSTX">[3]ANCOVA!$M$21</definedName>
    <definedName name="SSTXY">[3]ANCOVA!$M$23</definedName>
    <definedName name="SSTY">[3]ANCOVA!$M$22</definedName>
    <definedName name="Status">'[8]Drop-Down'!$A$2:$A$5</definedName>
    <definedName name="STEP_">#REF!</definedName>
    <definedName name="Table">'[9]X-bar R s charts'!$T$5:$Y$13</definedName>
    <definedName name="table1">[10]DATA!$A:$A</definedName>
    <definedName name="table2">[10]DATA!$B:$B</definedName>
    <definedName name="tails">'[3]2POPTTES'!$C$17</definedName>
    <definedName name="TX">[3]ANCOVA!$M$12</definedName>
    <definedName name="TXY">[3]ANCOVA!$M$14</definedName>
    <definedName name="TY">[3]ANCOVA!$M$13</definedName>
    <definedName name="valuevx">42.314159</definedName>
    <definedName name="Width">2</definedName>
    <definedName name="WTG">'[4]Validation Data'!$B$7:$B$26</definedName>
    <definedName name="X_data">[3]regression!$A:$A</definedName>
    <definedName name="Ydata">[3]regression!$B:$B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2" l="1"/>
  <c r="E23" i="32" s="1"/>
  <c r="D22" i="32"/>
  <c r="E22" i="31"/>
  <c r="E23" i="31" s="1"/>
  <c r="D22" i="31"/>
  <c r="E22" i="30"/>
  <c r="E23" i="30" s="1"/>
  <c r="D22" i="30"/>
  <c r="E22" i="29"/>
  <c r="E23" i="29" s="1"/>
  <c r="D22" i="29"/>
  <c r="E22" i="28"/>
  <c r="E23" i="28" s="1"/>
  <c r="D22" i="28"/>
  <c r="E22" i="27"/>
  <c r="E23" i="27" s="1"/>
  <c r="D22" i="27"/>
  <c r="E22" i="26"/>
  <c r="E23" i="26" s="1"/>
  <c r="D22" i="26"/>
  <c r="E22" i="25"/>
  <c r="E23" i="25" s="1"/>
  <c r="D22" i="25"/>
  <c r="E22" i="24"/>
  <c r="E23" i="24" s="1"/>
  <c r="D22" i="24"/>
  <c r="E22" i="14"/>
  <c r="F22" i="14"/>
  <c r="D22" i="14"/>
  <c r="E22" i="13"/>
  <c r="F22" i="13"/>
  <c r="D22" i="13"/>
  <c r="E22" i="12"/>
  <c r="F22" i="12"/>
  <c r="D22" i="12"/>
  <c r="E22" i="8"/>
  <c r="F22" i="8"/>
  <c r="D22" i="8"/>
  <c r="E22" i="9"/>
  <c r="F22" i="9"/>
  <c r="D22" i="9"/>
  <c r="E22" i="10"/>
  <c r="F22" i="10"/>
  <c r="D22" i="10"/>
  <c r="E22" i="11"/>
  <c r="D22" i="11"/>
  <c r="F22" i="11"/>
  <c r="E22" i="7"/>
  <c r="F22" i="7"/>
  <c r="D22" i="7"/>
  <c r="E22" i="6"/>
  <c r="F22" i="6"/>
  <c r="D22" i="6"/>
  <c r="E22" i="4"/>
  <c r="F22" i="4"/>
  <c r="D22" i="4"/>
</calcChain>
</file>

<file path=xl/sharedStrings.xml><?xml version="1.0" encoding="utf-8"?>
<sst xmlns="http://schemas.openxmlformats.org/spreadsheetml/2006/main" count="593" uniqueCount="81">
  <si>
    <t>AGREED SERVICE LEVELS</t>
  </si>
  <si>
    <t>Internal Customers</t>
  </si>
  <si>
    <t>Purchase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</si>
  <si>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</si>
  <si>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</si>
  <si>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</si>
  <si>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</si>
  <si>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</si>
  <si>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</si>
  <si>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</si>
  <si>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</si>
  <si>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</si>
  <si>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</si>
  <si>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</si>
  <si>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</si>
  <si>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</si>
  <si>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</si>
  <si>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</si>
  <si>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</si>
  <si>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</si>
  <si>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</si>
  <si>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</si>
  <si>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</si>
  <si>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</si>
  <si>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</si>
  <si>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</si>
  <si>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</si>
  <si>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</si>
  <si>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</si>
  <si>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Guidelines for auditing the Service Providers.</t>
  </si>
  <si>
    <t xml:space="preserve">1) </t>
  </si>
  <si>
    <t>2)</t>
  </si>
  <si>
    <t>Criterion</t>
  </si>
  <si>
    <t>Nil</t>
  </si>
  <si>
    <t>Maintaining 0% error in reporting analysis</t>
  </si>
  <si>
    <t>Zero instances</t>
  </si>
  <si>
    <r>
      <rPr>
        <sz val="11"/>
        <rFont val="Calibri"/>
        <family val="2"/>
      </rPr>
      <t xml:space="preserve">≤ </t>
    </r>
    <r>
      <rPr>
        <sz val="11"/>
        <rFont val="Calibri"/>
        <family val="2"/>
      </rPr>
      <t>2 instances</t>
    </r>
  </si>
  <si>
    <t>≤ 4 instances</t>
  </si>
  <si>
    <t>≤ 6 instances</t>
  </si>
  <si>
    <r>
      <rPr>
        <sz val="11"/>
        <rFont val="Calibri"/>
        <family val="2"/>
      </rPr>
      <t xml:space="preserve">≥ </t>
    </r>
    <r>
      <rPr>
        <sz val="11"/>
        <rFont val="Calibri"/>
        <family val="2"/>
      </rPr>
      <t>7 instances</t>
    </r>
  </si>
  <si>
    <t>Zero delay in reporting of metal/slag/gas/moisture analysis to control room and dispatch</t>
  </si>
  <si>
    <t>Zero delay in reporting of analysis of special samples as and when required by the process</t>
  </si>
  <si>
    <t>3)</t>
  </si>
  <si>
    <t>≥ 5 instances</t>
  </si>
  <si>
    <t>Lab</t>
  </si>
  <si>
    <t>PID1- Production</t>
  </si>
  <si>
    <t>Nandan Hegde</t>
  </si>
  <si>
    <t>Roshan Naik</t>
  </si>
  <si>
    <t>Manikandan S</t>
  </si>
  <si>
    <t>Dhiraj Agarwal</t>
  </si>
  <si>
    <t>LAB - PID1</t>
  </si>
  <si>
    <t>Month:</t>
  </si>
  <si>
    <t>SERVICE PROVIDER DEPARTMENT:</t>
  </si>
  <si>
    <t>INTERNAL CUSTOMER DEPARTMENT:</t>
  </si>
  <si>
    <t>Total Score</t>
  </si>
  <si>
    <t>Percentage</t>
  </si>
  <si>
    <t>%</t>
  </si>
  <si>
    <t>Nov'22</t>
  </si>
  <si>
    <t>HOD Customer Dept: Dhiraj Agarwal</t>
  </si>
  <si>
    <t>Customer Dept: Production</t>
  </si>
  <si>
    <t>Date:- 05.12.2022</t>
  </si>
  <si>
    <t>HOD Service Dept: Manikandan S</t>
  </si>
  <si>
    <t>Service Dept: Laboratory</t>
  </si>
  <si>
    <t>Laboratory</t>
  </si>
  <si>
    <t>PID 1 - Production</t>
  </si>
  <si>
    <t>Oct'22</t>
  </si>
  <si>
    <t>Date:- 05.11.2022</t>
  </si>
  <si>
    <t>Sep'22</t>
  </si>
  <si>
    <t>Date:- 05.10.2022</t>
  </si>
  <si>
    <t>Aug'22</t>
  </si>
  <si>
    <t>Date:- 05.09.2022</t>
  </si>
  <si>
    <t>Jul'22</t>
  </si>
  <si>
    <t>Date:- 05.08.2022</t>
  </si>
  <si>
    <t>Jun'22</t>
  </si>
  <si>
    <t>Date:- 05.07.2022</t>
  </si>
  <si>
    <t>Date:- 05.06.2022</t>
  </si>
  <si>
    <t>May'22</t>
  </si>
  <si>
    <t>Apr'22</t>
  </si>
  <si>
    <t>Date:- 05.05.2022</t>
  </si>
  <si>
    <t>Mar'22</t>
  </si>
  <si>
    <t>Date:- 05.04.2022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</si>
</sst>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vertical="center" textRotation="90"/>
    </xf>
    <xf numFmtId="0" fontId="6" fillId="0" borderId="2" xfId="0" applyFont="1" applyBorder="1" applyAlignment="1">
      <alignment horizontal="center" vertical="center"/>
    </xf>
    <xf numFmtId="0" fontId="0" fillId="0" borderId="0" xfId="0" applyAlignment="1"/>
    <xf numFmtId="0" fontId="0" fillId="2" borderId="2" xfId="0" applyFill="1" applyBorder="1"/>
    <xf numFmtId="0" fontId="4" fillId="0" borderId="3" xfId="0" applyFont="1" applyBorder="1" applyAlignment="1">
      <alignment vertical="center" textRotation="90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7" xfId="0" applyFill="1" applyBorder="1"/>
    <xf numFmtId="0" fontId="6" fillId="0" borderId="7" xfId="0" applyFont="1" applyBorder="1" applyAlignment="1">
      <alignment horizontal="center" vertical="center"/>
    </xf>
    <xf numFmtId="0" fontId="0" fillId="2" borderId="8" xfId="0" applyFill="1" applyBorder="1"/>
    <xf numFmtId="0" fontId="0" fillId="0" borderId="9" xfId="0" applyBorder="1"/>
    <xf numFmtId="0" fontId="0" fillId="0" borderId="5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2" borderId="15" xfId="0" applyFill="1" applyBorder="1"/>
    <xf numFmtId="0" fontId="0" fillId="0" borderId="2" xfId="0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3" fillId="0" borderId="0" xfId="0" applyFont="1" applyBorder="1"/>
    <xf numFmtId="0" fontId="14" fillId="0" borderId="0" xfId="0" applyFont="1"/>
    <xf numFmtId="0" fontId="15" fillId="0" borderId="0" xfId="0" applyFont="1" applyBorder="1"/>
    <xf numFmtId="0" fontId="13" fillId="0" borderId="2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3" fillId="0" borderId="16" xfId="0" applyFont="1" applyFill="1" applyBorder="1"/>
    <xf numFmtId="0" fontId="9" fillId="0" borderId="18" xfId="0" applyFont="1" applyBorder="1"/>
    <xf numFmtId="0" fontId="10" fillId="0" borderId="0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3" borderId="2" xfId="0" applyFill="1" applyBorder="1" applyAlignment="1">
      <alignment horizontal="right"/>
    </xf>
    <xf numFmtId="0" fontId="3" fillId="3" borderId="17" xfId="0" applyFont="1" applyFill="1" applyBorder="1" applyAlignment="1">
      <alignment horizontal="right" vertical="center"/>
    </xf>
    <xf numFmtId="0" fontId="3" fillId="3" borderId="1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/>
    <xf numFmtId="0" fontId="0" fillId="0" borderId="21" xfId="0" applyBorder="1"/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3" fillId="0" borderId="21" xfId="0" applyFont="1" applyBorder="1"/>
    <xf numFmtId="0" fontId="9" fillId="0" borderId="2" xfId="0" applyFont="1" applyBorder="1"/>
    <xf numFmtId="0" fontId="11" fillId="0" borderId="2" xfId="0" applyFont="1" applyBorder="1"/>
    <xf numFmtId="9" fontId="0" fillId="0" borderId="2" xfId="1" applyFont="1" applyBorder="1" applyAlignment="1">
      <alignment horizontal="left"/>
    </xf>
    <xf numFmtId="17" fontId="3" fillId="3" borderId="16" xfId="0" applyNumberFormat="1" applyFont="1" applyFill="1" applyBorder="1" applyAlignment="1">
      <alignment vertical="center"/>
    </xf>
    <xf numFmtId="0" fontId="0" fillId="0" borderId="2" xfId="0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7" fontId="3" fillId="3" borderId="1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 wrapText="1"/>
    </xf>
    <xf numFmtId="0" fontId="7" fillId="0" borderId="23" xfId="0" applyFont="1" applyBorder="1" applyAlignment="1">
      <alignment horizontal="center" vertical="center" textRotation="90"/>
    </xf>
    <xf numFmtId="0" fontId="7" fillId="0" borderId="24" xfId="0" applyFont="1" applyBorder="1" applyAlignment="1">
      <alignment horizontal="center" vertical="center" textRotation="90"/>
    </xf>
    <xf numFmtId="0" fontId="7" fillId="0" borderId="25" xfId="0" applyFont="1" applyBorder="1" applyAlignment="1">
      <alignment horizontal="center" vertical="center" textRotation="90"/>
    </xf>
    <xf numFmtId="0" fontId="7" fillId="0" borderId="26" xfId="0" applyFont="1" applyBorder="1" applyAlignment="1">
      <alignment horizontal="center" vertical="center" textRotation="90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8" fillId="0" borderId="31" xfId="0" applyFont="1" applyBorder="1" applyAlignment="1">
      <alignment horizontal="right"/>
    </xf>
    <xf numFmtId="0" fontId="8" fillId="0" borderId="32" xfId="0" applyFont="1" applyBorder="1"/>
    <xf numFmtId="0" fontId="8" fillId="0" borderId="33" xfId="0" applyFont="1" applyBorder="1" applyAlignment="1">
      <alignment horizontal="left"/>
    </xf>
    <xf numFmtId="0" fontId="8" fillId="0" borderId="34" xfId="0" applyFont="1" applyBorder="1" applyAlignment="1">
      <alignment horizontal="right"/>
    </xf>
    <xf numFmtId="0" fontId="8" fillId="0" borderId="0" xfId="0" applyFont="1"/>
    <xf numFmtId="0" fontId="8" fillId="0" borderId="35" xfId="0" applyFont="1" applyBorder="1" applyAlignment="1">
      <alignment horizontal="left"/>
    </xf>
    <xf numFmtId="0" fontId="8" fillId="0" borderId="35" xfId="0" applyFont="1" applyBorder="1"/>
    <xf numFmtId="0" fontId="8" fillId="3" borderId="6" xfId="0" applyFont="1" applyFill="1" applyBorder="1" applyAlignment="1">
      <alignment horizontal="right"/>
    </xf>
    <xf numFmtId="0" fontId="17" fillId="3" borderId="36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16" fontId="17" fillId="3" borderId="37" xfId="0" applyNumberFormat="1" applyFont="1" applyFill="1" applyBorder="1" applyAlignment="1">
      <alignment vertical="center"/>
    </xf>
    <xf numFmtId="0" fontId="17" fillId="0" borderId="16" xfId="0" applyFont="1" applyBorder="1"/>
    <xf numFmtId="0" fontId="8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right"/>
    </xf>
    <xf numFmtId="0" fontId="17" fillId="0" borderId="38" xfId="0" applyFont="1" applyBorder="1" applyAlignment="1">
      <alignment horizontal="center"/>
    </xf>
    <xf numFmtId="0" fontId="17" fillId="0" borderId="28" xfId="0" applyFont="1" applyBorder="1"/>
    <xf numFmtId="0" fontId="17" fillId="0" borderId="28" xfId="0" applyFont="1" applyBorder="1" applyAlignment="1">
      <alignment horizontal="left"/>
    </xf>
    <xf numFmtId="0" fontId="17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right"/>
    </xf>
    <xf numFmtId="0" fontId="8" fillId="0" borderId="3" xfId="0" applyFont="1" applyBorder="1"/>
    <xf numFmtId="0" fontId="8" fillId="0" borderId="20" xfId="0" applyFont="1" applyBorder="1"/>
    <xf numFmtId="0" fontId="8" fillId="0" borderId="41" xfId="0" applyFont="1" applyBorder="1" applyAlignment="1">
      <alignment vertical="center" wrapText="1"/>
    </xf>
    <xf numFmtId="0" fontId="8" fillId="0" borderId="40" xfId="0" applyFont="1" applyBorder="1" applyAlignment="1">
      <alignment wrapText="1"/>
    </xf>
    <xf numFmtId="0" fontId="8" fillId="0" borderId="2" xfId="0" applyFont="1" applyBorder="1"/>
    <xf numFmtId="0" fontId="8" fillId="0" borderId="11" xfId="0" applyFont="1" applyBorder="1" applyAlignment="1">
      <alignment vertical="center" wrapText="1"/>
    </xf>
    <xf numFmtId="0" fontId="8" fillId="0" borderId="40" xfId="0" applyFont="1" applyBorder="1"/>
    <xf numFmtId="0" fontId="17" fillId="0" borderId="6" xfId="0" applyFont="1" applyBorder="1" applyAlignment="1">
      <alignment horizontal="right"/>
    </xf>
    <xf numFmtId="0" fontId="17" fillId="0" borderId="2" xfId="0" applyFont="1" applyBorder="1"/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right"/>
    </xf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7" fillId="0" borderId="42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35" xfId="0" applyFont="1" applyBorder="1" applyAlignment="1">
      <alignment horizontal="left"/>
    </xf>
    <xf numFmtId="0" fontId="8" fillId="0" borderId="43" xfId="0" applyFont="1" applyBorder="1" applyAlignment="1">
      <alignment horizontal="right"/>
    </xf>
    <xf numFmtId="0" fontId="8" fillId="0" borderId="21" xfId="0" applyFont="1" applyBorder="1"/>
    <xf numFmtId="0" fontId="17" fillId="0" borderId="44" xfId="0" applyFont="1" applyBorder="1"/>
    <xf numFmtId="0" fontId="17" fillId="0" borderId="0" xfId="0" applyFont="1"/>
    <xf numFmtId="0" fontId="17" fillId="0" borderId="35" xfId="0" applyFont="1" applyBorder="1" applyAlignment="1">
      <alignment horizontal="right"/>
    </xf>
    <xf numFmtId="0" fontId="8" fillId="0" borderId="0" xfId="0" applyFont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right"/>
    </xf>
    <xf numFmtId="0" fontId="8" fillId="0" borderId="46" xfId="0" applyFont="1" applyBorder="1"/>
    <xf numFmtId="0" fontId="8" fillId="0" borderId="42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9CFA700-77B9-4321-BA3D-9934BAD96AA5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CB2EAB0-7E39-4792-9F40-DA9796944AFF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9600B70-1C71-470D-BE0C-5A8E7605EF44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133350</xdr:rowOff>
    </xdr:from>
    <xdr:to>
      <xdr:col>3</xdr:col>
      <xdr:colOff>142875</xdr:colOff>
      <xdr:row>11</xdr:row>
      <xdr:rowOff>98298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222B2D70-06DA-4E22-BE3D-D82D5F531D34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133350</xdr:rowOff>
    </xdr:from>
    <xdr:to>
      <xdr:col>3</xdr:col>
      <xdr:colOff>123825</xdr:colOff>
      <xdr:row>25</xdr:row>
      <xdr:rowOff>98298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64AB7D60-062B-425E-99C4-C8D79B525786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104775</xdr:rowOff>
    </xdr:from>
    <xdr:to>
      <xdr:col>6</xdr:col>
      <xdr:colOff>95250</xdr:colOff>
      <xdr:row>5</xdr:row>
      <xdr:rowOff>69723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A7EA3E5E-A31B-48BB-806A-11AC9B6B9097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152400</xdr:rowOff>
    </xdr:from>
    <xdr:to>
      <xdr:col>9</xdr:col>
      <xdr:colOff>428625</xdr:colOff>
      <xdr:row>5</xdr:row>
      <xdr:rowOff>117348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A51BFF17-A974-41B6-A4CA-2A473F47D1FA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145923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4C0FD44A-BB61-4C3E-A884-471C357F0030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136398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A2AA79F3-9D7D-4540-BA80-208FECB58A7D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69723</xdr:rowOff>
    </xdr:from>
    <xdr:to>
      <xdr:col>6</xdr:col>
      <xdr:colOff>485774</xdr:colOff>
      <xdr:row>14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449A4F4-8094-413D-9FB8-88472C8DF314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117348</xdr:rowOff>
    </xdr:from>
    <xdr:to>
      <xdr:col>8</xdr:col>
      <xdr:colOff>438151</xdr:colOff>
      <xdr:row>15</xdr:row>
      <xdr:rowOff>21245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79EFC2D-9DD6-49D3-A4AF-967739BC0375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115824</xdr:rowOff>
    </xdr:from>
    <xdr:to>
      <xdr:col>5</xdr:col>
      <xdr:colOff>462267</xdr:colOff>
      <xdr:row>15</xdr:row>
      <xdr:rowOff>21245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0D6A697-A3D9-40F2-B912-60506C3EB227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115824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073AB52-2944-4DEA-905D-4C9B2FADBBB1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D320F17-C866-4D1B-9274-C8DEE1EA4D18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D38B981-F8E8-445D-98B9-1464753D7A59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57150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5F8F202-D221-4502-9E26-FB11D369F720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57150</xdr:rowOff>
    </xdr:from>
    <xdr:to>
      <xdr:col>14</xdr:col>
      <xdr:colOff>200025</xdr:colOff>
      <xdr:row>17</xdr:row>
      <xdr:rowOff>58738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3A9769C-3881-4DD6-949F-407D9B9AFD38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4</xdr:row>
      <xdr:rowOff>161924</xdr:rowOff>
    </xdr:from>
    <xdr:to>
      <xdr:col>2</xdr:col>
      <xdr:colOff>4838701</xdr:colOff>
      <xdr:row>9</xdr:row>
      <xdr:rowOff>104774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5B08207-9CE4-48F9-8451-D572945242AA}"/>
            </a:ext>
          </a:extLst>
        </xdr:cNvPr>
        <xdr:cNvSpPr txBox="1">
          <a:spLocks noChangeArrowheads="1"/>
        </xdr:cNvSpPr>
      </xdr:nvSpPr>
      <xdr:spPr bwMode="auto">
        <a:xfrm>
          <a:off x="838201" y="809624"/>
          <a:ext cx="47625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</xdr:txBody>
    </xdr:sp>
    <xdr:clientData/>
  </xdr:twoCellAnchor>
  <xdr:twoCellAnchor editAs="oneCell">
    <xdr:from>
      <xdr:col>2</xdr:col>
      <xdr:colOff>66675</xdr:colOff>
      <xdr:row>0</xdr:row>
      <xdr:rowOff>76200</xdr:rowOff>
    </xdr:from>
    <xdr:to>
      <xdr:col>2</xdr:col>
      <xdr:colOff>1266825</xdr:colOff>
      <xdr:row>5</xdr:row>
      <xdr:rowOff>28575</xdr:rowOff>
    </xdr:to>
    <xdr:pic>
      <xdr:nvPicPr>
        <xdr:cNvPr id="18474" name="Picture 4">
          <a:extLst>
            <a:ext uri="{FF2B5EF4-FFF2-40B4-BE49-F238E27FC236}">
              <a16:creationId xmlns:a16="http://schemas.microsoft.com/office/drawing/2014/main" id="{D44344AC-B7C1-485E-BFC5-029FAAA5D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76200"/>
          <a:ext cx="12001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1</xdr:row>
      <xdr:rowOff>38100</xdr:rowOff>
    </xdr:from>
    <xdr:to>
      <xdr:col>5</xdr:col>
      <xdr:colOff>2047875</xdr:colOff>
      <xdr:row>3</xdr:row>
      <xdr:rowOff>85725</xdr:rowOff>
    </xdr:to>
    <xdr:pic>
      <xdr:nvPicPr>
        <xdr:cNvPr id="18475" name="Picture 4">
          <a:extLst>
            <a:ext uri="{FF2B5EF4-FFF2-40B4-BE49-F238E27FC236}">
              <a16:creationId xmlns:a16="http://schemas.microsoft.com/office/drawing/2014/main" id="{1B7E809A-3A0D-46D8-B216-B01C6C569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372350" y="200025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581025</xdr:colOff>
      <xdr:row>4</xdr:row>
      <xdr:rowOff>19050</xdr:rowOff>
    </xdr:from>
    <xdr:to>
      <xdr:col>5</xdr:col>
      <xdr:colOff>2105025</xdr:colOff>
      <xdr:row>6</xdr:row>
      <xdr:rowOff>133351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7066799E-4B64-4C4F-95CB-DBD69C9C5B24}"/>
            </a:ext>
          </a:extLst>
        </xdr:cNvPr>
        <xdr:cNvSpPr txBox="1">
          <a:spLocks noChangeArrowheads="1"/>
        </xdr:cNvSpPr>
      </xdr:nvSpPr>
      <xdr:spPr bwMode="auto">
        <a:xfrm>
          <a:off x="7810500" y="666750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4</xdr:row>
      <xdr:rowOff>161924</xdr:rowOff>
    </xdr:from>
    <xdr:to>
      <xdr:col>2</xdr:col>
      <xdr:colOff>4838701</xdr:colOff>
      <xdr:row>9</xdr:row>
      <xdr:rowOff>104774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153E66C-9C3D-472A-B1AD-4764478156C0}"/>
            </a:ext>
          </a:extLst>
        </xdr:cNvPr>
        <xdr:cNvSpPr txBox="1">
          <a:spLocks noChangeArrowheads="1"/>
        </xdr:cNvSpPr>
      </xdr:nvSpPr>
      <xdr:spPr bwMode="auto">
        <a:xfrm>
          <a:off x="838201" y="809624"/>
          <a:ext cx="47625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</xdr:txBody>
    </xdr:sp>
    <xdr:clientData/>
  </xdr:twoCellAnchor>
  <xdr:twoCellAnchor editAs="oneCell">
    <xdr:from>
      <xdr:col>2</xdr:col>
      <xdr:colOff>66675</xdr:colOff>
      <xdr:row>0</xdr:row>
      <xdr:rowOff>76200</xdr:rowOff>
    </xdr:from>
    <xdr:to>
      <xdr:col>2</xdr:col>
      <xdr:colOff>1266825</xdr:colOff>
      <xdr:row>5</xdr:row>
      <xdr:rowOff>28575</xdr:rowOff>
    </xdr:to>
    <xdr:pic>
      <xdr:nvPicPr>
        <xdr:cNvPr id="19490" name="Picture 4">
          <a:extLst>
            <a:ext uri="{FF2B5EF4-FFF2-40B4-BE49-F238E27FC236}">
              <a16:creationId xmlns:a16="http://schemas.microsoft.com/office/drawing/2014/main" id="{645856B5-9880-4755-9D22-4B57ABEAB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76200"/>
          <a:ext cx="12001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1</xdr:row>
      <xdr:rowOff>38100</xdr:rowOff>
    </xdr:from>
    <xdr:to>
      <xdr:col>5</xdr:col>
      <xdr:colOff>2047875</xdr:colOff>
      <xdr:row>3</xdr:row>
      <xdr:rowOff>85725</xdr:rowOff>
    </xdr:to>
    <xdr:pic>
      <xdr:nvPicPr>
        <xdr:cNvPr id="19491" name="Picture 4">
          <a:extLst>
            <a:ext uri="{FF2B5EF4-FFF2-40B4-BE49-F238E27FC236}">
              <a16:creationId xmlns:a16="http://schemas.microsoft.com/office/drawing/2014/main" id="{5BF374FA-AA06-4859-B73D-8A6220015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372350" y="200025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581025</xdr:colOff>
      <xdr:row>4</xdr:row>
      <xdr:rowOff>19050</xdr:rowOff>
    </xdr:from>
    <xdr:to>
      <xdr:col>5</xdr:col>
      <xdr:colOff>2105025</xdr:colOff>
      <xdr:row>6</xdr:row>
      <xdr:rowOff>133351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A781701D-B0FB-4C76-83B2-3930846FCE0D}"/>
            </a:ext>
          </a:extLst>
        </xdr:cNvPr>
        <xdr:cNvSpPr txBox="1">
          <a:spLocks noChangeArrowheads="1"/>
        </xdr:cNvSpPr>
      </xdr:nvSpPr>
      <xdr:spPr bwMode="auto">
        <a:xfrm>
          <a:off x="7810500" y="666750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48B199B-A1A9-4CA5-AA60-4D95943FCC8B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971228-17A0-4FBF-8B28-F25CB3FC8425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FFED73-AE42-4BFB-BBA4-7FBCCABFA2A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4765027-D9DA-431B-8734-E1CDB49CE49D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403A2D3-0D8A-4BAC-A319-D84507DED66E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E922DF-A4BF-4FD4-AB90-45F547C9AEB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88E644E-A34B-412B-9F11-DF907B3DD230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F7D7727-7E98-4E93-84BA-1E5FE4C1BE53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E1DFCE-89AD-4DE2-BEA4-8207F3F2F2E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A767CE2-BCDF-4321-8048-72B655FB7B49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1E48188-D68F-454F-A5BD-EAE7B93738BF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536025-8411-45CA-80F1-E1690618AF0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A0A6E1A-CD15-4485-9B75-C7D575D0D269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B8491C6-519C-4F3D-8122-59491D1C218C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207961-8A31-4831-8875-10ACA0AE884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F01AD0B-67F9-4014-924D-070AAC7968AB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3770CE5-6BBF-483B-BD77-F85D28E9FA42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A40DB7-5335-478A-9878-0B904EC5F8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03CCE31-42E7-42FD-ABA5-EDDA4B7096C2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0EE0BFA-0EDD-4C28-9B30-02E4A6EF87A1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E18CC1-A199-4286-969E-53B48870F6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E3E3A01-F0F7-4671-8EE9-E7536A2E510D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570E43E-3469-40C3-A000-6049009FD033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77286B-A775-47A3-8321-AE3718745E9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D7F68C0-8B68-4E42-9ABF-273691895109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2</xdr:col>
      <xdr:colOff>95250</xdr:colOff>
      <xdr:row>2</xdr:row>
      <xdr:rowOff>19050</xdr:rowOff>
    </xdr:from>
    <xdr:to>
      <xdr:col>2</xdr:col>
      <xdr:colOff>1409700</xdr:colOff>
      <xdr:row>5</xdr:row>
      <xdr:rowOff>47625</xdr:rowOff>
    </xdr:to>
    <xdr:pic>
      <xdr:nvPicPr>
        <xdr:cNvPr id="4859" name="Picture 4">
          <a:extLst>
            <a:ext uri="{FF2B5EF4-FFF2-40B4-BE49-F238E27FC236}">
              <a16:creationId xmlns:a16="http://schemas.microsoft.com/office/drawing/2014/main" id="{3FBF5267-73F3-4ED1-A3AF-9335666DB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42900"/>
          <a:ext cx="13144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5</xdr:row>
      <xdr:rowOff>38100</xdr:rowOff>
    </xdr:from>
    <xdr:to>
      <xdr:col>5</xdr:col>
      <xdr:colOff>2143125</xdr:colOff>
      <xdr:row>7</xdr:row>
      <xdr:rowOff>104776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4713B163-BCE4-4AE9-8D09-AB70FEDFCFC1}"/>
            </a:ext>
          </a:extLst>
        </xdr:cNvPr>
        <xdr:cNvSpPr txBox="1">
          <a:spLocks noChangeArrowheads="1"/>
        </xdr:cNvSpPr>
      </xdr:nvSpPr>
      <xdr:spPr bwMode="auto">
        <a:xfrm>
          <a:off x="7848600" y="847725"/>
          <a:ext cx="1524000" cy="3905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  <xdr:twoCellAnchor editAs="oneCell">
    <xdr:from>
      <xdr:col>5</xdr:col>
      <xdr:colOff>257175</xdr:colOff>
      <xdr:row>2</xdr:row>
      <xdr:rowOff>114300</xdr:rowOff>
    </xdr:from>
    <xdr:to>
      <xdr:col>5</xdr:col>
      <xdr:colOff>2162175</xdr:colOff>
      <xdr:row>5</xdr:row>
      <xdr:rowOff>0</xdr:rowOff>
    </xdr:to>
    <xdr:pic>
      <xdr:nvPicPr>
        <xdr:cNvPr id="4861" name="Picture 5">
          <a:extLst>
            <a:ext uri="{FF2B5EF4-FFF2-40B4-BE49-F238E27FC236}">
              <a16:creationId xmlns:a16="http://schemas.microsoft.com/office/drawing/2014/main" id="{84803621-0715-462B-A255-FD4C0F1EA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486650" y="438150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1753CE7-C1A0-4EE0-B2D8-58794C66111C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4A281D1-5EF3-4D48-8554-9AC16B36FA0B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3543A2-2C5D-4791-827E-DF21757BF4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7D6225E-E4B3-46A7-A520-96F9CB2BE980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8578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2</xdr:col>
      <xdr:colOff>95250</xdr:colOff>
      <xdr:row>1</xdr:row>
      <xdr:rowOff>9525</xdr:rowOff>
    </xdr:from>
    <xdr:to>
      <xdr:col>2</xdr:col>
      <xdr:colOff>1352550</xdr:colOff>
      <xdr:row>5</xdr:row>
      <xdr:rowOff>9525</xdr:rowOff>
    </xdr:to>
    <xdr:pic>
      <xdr:nvPicPr>
        <xdr:cNvPr id="11345" name="Picture 4">
          <a:extLst>
            <a:ext uri="{FF2B5EF4-FFF2-40B4-BE49-F238E27FC236}">
              <a16:creationId xmlns:a16="http://schemas.microsoft.com/office/drawing/2014/main" id="{984D3A3A-2DC2-4EED-8681-B1377C302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71450"/>
          <a:ext cx="12573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5</xdr:row>
      <xdr:rowOff>76200</xdr:rowOff>
    </xdr:from>
    <xdr:to>
      <xdr:col>5</xdr:col>
      <xdr:colOff>2143125</xdr:colOff>
      <xdr:row>8</xdr:row>
      <xdr:rowOff>28576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314A0CB5-4A2D-45D3-A867-5CA9744DEA25}"/>
            </a:ext>
          </a:extLst>
        </xdr:cNvPr>
        <xdr:cNvSpPr txBox="1">
          <a:spLocks noChangeArrowheads="1"/>
        </xdr:cNvSpPr>
      </xdr:nvSpPr>
      <xdr:spPr bwMode="auto">
        <a:xfrm>
          <a:off x="7848600" y="885825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  <xdr:twoCellAnchor editAs="oneCell">
    <xdr:from>
      <xdr:col>5</xdr:col>
      <xdr:colOff>323850</xdr:colOff>
      <xdr:row>2</xdr:row>
      <xdr:rowOff>123825</xdr:rowOff>
    </xdr:from>
    <xdr:to>
      <xdr:col>6</xdr:col>
      <xdr:colOff>19050</xdr:colOff>
      <xdr:row>5</xdr:row>
      <xdr:rowOff>9525</xdr:rowOff>
    </xdr:to>
    <xdr:pic>
      <xdr:nvPicPr>
        <xdr:cNvPr id="11347" name="Picture 5">
          <a:extLst>
            <a:ext uri="{FF2B5EF4-FFF2-40B4-BE49-F238E27FC236}">
              <a16:creationId xmlns:a16="http://schemas.microsoft.com/office/drawing/2014/main" id="{DB329072-52C5-413C-AA39-49A669A7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553325" y="447675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0AC6C8B-6DAC-4B54-BF6D-6CA436006EF8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8578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2</xdr:col>
      <xdr:colOff>114300</xdr:colOff>
      <xdr:row>1</xdr:row>
      <xdr:rowOff>57150</xdr:rowOff>
    </xdr:from>
    <xdr:to>
      <xdr:col>2</xdr:col>
      <xdr:colOff>1314450</xdr:colOff>
      <xdr:row>5</xdr:row>
      <xdr:rowOff>66675</xdr:rowOff>
    </xdr:to>
    <xdr:pic>
      <xdr:nvPicPr>
        <xdr:cNvPr id="12366" name="Picture 4">
          <a:extLst>
            <a:ext uri="{FF2B5EF4-FFF2-40B4-BE49-F238E27FC236}">
              <a16:creationId xmlns:a16="http://schemas.microsoft.com/office/drawing/2014/main" id="{264D67DA-8C29-41BE-B67D-86B2B2EEC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19075"/>
          <a:ext cx="12001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495300</xdr:colOff>
      <xdr:row>5</xdr:row>
      <xdr:rowOff>123825</xdr:rowOff>
    </xdr:from>
    <xdr:to>
      <xdr:col>5</xdr:col>
      <xdr:colOff>2019300</xdr:colOff>
      <xdr:row>8</xdr:row>
      <xdr:rowOff>76201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9441D464-657C-4BBD-BC25-78BE9C935F07}"/>
            </a:ext>
          </a:extLst>
        </xdr:cNvPr>
        <xdr:cNvSpPr txBox="1">
          <a:spLocks noChangeArrowheads="1"/>
        </xdr:cNvSpPr>
      </xdr:nvSpPr>
      <xdr:spPr bwMode="auto">
        <a:xfrm>
          <a:off x="7724775" y="933450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  <xdr:twoCellAnchor editAs="oneCell">
    <xdr:from>
      <xdr:col>5</xdr:col>
      <xdr:colOff>247650</xdr:colOff>
      <xdr:row>2</xdr:row>
      <xdr:rowOff>104775</xdr:rowOff>
    </xdr:from>
    <xdr:to>
      <xdr:col>5</xdr:col>
      <xdr:colOff>2152650</xdr:colOff>
      <xdr:row>4</xdr:row>
      <xdr:rowOff>152400</xdr:rowOff>
    </xdr:to>
    <xdr:pic>
      <xdr:nvPicPr>
        <xdr:cNvPr id="12368" name="Picture 6">
          <a:extLst>
            <a:ext uri="{FF2B5EF4-FFF2-40B4-BE49-F238E27FC236}">
              <a16:creationId xmlns:a16="http://schemas.microsoft.com/office/drawing/2014/main" id="{13DFD15E-4617-43BC-BB82-D927A98AD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477125" y="428625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CE245CE-259C-46F4-B354-912ED2D63347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8578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2</xdr:col>
      <xdr:colOff>95250</xdr:colOff>
      <xdr:row>1</xdr:row>
      <xdr:rowOff>114300</xdr:rowOff>
    </xdr:from>
    <xdr:to>
      <xdr:col>2</xdr:col>
      <xdr:colOff>1400175</xdr:colOff>
      <xdr:row>5</xdr:row>
      <xdr:rowOff>38100</xdr:rowOff>
    </xdr:to>
    <xdr:pic>
      <xdr:nvPicPr>
        <xdr:cNvPr id="13387" name="Picture 4">
          <a:extLst>
            <a:ext uri="{FF2B5EF4-FFF2-40B4-BE49-F238E27FC236}">
              <a16:creationId xmlns:a16="http://schemas.microsoft.com/office/drawing/2014/main" id="{E2684B8D-887D-403D-AF05-C09FD8FF4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76225"/>
          <a:ext cx="1304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4</xdr:row>
      <xdr:rowOff>142875</xdr:rowOff>
    </xdr:from>
    <xdr:to>
      <xdr:col>5</xdr:col>
      <xdr:colOff>2143125</xdr:colOff>
      <xdr:row>7</xdr:row>
      <xdr:rowOff>95251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85F0FC65-3962-42CC-AB31-01AB3EE5D8D1}"/>
            </a:ext>
          </a:extLst>
        </xdr:cNvPr>
        <xdr:cNvSpPr txBox="1">
          <a:spLocks noChangeArrowheads="1"/>
        </xdr:cNvSpPr>
      </xdr:nvSpPr>
      <xdr:spPr bwMode="auto">
        <a:xfrm>
          <a:off x="7848600" y="790575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1905000</xdr:colOff>
      <xdr:row>4</xdr:row>
      <xdr:rowOff>47625</xdr:rowOff>
    </xdr:to>
    <xdr:pic>
      <xdr:nvPicPr>
        <xdr:cNvPr id="13389" name="Picture 6">
          <a:extLst>
            <a:ext uri="{FF2B5EF4-FFF2-40B4-BE49-F238E27FC236}">
              <a16:creationId xmlns:a16="http://schemas.microsoft.com/office/drawing/2014/main" id="{853F34C6-50EC-4908-85FC-9C23AC5CB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229475" y="323850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9398C73-2D3E-4112-9E52-1114E85BF746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8578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2</xdr:col>
      <xdr:colOff>114300</xdr:colOff>
      <xdr:row>0</xdr:row>
      <xdr:rowOff>104775</xdr:rowOff>
    </xdr:from>
    <xdr:to>
      <xdr:col>2</xdr:col>
      <xdr:colOff>1352550</xdr:colOff>
      <xdr:row>5</xdr:row>
      <xdr:rowOff>0</xdr:rowOff>
    </xdr:to>
    <xdr:pic>
      <xdr:nvPicPr>
        <xdr:cNvPr id="14411" name="Picture 4">
          <a:extLst>
            <a:ext uri="{FF2B5EF4-FFF2-40B4-BE49-F238E27FC236}">
              <a16:creationId xmlns:a16="http://schemas.microsoft.com/office/drawing/2014/main" id="{67A069FC-521B-4B7E-8A67-2BE944D49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04775"/>
          <a:ext cx="12382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581025</xdr:colOff>
      <xdr:row>3</xdr:row>
      <xdr:rowOff>123825</xdr:rowOff>
    </xdr:from>
    <xdr:to>
      <xdr:col>5</xdr:col>
      <xdr:colOff>2105025</xdr:colOff>
      <xdr:row>6</xdr:row>
      <xdr:rowOff>76201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54A31AE5-35BB-4D6D-AAC3-81783BDC4903}"/>
            </a:ext>
          </a:extLst>
        </xdr:cNvPr>
        <xdr:cNvSpPr txBox="1">
          <a:spLocks noChangeArrowheads="1"/>
        </xdr:cNvSpPr>
      </xdr:nvSpPr>
      <xdr:spPr bwMode="auto">
        <a:xfrm>
          <a:off x="7810500" y="609600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1905000</xdr:colOff>
      <xdr:row>3</xdr:row>
      <xdr:rowOff>47625</xdr:rowOff>
    </xdr:to>
    <xdr:pic>
      <xdr:nvPicPr>
        <xdr:cNvPr id="14413" name="Picture 6">
          <a:extLst>
            <a:ext uri="{FF2B5EF4-FFF2-40B4-BE49-F238E27FC236}">
              <a16:creationId xmlns:a16="http://schemas.microsoft.com/office/drawing/2014/main" id="{66E238BE-4835-46B8-9A88-20622FCDB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229475" y="161925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A0CDF1B-0634-4EC8-850F-A0BABB4B1F8A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8578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2</xdr:col>
      <xdr:colOff>114300</xdr:colOff>
      <xdr:row>0</xdr:row>
      <xdr:rowOff>142875</xdr:rowOff>
    </xdr:from>
    <xdr:to>
      <xdr:col>2</xdr:col>
      <xdr:colOff>1428750</xdr:colOff>
      <xdr:row>5</xdr:row>
      <xdr:rowOff>38100</xdr:rowOff>
    </xdr:to>
    <xdr:pic>
      <xdr:nvPicPr>
        <xdr:cNvPr id="15435" name="Picture 4">
          <a:extLst>
            <a:ext uri="{FF2B5EF4-FFF2-40B4-BE49-F238E27FC236}">
              <a16:creationId xmlns:a16="http://schemas.microsoft.com/office/drawing/2014/main" id="{7B3D5D74-5EAE-4ACA-B0CD-DC11E131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42875"/>
          <a:ext cx="13144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1524000</xdr:colOff>
      <xdr:row>6</xdr:row>
      <xdr:rowOff>114301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53CA1F5-2429-4F61-B4EF-5F156179F613}"/>
            </a:ext>
          </a:extLst>
        </xdr:cNvPr>
        <xdr:cNvSpPr txBox="1">
          <a:spLocks noChangeArrowheads="1"/>
        </xdr:cNvSpPr>
      </xdr:nvSpPr>
      <xdr:spPr bwMode="auto">
        <a:xfrm>
          <a:off x="7229475" y="647700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1905000</xdr:colOff>
      <xdr:row>3</xdr:row>
      <xdr:rowOff>47625</xdr:rowOff>
    </xdr:to>
    <xdr:pic>
      <xdr:nvPicPr>
        <xdr:cNvPr id="15437" name="Picture 6">
          <a:extLst>
            <a:ext uri="{FF2B5EF4-FFF2-40B4-BE49-F238E27FC236}">
              <a16:creationId xmlns:a16="http://schemas.microsoft.com/office/drawing/2014/main" id="{95CBB2DA-0C1F-40A0-9911-5D92F9E1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229475" y="161925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4</xdr:row>
      <xdr:rowOff>161924</xdr:rowOff>
    </xdr:from>
    <xdr:to>
      <xdr:col>2</xdr:col>
      <xdr:colOff>4838701</xdr:colOff>
      <xdr:row>9</xdr:row>
      <xdr:rowOff>104774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E2D7BE0-AEDE-4293-889E-AF235CA38D81}"/>
            </a:ext>
          </a:extLst>
        </xdr:cNvPr>
        <xdr:cNvSpPr txBox="1">
          <a:spLocks noChangeArrowheads="1"/>
        </xdr:cNvSpPr>
      </xdr:nvSpPr>
      <xdr:spPr bwMode="auto">
        <a:xfrm>
          <a:off x="838201" y="809624"/>
          <a:ext cx="47625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</xdr:txBody>
    </xdr:sp>
    <xdr:clientData/>
  </xdr:twoCellAnchor>
  <xdr:twoCellAnchor editAs="oneCell">
    <xdr:from>
      <xdr:col>2</xdr:col>
      <xdr:colOff>66675</xdr:colOff>
      <xdr:row>0</xdr:row>
      <xdr:rowOff>76200</xdr:rowOff>
    </xdr:from>
    <xdr:to>
      <xdr:col>2</xdr:col>
      <xdr:colOff>1266825</xdr:colOff>
      <xdr:row>5</xdr:row>
      <xdr:rowOff>28575</xdr:rowOff>
    </xdr:to>
    <xdr:pic>
      <xdr:nvPicPr>
        <xdr:cNvPr id="16459" name="Picture 4">
          <a:extLst>
            <a:ext uri="{FF2B5EF4-FFF2-40B4-BE49-F238E27FC236}">
              <a16:creationId xmlns:a16="http://schemas.microsoft.com/office/drawing/2014/main" id="{B88D8230-546C-4C6F-897E-B390CF154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76200"/>
          <a:ext cx="12001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1</xdr:row>
      <xdr:rowOff>38100</xdr:rowOff>
    </xdr:from>
    <xdr:to>
      <xdr:col>5</xdr:col>
      <xdr:colOff>2047875</xdr:colOff>
      <xdr:row>3</xdr:row>
      <xdr:rowOff>85725</xdr:rowOff>
    </xdr:to>
    <xdr:pic>
      <xdr:nvPicPr>
        <xdr:cNvPr id="16460" name="Picture 4">
          <a:extLst>
            <a:ext uri="{FF2B5EF4-FFF2-40B4-BE49-F238E27FC236}">
              <a16:creationId xmlns:a16="http://schemas.microsoft.com/office/drawing/2014/main" id="{2CDD610D-8E0B-4CA3-8D32-DF98E805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372350" y="200025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581025</xdr:colOff>
      <xdr:row>4</xdr:row>
      <xdr:rowOff>19050</xdr:rowOff>
    </xdr:from>
    <xdr:to>
      <xdr:col>5</xdr:col>
      <xdr:colOff>2105025</xdr:colOff>
      <xdr:row>6</xdr:row>
      <xdr:rowOff>133351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ACFF3BF1-F23F-4F4D-A64E-2FF41DD0CF28}"/>
            </a:ext>
          </a:extLst>
        </xdr:cNvPr>
        <xdr:cNvSpPr txBox="1">
          <a:spLocks noChangeArrowheads="1"/>
        </xdr:cNvSpPr>
      </xdr:nvSpPr>
      <xdr:spPr bwMode="auto">
        <a:xfrm>
          <a:off x="7810500" y="666750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4</xdr:row>
      <xdr:rowOff>161924</xdr:rowOff>
    </xdr:from>
    <xdr:to>
      <xdr:col>2</xdr:col>
      <xdr:colOff>4838701</xdr:colOff>
      <xdr:row>9</xdr:row>
      <xdr:rowOff>104774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E03AE93-20DE-40BE-8227-BB7F57BF653D}"/>
            </a:ext>
          </a:extLst>
        </xdr:cNvPr>
        <xdr:cNvSpPr txBox="1">
          <a:spLocks noChangeArrowheads="1"/>
        </xdr:cNvSpPr>
      </xdr:nvSpPr>
      <xdr:spPr bwMode="auto">
        <a:xfrm>
          <a:off x="838201" y="809624"/>
          <a:ext cx="47625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Quality, Environment &amp; Safety Management System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In conformance with ISO 9001:2015, ISO 14001:2015, </a:t>
          </a:r>
          <a:endParaRPr lang="en-US" sz="1400">
            <a:effectLst/>
          </a:endParaRPr>
        </a:p>
        <a:p>
          <a:pPr rtl="0"/>
          <a:r>
            <a:rPr lang="en-US" sz="1100" b="0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US" sz="1400">
            <a:effectLst/>
          </a:endParaRPr>
        </a:p>
      </xdr:txBody>
    </xdr:sp>
    <xdr:clientData/>
  </xdr:twoCellAnchor>
  <xdr:twoCellAnchor editAs="oneCell">
    <xdr:from>
      <xdr:col>2</xdr:col>
      <xdr:colOff>66675</xdr:colOff>
      <xdr:row>0</xdr:row>
      <xdr:rowOff>76200</xdr:rowOff>
    </xdr:from>
    <xdr:to>
      <xdr:col>2</xdr:col>
      <xdr:colOff>1266825</xdr:colOff>
      <xdr:row>5</xdr:row>
      <xdr:rowOff>28575</xdr:rowOff>
    </xdr:to>
    <xdr:pic>
      <xdr:nvPicPr>
        <xdr:cNvPr id="17470" name="Picture 4">
          <a:extLst>
            <a:ext uri="{FF2B5EF4-FFF2-40B4-BE49-F238E27FC236}">
              <a16:creationId xmlns:a16="http://schemas.microsoft.com/office/drawing/2014/main" id="{A21A09AD-3B11-4BDD-B4F0-10745F12E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76200"/>
          <a:ext cx="12001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1</xdr:row>
      <xdr:rowOff>38100</xdr:rowOff>
    </xdr:from>
    <xdr:to>
      <xdr:col>5</xdr:col>
      <xdr:colOff>2047875</xdr:colOff>
      <xdr:row>3</xdr:row>
      <xdr:rowOff>85725</xdr:rowOff>
    </xdr:to>
    <xdr:pic>
      <xdr:nvPicPr>
        <xdr:cNvPr id="17471" name="Picture 4">
          <a:extLst>
            <a:ext uri="{FF2B5EF4-FFF2-40B4-BE49-F238E27FC236}">
              <a16:creationId xmlns:a16="http://schemas.microsoft.com/office/drawing/2014/main" id="{CA053674-C8CF-4B79-AFF4-8D1878353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1" b="25690"/>
        <a:stretch>
          <a:fillRect/>
        </a:stretch>
      </xdr:blipFill>
      <xdr:spPr bwMode="auto">
        <a:xfrm>
          <a:off x="7372350" y="200025"/>
          <a:ext cx="1905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581025</xdr:colOff>
      <xdr:row>4</xdr:row>
      <xdr:rowOff>19050</xdr:rowOff>
    </xdr:from>
    <xdr:to>
      <xdr:col>5</xdr:col>
      <xdr:colOff>2105025</xdr:colOff>
      <xdr:row>6</xdr:row>
      <xdr:rowOff>133351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F13374A-C9DF-4604-ABB6-022AE4998A53}"/>
            </a:ext>
          </a:extLst>
        </xdr:cNvPr>
        <xdr:cNvSpPr txBox="1">
          <a:spLocks noChangeArrowheads="1"/>
        </xdr:cNvSpPr>
      </xdr:nvSpPr>
      <xdr:spPr bwMode="auto">
        <a:xfrm>
          <a:off x="7810500" y="666750"/>
          <a:ext cx="1524000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Value Added Business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FRMTMR20-%20Internal%20Customer%20Feedback,%20SL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 Template (2)"/>
      <sheetName val="SLA Mech-Prod"/>
      <sheetName val="Rfny &amp; CCR Prod"/>
      <sheetName val="overview"/>
      <sheetName val="SLA Scoring Guidelines"/>
      <sheetName val="Internal Customer Matrix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zoomScale="90" zoomScaleNormal="90" workbookViewId="0">
      <selection activeCell="L7" sqref="L7"/>
    </sheetView>
  </sheetViews>
  <sheetFormatPr defaultRowHeight="12.75" x14ac:dyDescent="0.2"/>
  <cols>
    <col min="2" max="2" width="17.140625" customWidth="1"/>
    <col min="3" max="3" width="12.85546875" customWidth="1"/>
    <col min="4" max="4" width="10.42578125" customWidth="1"/>
    <col min="5" max="5" width="9.7109375" customWidth="1"/>
    <col min="6" max="6" width="10.85546875" customWidth="1"/>
    <col min="7" max="7" width="13.42578125" customWidth="1"/>
    <col min="9" max="9" width="11.85546875" customWidth="1"/>
  </cols>
  <sheetData>
    <row r="1" spans="1:15" ht="13.5" thickBot="1" x14ac:dyDescent="0.25"/>
    <row r="2" spans="1:15" ht="38.25" customHeight="1" thickBot="1" x14ac:dyDescent="0.45">
      <c r="A2" s="18"/>
      <c r="B2" s="72" t="s">
        <v>10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  <c r="O2" s="75"/>
    </row>
    <row r="3" spans="1:15" ht="57" customHeight="1" x14ac:dyDescent="0.25">
      <c r="A3" s="68" t="s">
        <v>1</v>
      </c>
      <c r="B3" s="12"/>
      <c r="C3" s="13" t="s">
        <v>13</v>
      </c>
      <c r="D3" s="13" t="s">
        <v>12</v>
      </c>
      <c r="E3" s="13" t="s">
        <v>14</v>
      </c>
      <c r="F3" s="13" t="s">
        <v>16</v>
      </c>
      <c r="G3" s="13" t="s">
        <v>17</v>
      </c>
      <c r="H3" s="13" t="s">
        <v>2</v>
      </c>
      <c r="I3" s="13" t="s">
        <v>19</v>
      </c>
      <c r="J3" s="19" t="s">
        <v>20</v>
      </c>
      <c r="K3" s="19" t="s">
        <v>21</v>
      </c>
      <c r="L3" s="19" t="s">
        <v>24</v>
      </c>
      <c r="M3" s="19" t="s">
        <v>22</v>
      </c>
      <c r="N3" s="24" t="s">
        <v>25</v>
      </c>
      <c r="O3" s="20" t="s">
        <v>23</v>
      </c>
    </row>
    <row r="4" spans="1:15" ht="24.95" customHeight="1" x14ac:dyDescent="0.2">
      <c r="A4" s="69"/>
      <c r="B4" s="14" t="s">
        <v>13</v>
      </c>
      <c r="C4" s="10"/>
      <c r="D4" s="10"/>
      <c r="E4" s="8" t="s">
        <v>3</v>
      </c>
      <c r="F4" s="8" t="s">
        <v>3</v>
      </c>
      <c r="G4" s="8" t="s">
        <v>3</v>
      </c>
      <c r="H4" s="8" t="s">
        <v>3</v>
      </c>
      <c r="I4" s="10"/>
      <c r="J4" s="10"/>
      <c r="K4" s="8" t="s">
        <v>3</v>
      </c>
      <c r="L4" s="8" t="s">
        <v>3</v>
      </c>
      <c r="M4" s="8" t="s">
        <v>3</v>
      </c>
      <c r="N4" s="21" t="s">
        <v>3</v>
      </c>
      <c r="O4" s="21" t="s">
        <v>3</v>
      </c>
    </row>
    <row r="5" spans="1:15" ht="24.95" customHeight="1" x14ac:dyDescent="0.2">
      <c r="A5" s="69"/>
      <c r="B5" s="14" t="s">
        <v>12</v>
      </c>
      <c r="C5" s="8" t="s">
        <v>3</v>
      </c>
      <c r="D5" s="10"/>
      <c r="E5" s="8" t="s">
        <v>3</v>
      </c>
      <c r="F5" s="8" t="s">
        <v>3</v>
      </c>
      <c r="G5" s="8" t="s">
        <v>3</v>
      </c>
      <c r="H5" s="8" t="s">
        <v>3</v>
      </c>
      <c r="I5" s="10"/>
      <c r="J5" s="10"/>
      <c r="K5" s="8" t="s">
        <v>3</v>
      </c>
      <c r="L5" s="8" t="s">
        <v>3</v>
      </c>
      <c r="M5" s="10"/>
      <c r="N5" s="21" t="s">
        <v>3</v>
      </c>
      <c r="O5" s="21" t="s">
        <v>3</v>
      </c>
    </row>
    <row r="6" spans="1:15" ht="24.95" customHeight="1" x14ac:dyDescent="0.2">
      <c r="A6" s="69"/>
      <c r="B6" s="14" t="s">
        <v>15</v>
      </c>
      <c r="C6" s="10"/>
      <c r="D6" s="10"/>
      <c r="E6" s="10"/>
      <c r="F6" s="8" t="s">
        <v>3</v>
      </c>
      <c r="G6" s="8" t="s">
        <v>3</v>
      </c>
      <c r="H6" s="8" t="s">
        <v>3</v>
      </c>
      <c r="I6" s="10"/>
      <c r="J6" s="10"/>
      <c r="K6" s="8" t="s">
        <v>3</v>
      </c>
      <c r="L6" s="8" t="s">
        <v>3</v>
      </c>
      <c r="M6" s="10"/>
      <c r="N6" s="21" t="s">
        <v>3</v>
      </c>
      <c r="O6" s="21" t="s">
        <v>3</v>
      </c>
    </row>
    <row r="7" spans="1:15" ht="42" customHeight="1" x14ac:dyDescent="0.2">
      <c r="A7" s="69"/>
      <c r="B7" s="14" t="s">
        <v>18</v>
      </c>
      <c r="C7" s="10"/>
      <c r="D7" s="10"/>
      <c r="E7" s="10"/>
      <c r="F7" s="10"/>
      <c r="G7" s="10"/>
      <c r="H7" s="8" t="s">
        <v>3</v>
      </c>
      <c r="I7" s="10"/>
      <c r="J7" s="10"/>
      <c r="K7" s="8" t="s">
        <v>3</v>
      </c>
      <c r="L7" s="8" t="s">
        <v>3</v>
      </c>
      <c r="M7" s="10"/>
      <c r="N7" s="21" t="s">
        <v>3</v>
      </c>
      <c r="O7" s="21" t="s">
        <v>3</v>
      </c>
    </row>
    <row r="8" spans="1:15" ht="52.5" customHeight="1" x14ac:dyDescent="0.2">
      <c r="A8" s="69"/>
      <c r="B8" s="14" t="s">
        <v>17</v>
      </c>
      <c r="C8" s="10"/>
      <c r="D8" s="10"/>
      <c r="E8" s="10"/>
      <c r="F8" s="10"/>
      <c r="G8" s="10"/>
      <c r="H8" s="8" t="s">
        <v>3</v>
      </c>
      <c r="I8" s="10"/>
      <c r="J8" s="10"/>
      <c r="K8" s="8" t="s">
        <v>3</v>
      </c>
      <c r="L8" s="8" t="s">
        <v>3</v>
      </c>
      <c r="M8" s="10"/>
      <c r="N8" s="21" t="s">
        <v>3</v>
      </c>
      <c r="O8" s="21" t="s">
        <v>3</v>
      </c>
    </row>
    <row r="9" spans="1:15" ht="24.95" customHeight="1" x14ac:dyDescent="0.2">
      <c r="A9" s="69"/>
      <c r="B9" s="14" t="s">
        <v>2</v>
      </c>
      <c r="C9" s="10"/>
      <c r="D9" s="10"/>
      <c r="E9" s="10"/>
      <c r="F9" s="10"/>
      <c r="G9" s="10"/>
      <c r="H9" s="10"/>
      <c r="I9" s="10"/>
      <c r="J9" s="10"/>
      <c r="K9" s="8" t="s">
        <v>3</v>
      </c>
      <c r="L9" s="8" t="s">
        <v>3</v>
      </c>
      <c r="M9" s="8" t="s">
        <v>3</v>
      </c>
      <c r="N9" s="21" t="s">
        <v>3</v>
      </c>
      <c r="O9" s="21" t="s">
        <v>3</v>
      </c>
    </row>
    <row r="10" spans="1:15" ht="24.95" customHeight="1" x14ac:dyDescent="0.2">
      <c r="A10" s="69"/>
      <c r="B10" s="14" t="s">
        <v>19</v>
      </c>
      <c r="C10" s="10"/>
      <c r="D10" s="8" t="s">
        <v>3</v>
      </c>
      <c r="E10" s="10"/>
      <c r="F10" s="10"/>
      <c r="G10" s="10"/>
      <c r="H10" s="8" t="s">
        <v>3</v>
      </c>
      <c r="I10" s="10"/>
      <c r="J10" s="10"/>
      <c r="K10" s="8" t="s">
        <v>3</v>
      </c>
      <c r="L10" s="8" t="s">
        <v>3</v>
      </c>
      <c r="M10" s="8" t="s">
        <v>3</v>
      </c>
      <c r="N10" s="21" t="s">
        <v>3</v>
      </c>
      <c r="O10" s="21" t="s">
        <v>3</v>
      </c>
    </row>
    <row r="11" spans="1:15" ht="24.95" customHeight="1" x14ac:dyDescent="0.2">
      <c r="A11" s="69"/>
      <c r="B11" s="14" t="s">
        <v>20</v>
      </c>
      <c r="C11" s="10"/>
      <c r="D11" s="8" t="s">
        <v>3</v>
      </c>
      <c r="E11" s="10"/>
      <c r="F11" s="10"/>
      <c r="G11" s="10"/>
      <c r="H11" s="8" t="s">
        <v>3</v>
      </c>
      <c r="I11" s="8" t="s">
        <v>3</v>
      </c>
      <c r="J11" s="10"/>
      <c r="K11" s="8" t="s">
        <v>3</v>
      </c>
      <c r="L11" s="8" t="s">
        <v>3</v>
      </c>
      <c r="M11" s="10"/>
      <c r="N11" s="21" t="s">
        <v>3</v>
      </c>
      <c r="O11" s="21" t="s">
        <v>3</v>
      </c>
    </row>
    <row r="12" spans="1:15" ht="24.95" customHeight="1" x14ac:dyDescent="0.2">
      <c r="A12" s="69"/>
      <c r="B12" s="14" t="s">
        <v>21</v>
      </c>
      <c r="C12" s="10"/>
      <c r="D12" s="10"/>
      <c r="E12" s="10"/>
      <c r="F12" s="10"/>
      <c r="G12" s="10"/>
      <c r="H12" s="8" t="s">
        <v>3</v>
      </c>
      <c r="I12" s="10"/>
      <c r="J12" s="10"/>
      <c r="K12" s="10"/>
      <c r="L12" s="8" t="s">
        <v>3</v>
      </c>
      <c r="M12" s="8" t="s">
        <v>3</v>
      </c>
      <c r="N12" s="21" t="s">
        <v>3</v>
      </c>
      <c r="O12" s="21" t="s">
        <v>3</v>
      </c>
    </row>
    <row r="13" spans="1:15" ht="24.95" customHeight="1" x14ac:dyDescent="0.2">
      <c r="A13" s="69"/>
      <c r="B13" s="14" t="s">
        <v>24</v>
      </c>
      <c r="C13" s="10"/>
      <c r="D13" s="8" t="s">
        <v>3</v>
      </c>
      <c r="E13" s="8" t="s">
        <v>3</v>
      </c>
      <c r="F13" s="8" t="s">
        <v>3</v>
      </c>
      <c r="G13" s="8" t="s">
        <v>3</v>
      </c>
      <c r="H13" s="8" t="s">
        <v>3</v>
      </c>
      <c r="I13" s="10"/>
      <c r="J13" s="10"/>
      <c r="K13" s="10"/>
      <c r="L13" s="10"/>
      <c r="M13" s="8" t="s">
        <v>3</v>
      </c>
      <c r="N13" s="21" t="s">
        <v>3</v>
      </c>
      <c r="O13" s="8" t="s">
        <v>3</v>
      </c>
    </row>
    <row r="14" spans="1:15" ht="24.95" customHeight="1" x14ac:dyDescent="0.2">
      <c r="A14" s="69"/>
      <c r="B14" s="22" t="s">
        <v>22</v>
      </c>
      <c r="C14" s="8" t="s">
        <v>3</v>
      </c>
      <c r="D14" s="10"/>
      <c r="E14" s="10"/>
      <c r="F14" s="10"/>
      <c r="G14" s="10"/>
      <c r="H14" s="8" t="s">
        <v>3</v>
      </c>
      <c r="I14" s="10"/>
      <c r="J14" s="10"/>
      <c r="K14" s="8" t="s">
        <v>3</v>
      </c>
      <c r="L14" s="8" t="s">
        <v>3</v>
      </c>
      <c r="M14" s="10"/>
      <c r="N14" s="21" t="s">
        <v>3</v>
      </c>
      <c r="O14" s="21" t="s">
        <v>3</v>
      </c>
    </row>
    <row r="15" spans="1:15" ht="24.95" customHeight="1" x14ac:dyDescent="0.2">
      <c r="A15" s="70"/>
      <c r="B15" s="25" t="s">
        <v>25</v>
      </c>
      <c r="C15" s="26"/>
      <c r="D15" s="26"/>
      <c r="E15" s="26"/>
      <c r="F15" s="26"/>
      <c r="G15" s="26"/>
      <c r="H15" s="8" t="s">
        <v>3</v>
      </c>
      <c r="I15" s="26"/>
      <c r="J15" s="26"/>
      <c r="K15" s="8" t="s">
        <v>3</v>
      </c>
      <c r="L15" s="8" t="s">
        <v>3</v>
      </c>
      <c r="M15" s="26"/>
      <c r="N15" s="26"/>
      <c r="O15" s="21" t="s">
        <v>3</v>
      </c>
    </row>
    <row r="16" spans="1:15" ht="24.95" customHeight="1" thickBot="1" x14ac:dyDescent="0.25">
      <c r="A16" s="71"/>
      <c r="B16" s="23" t="s">
        <v>23</v>
      </c>
      <c r="C16" s="15"/>
      <c r="D16" s="15"/>
      <c r="E16" s="15"/>
      <c r="F16" s="15"/>
      <c r="G16" s="15"/>
      <c r="H16" s="16" t="s">
        <v>3</v>
      </c>
      <c r="I16" s="15"/>
      <c r="J16" s="15"/>
      <c r="K16" s="16" t="s">
        <v>3</v>
      </c>
      <c r="L16" s="8" t="s">
        <v>3</v>
      </c>
      <c r="M16" s="15"/>
      <c r="N16" s="21" t="s">
        <v>3</v>
      </c>
      <c r="O16" s="17"/>
    </row>
    <row r="17" spans="1:9" ht="23.25" customHeight="1" x14ac:dyDescent="0.2">
      <c r="A17" s="11"/>
      <c r="C17" s="1"/>
      <c r="D17" s="1"/>
      <c r="E17" s="1"/>
      <c r="F17" s="1"/>
      <c r="G17" s="1"/>
      <c r="H17" s="1"/>
      <c r="I17" s="1"/>
    </row>
    <row r="18" spans="1:9" ht="24.75" customHeight="1" x14ac:dyDescent="0.2">
      <c r="A18" s="8" t="s">
        <v>3</v>
      </c>
      <c r="B18" s="67" t="s">
        <v>6</v>
      </c>
      <c r="C18" s="67"/>
      <c r="D18" s="67"/>
      <c r="E18" s="1"/>
      <c r="F18" s="1"/>
      <c r="G18" s="1"/>
      <c r="H18" s="1"/>
      <c r="I18" s="1"/>
    </row>
    <row r="19" spans="1:9" ht="26.25" customHeight="1" x14ac:dyDescent="0.2">
      <c r="A19" s="8" t="s">
        <v>3</v>
      </c>
      <c r="B19" s="67" t="s">
        <v>5</v>
      </c>
      <c r="C19" s="67"/>
      <c r="D19" s="67"/>
      <c r="E19" s="1"/>
      <c r="F19" s="1"/>
      <c r="G19" s="1"/>
      <c r="H19" s="1"/>
      <c r="I19" s="1"/>
    </row>
    <row r="20" spans="1:9" x14ac:dyDescent="0.2">
      <c r="A20" s="7"/>
    </row>
    <row r="21" spans="1:9" x14ac:dyDescent="0.2">
      <c r="A21" s="7"/>
    </row>
    <row r="22" spans="1:9" x14ac:dyDescent="0.2">
      <c r="A22" s="7"/>
    </row>
    <row r="23" spans="1:9" x14ac:dyDescent="0.2">
      <c r="A23" s="7"/>
    </row>
  </sheetData>
  <mergeCells count="4">
    <mergeCell ref="B18:D18"/>
    <mergeCell ref="B19:D19"/>
    <mergeCell ref="A3:A16"/>
    <mergeCell ref="B2:O2"/>
  </mergeCells>
  <phoneticPr fontId="2" type="noConversion"/>
  <pageMargins left="0.27559055118110237" right="0.43307086614173229" top="0.98425196850393704" bottom="0.98425196850393704" header="0.51181102362204722" footer="0.51181102362204722"/>
  <pageSetup scale="81" orientation="landscape" r:id="rId1"/>
  <headerFooter alignWithMargins="0">
    <oddFooter>&amp;C&amp;1#&amp;"Calibri"&amp;6&amp;K737373Sensitivity: Internal (C3)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29"/>
  <sheetViews>
    <sheetView workbookViewId="0">
      <selection activeCell="E19" sqref="E19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65" t="s">
        <v>7</v>
      </c>
      <c r="D11" s="48"/>
      <c r="E11" s="64" t="s">
        <v>4</v>
      </c>
      <c r="F11" s="66">
        <v>44531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48</v>
      </c>
      <c r="D23" s="1"/>
      <c r="E23" s="1"/>
      <c r="F23" s="54" t="s">
        <v>49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" right="0.7" top="0.75" bottom="0.75" header="0.3" footer="0.3"/>
  <pageSetup orientation="portrait" horizontalDpi="300" verticalDpi="300" r:id="rId1"/>
  <headerFooter>
    <oddFooter>&amp;C&amp;1#&amp;"Calibri"&amp;6&amp;K737373Sensitivity: Internal (C3)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F29"/>
  <sheetViews>
    <sheetView showGridLines="0" workbookViewId="0">
      <selection activeCell="F12" sqref="F12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65" t="s">
        <v>7</v>
      </c>
      <c r="D11" s="48"/>
      <c r="E11" s="64" t="s">
        <v>4</v>
      </c>
      <c r="F11" s="66">
        <v>44562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48</v>
      </c>
      <c r="D23" s="1"/>
      <c r="E23" s="1"/>
      <c r="F23" s="54" t="s">
        <v>49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" right="0.7" top="0.75" bottom="0.75" header="0.3" footer="0.3"/>
  <pageSetup orientation="portrait" horizontalDpi="300" verticalDpi="300" r:id="rId1"/>
  <headerFooter>
    <oddFooter>&amp;C&amp;1#&amp;"Calibri"&amp;6&amp;K737373Sensitivity: Internal (C3)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9"/>
  <sheetViews>
    <sheetView showGridLines="0" workbookViewId="0">
      <selection activeCell="F11" sqref="F11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65" t="s">
        <v>7</v>
      </c>
      <c r="D11" s="48"/>
      <c r="E11" s="64" t="s">
        <v>4</v>
      </c>
      <c r="F11" s="66">
        <v>44593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48</v>
      </c>
      <c r="D23" s="1"/>
      <c r="E23" s="1"/>
      <c r="F23" s="54" t="s">
        <v>49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" right="0.7" top="0.75" bottom="0.75" header="0.3" footer="0.3"/>
  <pageSetup orientation="portrait" horizontalDpi="300" verticalDpi="300" r:id="rId1"/>
  <headerFooter>
    <oddFooter>&amp;C&amp;1#&amp;"Calibri"&amp;6&amp;K737373Sensitivity: Internal (C3)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AA57-26A6-4C20-BFC0-8945EEC5354A}">
  <sheetPr>
    <pageSetUpPr fitToPage="1"/>
  </sheetPr>
  <dimension ref="B2:F34"/>
  <sheetViews>
    <sheetView showGridLines="0" tabSelected="1" workbookViewId="0">
      <selection activeCell="C1" sqref="C1"/>
    </sheetView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79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ht="25.5" x14ac:dyDescent="0.2">
      <c r="B21" s="97">
        <v>3</v>
      </c>
      <c r="C21" s="101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80</v>
      </c>
      <c r="D27" s="115"/>
      <c r="E27" s="115"/>
      <c r="F27" s="116" t="s">
        <v>80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C57F-7D35-4801-AE7E-418042D7BD3D}">
  <sheetPr>
    <pageSetUpPr fitToPage="1"/>
  </sheetPr>
  <dimension ref="B2:F34"/>
  <sheetViews>
    <sheetView showGridLines="0" topLeftCell="A9" workbookViewId="0">
      <selection activeCell="C27" sqref="C27"/>
    </sheetView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77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x14ac:dyDescent="0.2">
      <c r="B21" s="97">
        <v>3</v>
      </c>
      <c r="C21" s="104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78</v>
      </c>
      <c r="D27" s="115"/>
      <c r="E27" s="115"/>
      <c r="F27" s="116" t="s">
        <v>78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9B45-7419-4D27-B79E-B2B58DC201D7}">
  <sheetPr>
    <pageSetUpPr fitToPage="1"/>
  </sheetPr>
  <dimension ref="B2:F34"/>
  <sheetViews>
    <sheetView showGridLines="0" topLeftCell="A9" workbookViewId="0">
      <selection activeCell="F14" sqref="F14"/>
    </sheetView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76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x14ac:dyDescent="0.2">
      <c r="B21" s="97">
        <v>3</v>
      </c>
      <c r="C21" s="104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75</v>
      </c>
      <c r="D27" s="115"/>
      <c r="E27" s="115"/>
      <c r="F27" s="116" t="s">
        <v>75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2A60-4E2D-4DF6-B3BE-296F000A3C9F}">
  <sheetPr>
    <pageSetUpPr fitToPage="1"/>
  </sheetPr>
  <dimension ref="B2:F34"/>
  <sheetViews>
    <sheetView showGridLines="0" workbookViewId="0"/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73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x14ac:dyDescent="0.2">
      <c r="B21" s="97">
        <v>3</v>
      </c>
      <c r="C21" s="104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74</v>
      </c>
      <c r="D27" s="115"/>
      <c r="E27" s="115"/>
      <c r="F27" s="116" t="s">
        <v>74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D2BC-5767-4D0D-892E-EFB92E50C65E}">
  <sheetPr>
    <pageSetUpPr fitToPage="1"/>
  </sheetPr>
  <dimension ref="B2:F34"/>
  <sheetViews>
    <sheetView showGridLines="0" workbookViewId="0">
      <selection activeCell="C2" sqref="C2"/>
    </sheetView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71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x14ac:dyDescent="0.2">
      <c r="B21" s="97">
        <v>3</v>
      </c>
      <c r="C21" s="104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72</v>
      </c>
      <c r="D27" s="115"/>
      <c r="E27" s="115"/>
      <c r="F27" s="116" t="s">
        <v>72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2964-033D-42F8-B057-FA84698E358F}">
  <sheetPr>
    <pageSetUpPr fitToPage="1"/>
  </sheetPr>
  <dimension ref="B2:F34"/>
  <sheetViews>
    <sheetView showGridLines="0" topLeftCell="A6" workbookViewId="0">
      <selection activeCell="C27" sqref="C27"/>
    </sheetView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69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x14ac:dyDescent="0.2">
      <c r="B21" s="97">
        <v>3</v>
      </c>
      <c r="C21" s="104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70</v>
      </c>
      <c r="D27" s="115"/>
      <c r="E27" s="115"/>
      <c r="F27" s="116" t="s">
        <v>70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0DA4-8952-409E-B986-BDD3146D2999}">
  <sheetPr>
    <pageSetUpPr fitToPage="1"/>
  </sheetPr>
  <dimension ref="B2:F34"/>
  <sheetViews>
    <sheetView showGridLines="0" topLeftCell="A6" workbookViewId="0">
      <selection activeCell="C25" sqref="C25"/>
    </sheetView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67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x14ac:dyDescent="0.2">
      <c r="B21" s="97">
        <v>3</v>
      </c>
      <c r="C21" s="104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68</v>
      </c>
      <c r="D27" s="115"/>
      <c r="E27" s="115"/>
      <c r="F27" s="116" t="s">
        <v>68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O25" sqref="O25"/>
    </sheetView>
  </sheetViews>
  <sheetFormatPr defaultRowHeight="12.75" x14ac:dyDescent="0.2"/>
  <sheetData/>
  <pageMargins left="0.7" right="0.7" top="0.75" bottom="0.75" header="0.3" footer="0.3"/>
  <pageSetup orientation="portrait" horizontalDpi="300" verticalDpi="300" r:id="rId1"/>
  <headerFooter>
    <oddFooter>&amp;C&amp;1#&amp;"Calibri"&amp;6&amp;K737373Sensitivity: Internal (C3)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1295-1CF9-45BE-AAB1-BBBE0B990A9B}">
  <sheetPr>
    <pageSetUpPr fitToPage="1"/>
  </sheetPr>
  <dimension ref="B2:F34"/>
  <sheetViews>
    <sheetView showGridLines="0" topLeftCell="A6" workbookViewId="0">
      <selection activeCell="C25" sqref="C25"/>
    </sheetView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65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x14ac:dyDescent="0.2">
      <c r="B21" s="97">
        <v>3</v>
      </c>
      <c r="C21" s="104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66</v>
      </c>
      <c r="D27" s="115"/>
      <c r="E27" s="115"/>
      <c r="F27" s="116" t="s">
        <v>66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1750-5561-4EB6-8609-7F788DB3A32A}">
  <sheetPr>
    <pageSetUpPr fitToPage="1"/>
  </sheetPr>
  <dimension ref="B2:F34"/>
  <sheetViews>
    <sheetView showGridLines="0" workbookViewId="0">
      <selection activeCell="D15" sqref="D15:F16"/>
    </sheetView>
  </sheetViews>
  <sheetFormatPr defaultRowHeight="12.75" x14ac:dyDescent="0.2"/>
  <cols>
    <col min="2" max="2" width="2.28515625" style="5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ht="13.5" thickBot="1" x14ac:dyDescent="0.25"/>
    <row r="3" spans="2:6" x14ac:dyDescent="0.2">
      <c r="B3" s="77"/>
      <c r="C3" s="78"/>
      <c r="D3" s="78"/>
      <c r="E3" s="78"/>
      <c r="F3" s="79"/>
    </row>
    <row r="4" spans="2:6" x14ac:dyDescent="0.2">
      <c r="B4" s="80"/>
      <c r="C4" s="81"/>
      <c r="D4" s="81"/>
      <c r="E4" s="81"/>
      <c r="F4" s="82"/>
    </row>
    <row r="5" spans="2:6" x14ac:dyDescent="0.2">
      <c r="B5" s="80"/>
      <c r="C5" s="81"/>
      <c r="D5" s="81"/>
      <c r="E5" s="81"/>
      <c r="F5" s="82"/>
    </row>
    <row r="6" spans="2:6" x14ac:dyDescent="0.2">
      <c r="B6" s="80"/>
      <c r="C6" s="81"/>
      <c r="D6" s="81"/>
      <c r="E6" s="81"/>
      <c r="F6" s="83"/>
    </row>
    <row r="7" spans="2:6" x14ac:dyDescent="0.2">
      <c r="B7" s="80"/>
      <c r="C7" s="81"/>
      <c r="D7" s="81"/>
      <c r="E7" s="81"/>
      <c r="F7" s="83"/>
    </row>
    <row r="8" spans="2:6" x14ac:dyDescent="0.2">
      <c r="B8" s="80"/>
      <c r="C8" s="81"/>
      <c r="D8" s="81"/>
      <c r="E8" s="81"/>
      <c r="F8" s="83"/>
    </row>
    <row r="9" spans="2:6" x14ac:dyDescent="0.2">
      <c r="B9" s="80"/>
      <c r="C9" s="81"/>
      <c r="D9" s="81"/>
      <c r="E9" s="81"/>
      <c r="F9" s="82"/>
    </row>
    <row r="10" spans="2:6" x14ac:dyDescent="0.2">
      <c r="B10" s="80"/>
      <c r="C10" s="81"/>
      <c r="D10" s="81"/>
      <c r="E10" s="81"/>
      <c r="F10" s="82"/>
    </row>
    <row r="11" spans="2:6" x14ac:dyDescent="0.2">
      <c r="B11" s="80"/>
      <c r="C11" s="81"/>
      <c r="D11" s="81"/>
      <c r="E11" s="81"/>
      <c r="F11" s="82"/>
    </row>
    <row r="12" spans="2:6" x14ac:dyDescent="0.2">
      <c r="B12" s="80"/>
      <c r="C12" s="81"/>
      <c r="D12" s="81"/>
      <c r="E12" s="81"/>
      <c r="F12" s="82"/>
    </row>
    <row r="13" spans="2:6" ht="20.25" customHeight="1" x14ac:dyDescent="0.2">
      <c r="B13" s="84"/>
      <c r="C13" s="85" t="s">
        <v>7</v>
      </c>
      <c r="D13" s="86"/>
      <c r="E13" s="87" t="s">
        <v>51</v>
      </c>
      <c r="F13" s="88" t="s">
        <v>57</v>
      </c>
    </row>
    <row r="14" spans="2:6" x14ac:dyDescent="0.2">
      <c r="B14" s="80"/>
      <c r="C14" s="81"/>
      <c r="D14" s="81"/>
      <c r="E14" s="81"/>
      <c r="F14" s="82"/>
    </row>
    <row r="15" spans="2:6" x14ac:dyDescent="0.2">
      <c r="B15" s="80"/>
      <c r="C15" s="89" t="s">
        <v>52</v>
      </c>
      <c r="D15" s="90" t="s">
        <v>63</v>
      </c>
      <c r="E15" s="90"/>
      <c r="F15" s="91"/>
    </row>
    <row r="16" spans="2:6" x14ac:dyDescent="0.2">
      <c r="B16" s="80">
        <v>2</v>
      </c>
      <c r="C16" s="89" t="s">
        <v>53</v>
      </c>
      <c r="D16" s="90" t="s">
        <v>64</v>
      </c>
      <c r="E16" s="90"/>
      <c r="F16" s="91"/>
    </row>
    <row r="17" spans="2:6" ht="13.5" thickBot="1" x14ac:dyDescent="0.25">
      <c r="B17" s="80"/>
      <c r="C17" s="81"/>
      <c r="D17" s="81"/>
      <c r="E17" s="81"/>
      <c r="F17" s="82"/>
    </row>
    <row r="18" spans="2:6" ht="13.5" thickBot="1" x14ac:dyDescent="0.25">
      <c r="B18" s="92"/>
      <c r="C18" s="93" t="s">
        <v>0</v>
      </c>
      <c r="D18" s="94" t="s">
        <v>27</v>
      </c>
      <c r="E18" s="95" t="s">
        <v>26</v>
      </c>
      <c r="F18" s="96" t="s">
        <v>28</v>
      </c>
    </row>
    <row r="19" spans="2:6" x14ac:dyDescent="0.2">
      <c r="B19" s="97">
        <v>1</v>
      </c>
      <c r="C19" s="98" t="s">
        <v>34</v>
      </c>
      <c r="D19" s="99">
        <v>20</v>
      </c>
      <c r="E19" s="99">
        <v>20</v>
      </c>
      <c r="F19" s="100" t="s">
        <v>33</v>
      </c>
    </row>
    <row r="20" spans="2:6" ht="25.5" x14ac:dyDescent="0.2">
      <c r="B20" s="97">
        <v>2</v>
      </c>
      <c r="C20" s="101" t="s">
        <v>40</v>
      </c>
      <c r="D20" s="102">
        <v>20</v>
      </c>
      <c r="E20" s="102">
        <v>20</v>
      </c>
      <c r="F20" s="103" t="s">
        <v>33</v>
      </c>
    </row>
    <row r="21" spans="2:6" x14ac:dyDescent="0.2">
      <c r="B21" s="97">
        <v>3</v>
      </c>
      <c r="C21" s="104" t="s">
        <v>41</v>
      </c>
      <c r="D21" s="102">
        <v>10</v>
      </c>
      <c r="E21" s="102">
        <v>10</v>
      </c>
      <c r="F21" s="103" t="s">
        <v>33</v>
      </c>
    </row>
    <row r="22" spans="2:6" x14ac:dyDescent="0.2">
      <c r="B22" s="97"/>
      <c r="C22" s="105" t="s">
        <v>54</v>
      </c>
      <c r="D22" s="106">
        <f>SUM(D19:D21)</f>
        <v>50</v>
      </c>
      <c r="E22" s="106">
        <f>SUM(E19:E21)</f>
        <v>50</v>
      </c>
      <c r="F22" s="107"/>
    </row>
    <row r="23" spans="2:6" ht="13.5" thickBot="1" x14ac:dyDescent="0.25">
      <c r="B23" s="92"/>
      <c r="C23" s="108" t="s">
        <v>55</v>
      </c>
      <c r="D23" s="109" t="s">
        <v>56</v>
      </c>
      <c r="E23" s="110">
        <f>E22/D22*100</f>
        <v>100</v>
      </c>
      <c r="F23" s="111"/>
    </row>
    <row r="24" spans="2:6" x14ac:dyDescent="0.2">
      <c r="B24" s="80"/>
      <c r="C24" s="81"/>
      <c r="D24" s="81"/>
      <c r="E24" s="81"/>
      <c r="F24" s="82"/>
    </row>
    <row r="25" spans="2:6" x14ac:dyDescent="0.2">
      <c r="B25" s="80"/>
      <c r="C25" s="112" t="s">
        <v>61</v>
      </c>
      <c r="D25" s="81"/>
      <c r="E25" s="81"/>
      <c r="F25" s="113" t="s">
        <v>58</v>
      </c>
    </row>
    <row r="26" spans="2:6" x14ac:dyDescent="0.2">
      <c r="B26" s="80"/>
      <c r="C26" s="112" t="s">
        <v>62</v>
      </c>
      <c r="D26" s="81"/>
      <c r="E26" s="81"/>
      <c r="F26" s="113" t="s">
        <v>59</v>
      </c>
    </row>
    <row r="27" spans="2:6" x14ac:dyDescent="0.2">
      <c r="B27" s="114"/>
      <c r="C27" s="116" t="s">
        <v>60</v>
      </c>
      <c r="D27" s="115"/>
      <c r="E27" s="115"/>
      <c r="F27" s="116" t="s">
        <v>60</v>
      </c>
    </row>
    <row r="28" spans="2:6" x14ac:dyDescent="0.2">
      <c r="B28" s="92"/>
      <c r="C28" s="117"/>
      <c r="D28" s="81"/>
      <c r="E28" s="81"/>
      <c r="F28" s="118"/>
    </row>
    <row r="29" spans="2:6" x14ac:dyDescent="0.2">
      <c r="B29" s="98"/>
      <c r="C29" s="119" t="s">
        <v>11</v>
      </c>
      <c r="D29" s="119"/>
      <c r="E29" s="119"/>
      <c r="F29" s="120"/>
    </row>
    <row r="30" spans="2:6" x14ac:dyDescent="0.2">
      <c r="B30" s="98"/>
      <c r="C30" s="119"/>
      <c r="D30" s="119"/>
      <c r="E30" s="119"/>
      <c r="F30" s="120"/>
    </row>
    <row r="31" spans="2:6" x14ac:dyDescent="0.2">
      <c r="B31" s="98"/>
      <c r="C31" s="119"/>
      <c r="D31" s="119"/>
      <c r="E31" s="119"/>
      <c r="F31" s="120"/>
    </row>
    <row r="32" spans="2:6" x14ac:dyDescent="0.2">
      <c r="B32" s="98"/>
      <c r="C32" s="119"/>
      <c r="D32" s="119"/>
      <c r="E32" s="119"/>
      <c r="F32" s="120"/>
    </row>
    <row r="33" spans="2:6" x14ac:dyDescent="0.2">
      <c r="B33" s="98"/>
      <c r="C33" s="119"/>
      <c r="D33" s="119"/>
      <c r="E33" s="119"/>
      <c r="F33" s="120"/>
    </row>
    <row r="34" spans="2:6" ht="13.5" thickBot="1" x14ac:dyDescent="0.25">
      <c r="B34" s="121"/>
      <c r="C34" s="122"/>
      <c r="D34" s="122"/>
      <c r="E34" s="122"/>
      <c r="F34" s="123"/>
    </row>
  </sheetData>
  <mergeCells count="4">
    <mergeCell ref="C13:D13"/>
    <mergeCell ref="D15:F15"/>
    <mergeCell ref="D16:F16"/>
    <mergeCell ref="C29:F33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F30"/>
  <sheetViews>
    <sheetView showGridLines="0" topLeftCell="A24" workbookViewId="0">
      <selection activeCell="C28" sqref="C28"/>
    </sheetView>
  </sheetViews>
  <sheetFormatPr defaultRowHeight="12.75" x14ac:dyDescent="0.2"/>
  <cols>
    <col min="2" max="2" width="25.85546875" customWidth="1"/>
    <col min="3" max="3" width="10.5703125" customWidth="1"/>
  </cols>
  <sheetData>
    <row r="2" spans="1:6" ht="18.75" x14ac:dyDescent="0.3">
      <c r="B2" s="33" t="s">
        <v>29</v>
      </c>
      <c r="C2" s="30"/>
      <c r="D2" s="30"/>
      <c r="E2" s="30"/>
      <c r="F2" s="30"/>
    </row>
    <row r="3" spans="1:6" ht="15" x14ac:dyDescent="0.25">
      <c r="B3" s="31"/>
      <c r="C3" s="31"/>
      <c r="D3" s="31"/>
      <c r="E3" s="31"/>
      <c r="F3" s="31"/>
    </row>
    <row r="4" spans="1:6" ht="15" x14ac:dyDescent="0.25">
      <c r="A4" s="5" t="s">
        <v>30</v>
      </c>
      <c r="B4" s="34" t="s">
        <v>34</v>
      </c>
      <c r="C4" s="31"/>
      <c r="D4" s="31"/>
      <c r="E4" s="31"/>
      <c r="F4" s="31"/>
    </row>
    <row r="5" spans="1:6" ht="15" x14ac:dyDescent="0.25">
      <c r="A5" s="5"/>
      <c r="B5" s="32"/>
      <c r="C5" s="31"/>
      <c r="D5" s="31"/>
      <c r="E5" s="31"/>
      <c r="F5" s="31"/>
    </row>
    <row r="6" spans="1:6" ht="15" x14ac:dyDescent="0.25">
      <c r="A6" s="5"/>
      <c r="B6" s="35" t="s">
        <v>32</v>
      </c>
      <c r="C6" s="36" t="s">
        <v>27</v>
      </c>
      <c r="D6" s="31"/>
      <c r="E6" s="31"/>
      <c r="F6" s="31"/>
    </row>
    <row r="7" spans="1:6" ht="15" x14ac:dyDescent="0.25">
      <c r="A7" s="5"/>
      <c r="B7" s="35" t="s">
        <v>35</v>
      </c>
      <c r="C7" s="35">
        <v>20</v>
      </c>
      <c r="D7" s="31"/>
      <c r="E7" s="31"/>
      <c r="F7" s="31"/>
    </row>
    <row r="8" spans="1:6" ht="15" x14ac:dyDescent="0.25">
      <c r="A8" s="5"/>
      <c r="B8" s="35" t="s">
        <v>36</v>
      </c>
      <c r="C8" s="35">
        <v>15</v>
      </c>
      <c r="D8" s="31"/>
      <c r="E8" s="31"/>
      <c r="F8" s="31"/>
    </row>
    <row r="9" spans="1:6" ht="15" x14ac:dyDescent="0.25">
      <c r="A9" s="5"/>
      <c r="B9" s="35" t="s">
        <v>37</v>
      </c>
      <c r="C9" s="35">
        <v>10</v>
      </c>
      <c r="D9" s="31"/>
      <c r="E9" s="31"/>
      <c r="F9" s="31"/>
    </row>
    <row r="10" spans="1:6" ht="15" x14ac:dyDescent="0.25">
      <c r="A10" s="5"/>
      <c r="B10" s="35" t="s">
        <v>38</v>
      </c>
      <c r="C10" s="35">
        <v>5</v>
      </c>
      <c r="D10" s="31"/>
      <c r="E10" s="31"/>
      <c r="F10" s="31"/>
    </row>
    <row r="11" spans="1:6" ht="15" x14ac:dyDescent="0.25">
      <c r="A11" s="5"/>
      <c r="B11" s="60" t="s">
        <v>39</v>
      </c>
      <c r="C11" s="35">
        <v>0</v>
      </c>
      <c r="D11" s="31"/>
      <c r="E11" s="31"/>
      <c r="F11" s="31"/>
    </row>
    <row r="12" spans="1:6" ht="15" x14ac:dyDescent="0.25">
      <c r="A12" s="5"/>
      <c r="B12" s="31"/>
      <c r="C12" s="31"/>
      <c r="D12" s="31"/>
      <c r="E12" s="31"/>
      <c r="F12" s="31"/>
    </row>
    <row r="14" spans="1:6" ht="15" x14ac:dyDescent="0.25">
      <c r="A14" s="5" t="s">
        <v>31</v>
      </c>
      <c r="B14" s="34" t="s">
        <v>40</v>
      </c>
    </row>
    <row r="16" spans="1:6" ht="15" x14ac:dyDescent="0.25">
      <c r="B16" s="35" t="s">
        <v>32</v>
      </c>
      <c r="C16" s="36" t="s">
        <v>27</v>
      </c>
    </row>
    <row r="17" spans="1:3" ht="15" x14ac:dyDescent="0.25">
      <c r="B17" s="35" t="s">
        <v>35</v>
      </c>
      <c r="C17" s="35">
        <v>20</v>
      </c>
    </row>
    <row r="18" spans="1:3" ht="15" x14ac:dyDescent="0.25">
      <c r="B18" s="35" t="s">
        <v>36</v>
      </c>
      <c r="C18" s="35">
        <v>15</v>
      </c>
    </row>
    <row r="19" spans="1:3" ht="15" x14ac:dyDescent="0.25">
      <c r="B19" s="35" t="s">
        <v>37</v>
      </c>
      <c r="C19" s="35">
        <v>10</v>
      </c>
    </row>
    <row r="20" spans="1:3" ht="15" x14ac:dyDescent="0.25">
      <c r="B20" s="35" t="s">
        <v>38</v>
      </c>
      <c r="C20" s="35">
        <v>5</v>
      </c>
    </row>
    <row r="21" spans="1:3" ht="15" x14ac:dyDescent="0.25">
      <c r="B21" s="60" t="s">
        <v>39</v>
      </c>
      <c r="C21" s="35">
        <v>0</v>
      </c>
    </row>
    <row r="24" spans="1:3" ht="15" x14ac:dyDescent="0.25">
      <c r="A24" s="5" t="s">
        <v>42</v>
      </c>
      <c r="B24" s="34" t="s">
        <v>41</v>
      </c>
    </row>
    <row r="26" spans="1:3" ht="15" x14ac:dyDescent="0.25">
      <c r="B26" s="35" t="s">
        <v>32</v>
      </c>
      <c r="C26" s="36" t="s">
        <v>27</v>
      </c>
    </row>
    <row r="27" spans="1:3" ht="15" x14ac:dyDescent="0.25">
      <c r="B27" s="35" t="s">
        <v>35</v>
      </c>
      <c r="C27" s="35">
        <v>10</v>
      </c>
    </row>
    <row r="28" spans="1:3" ht="15" x14ac:dyDescent="0.25">
      <c r="B28" s="35" t="s">
        <v>36</v>
      </c>
      <c r="C28" s="35">
        <v>8</v>
      </c>
    </row>
    <row r="29" spans="1:3" ht="15" x14ac:dyDescent="0.25">
      <c r="B29" s="35" t="s">
        <v>37</v>
      </c>
      <c r="C29" s="35">
        <v>6</v>
      </c>
    </row>
    <row r="30" spans="1:3" ht="15" x14ac:dyDescent="0.25">
      <c r="B30" s="35" t="s">
        <v>43</v>
      </c>
      <c r="C30" s="35">
        <v>0</v>
      </c>
    </row>
  </sheetData>
  <pageMargins left="0.7" right="0.7" top="0.75" bottom="0.75" header="0.3" footer="0.3"/>
  <pageSetup orientation="portrait" r:id="rId1"/>
  <headerFooter>
    <oddFooter>&amp;C&amp;1#&amp;"Calibri"&amp;6&amp;K737373Sensitivity: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F29"/>
  <sheetViews>
    <sheetView showGridLines="0" workbookViewId="0">
      <selection activeCell="F14" sqref="F14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47" t="s">
        <v>7</v>
      </c>
      <c r="D11" s="48"/>
      <c r="E11" s="49" t="s">
        <v>4</v>
      </c>
      <c r="F11" s="62">
        <v>44287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46</v>
      </c>
      <c r="D23" s="1"/>
      <c r="E23" s="1"/>
      <c r="F23" s="54" t="s">
        <v>47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0866141732283472" right="0.70866141732283472" top="0.74803149606299213" bottom="0.74803149606299213" header="0.31496062992125984" footer="0.31496062992125984"/>
  <pageSetup scale="88" orientation="landscape" r:id="rId1"/>
  <headerFooter>
    <oddFooter>&amp;C&amp;1#&amp;"Calibri"&amp;6&amp;K737373Sensitivity: Internal (C3)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F29"/>
  <sheetViews>
    <sheetView showGridLines="0" topLeftCell="B2" workbookViewId="0">
      <selection activeCell="C25" sqref="C25:F29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47" t="s">
        <v>7</v>
      </c>
      <c r="D11" s="48"/>
      <c r="E11" s="49" t="s">
        <v>4</v>
      </c>
      <c r="F11" s="62">
        <v>44317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46</v>
      </c>
      <c r="D23" s="1"/>
      <c r="E23" s="1"/>
      <c r="F23" s="54" t="s">
        <v>47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0866141732283472" right="0.70866141732283472" top="0.74803149606299213" bottom="0.74803149606299213" header="0.31496062992125984" footer="0.31496062992125984"/>
  <pageSetup scale="82" orientation="landscape" r:id="rId1"/>
  <headerFooter>
    <oddFooter>&amp;C&amp;1#&amp;"Calibri"&amp;6&amp;K737373Sensitivity: Internal (C3)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F29"/>
  <sheetViews>
    <sheetView showGridLines="0" topLeftCell="B1" workbookViewId="0">
      <selection activeCell="F5" sqref="F5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47" t="s">
        <v>7</v>
      </c>
      <c r="D11" s="48"/>
      <c r="E11" s="49" t="s">
        <v>4</v>
      </c>
      <c r="F11" s="62">
        <v>44348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46</v>
      </c>
      <c r="D23" s="1"/>
      <c r="E23" s="1"/>
      <c r="F23" s="54" t="s">
        <v>47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0866141732283472" right="0.70866141732283472" top="0.74803149606299213" bottom="0.74803149606299213" header="0.31496062992125984" footer="0.31496062992125984"/>
  <pageSetup scale="88" orientation="landscape" r:id="rId1"/>
  <headerFooter>
    <oddFooter>&amp;C&amp;1#&amp;"Calibri"&amp;6&amp;K737373Sensitivity: Internal (C3)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29"/>
  <sheetViews>
    <sheetView workbookViewId="0">
      <selection activeCell="F3" sqref="F3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47" t="s">
        <v>7</v>
      </c>
      <c r="D11" s="48"/>
      <c r="E11" s="49" t="s">
        <v>4</v>
      </c>
      <c r="F11" s="62">
        <v>44378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46</v>
      </c>
      <c r="D23" s="1"/>
      <c r="E23" s="1"/>
      <c r="F23" s="54" t="s">
        <v>49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" right="0.7" top="0.75" bottom="0.75" header="0.3" footer="0.3"/>
  <pageSetup orientation="portrait" horizontalDpi="300" verticalDpi="300" r:id="rId1"/>
  <headerFooter>
    <oddFooter>&amp;C&amp;1#&amp;"Calibri"&amp;6&amp;K737373Sensitivity: Internal (C3)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29"/>
  <sheetViews>
    <sheetView workbookViewId="0">
      <selection activeCell="F2" sqref="F2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47" t="s">
        <v>7</v>
      </c>
      <c r="D11" s="48"/>
      <c r="E11" s="49" t="s">
        <v>4</v>
      </c>
      <c r="F11" s="62">
        <v>44409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48</v>
      </c>
      <c r="D23" s="1"/>
      <c r="E23" s="1"/>
      <c r="F23" s="54" t="s">
        <v>49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" right="0.7" top="0.75" bottom="0.75" header="0.3" footer="0.3"/>
  <pageSetup orientation="portrait" horizontalDpi="300" verticalDpi="300" r:id="rId1"/>
  <headerFooter>
    <oddFooter>&amp;C&amp;1#&amp;"Calibri"&amp;6&amp;K737373Sensitivity: Internal (C3)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29"/>
  <sheetViews>
    <sheetView workbookViewId="0">
      <selection activeCell="F2" sqref="F2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47" t="s">
        <v>7</v>
      </c>
      <c r="D11" s="48"/>
      <c r="E11" s="49" t="s">
        <v>4</v>
      </c>
      <c r="F11" s="62">
        <v>44440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48</v>
      </c>
      <c r="D23" s="1"/>
      <c r="E23" s="1"/>
      <c r="F23" s="54" t="s">
        <v>49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" right="0.7" top="0.75" bottom="0.75" header="0.3" footer="0.3"/>
  <pageSetup orientation="portrait" horizontalDpi="300" verticalDpi="300" r:id="rId1"/>
  <headerFooter>
    <oddFooter>&amp;C&amp;1#&amp;"Calibri"&amp;6&amp;K737373Sensitivity: Internal (C3)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29"/>
  <sheetViews>
    <sheetView workbookViewId="0">
      <selection activeCell="F19" sqref="F19"/>
    </sheetView>
  </sheetViews>
  <sheetFormatPr defaultRowHeight="12.75" x14ac:dyDescent="0.2"/>
  <cols>
    <col min="2" max="2" width="2.28515625" style="5" bestFit="1" customWidth="1"/>
    <col min="3" max="3" width="75.5703125" bestFit="1" customWidth="1"/>
    <col min="4" max="4" width="10.28515625" bestFit="1" customWidth="1"/>
    <col min="5" max="5" width="11.140625" customWidth="1"/>
    <col min="6" max="6" width="33.140625" style="6" customWidth="1"/>
  </cols>
  <sheetData>
    <row r="2" spans="2:6" x14ac:dyDescent="0.2">
      <c r="B2" s="42"/>
      <c r="C2" s="37"/>
      <c r="D2" s="37"/>
      <c r="E2" s="37"/>
      <c r="F2" s="38"/>
    </row>
    <row r="3" spans="2:6" x14ac:dyDescent="0.2">
      <c r="B3" s="43"/>
      <c r="C3" s="1"/>
      <c r="D3" s="1"/>
      <c r="E3" s="1"/>
      <c r="F3" s="2"/>
    </row>
    <row r="4" spans="2:6" x14ac:dyDescent="0.2">
      <c r="B4" s="43"/>
      <c r="C4" s="1"/>
      <c r="D4" s="1"/>
      <c r="E4" s="1"/>
      <c r="F4" s="2"/>
    </row>
    <row r="5" spans="2:6" x14ac:dyDescent="0.2">
      <c r="B5" s="43"/>
      <c r="C5" s="1"/>
      <c r="D5" s="1"/>
      <c r="E5" s="1"/>
      <c r="F5" s="2"/>
    </row>
    <row r="6" spans="2:6" x14ac:dyDescent="0.2">
      <c r="B6" s="43"/>
      <c r="C6" s="1"/>
      <c r="D6" s="1"/>
      <c r="E6" s="1"/>
      <c r="F6" s="50"/>
    </row>
    <row r="7" spans="2:6" x14ac:dyDescent="0.2">
      <c r="B7" s="43"/>
      <c r="C7" s="1"/>
      <c r="D7" s="1"/>
      <c r="E7" s="1"/>
      <c r="F7" s="51"/>
    </row>
    <row r="8" spans="2:6" x14ac:dyDescent="0.2">
      <c r="B8" s="43"/>
      <c r="C8" s="1"/>
      <c r="D8" s="1"/>
      <c r="E8" s="1"/>
      <c r="F8" s="51"/>
    </row>
    <row r="9" spans="2:6" x14ac:dyDescent="0.2">
      <c r="B9" s="43"/>
      <c r="C9" s="1"/>
      <c r="D9" s="1"/>
      <c r="E9" s="1"/>
      <c r="F9" s="2"/>
    </row>
    <row r="10" spans="2:6" x14ac:dyDescent="0.2">
      <c r="B10" s="43"/>
      <c r="C10" s="1"/>
      <c r="D10" s="1"/>
      <c r="E10" s="1"/>
      <c r="F10" s="2"/>
    </row>
    <row r="11" spans="2:6" ht="20.25" customHeight="1" x14ac:dyDescent="0.2">
      <c r="B11" s="46"/>
      <c r="C11" s="47" t="s">
        <v>7</v>
      </c>
      <c r="D11" s="48"/>
      <c r="E11" s="49" t="s">
        <v>4</v>
      </c>
      <c r="F11" s="62">
        <v>44470</v>
      </c>
    </row>
    <row r="12" spans="2:6" x14ac:dyDescent="0.2">
      <c r="B12" s="43"/>
      <c r="C12" s="1"/>
      <c r="D12" s="1"/>
      <c r="E12" s="1"/>
      <c r="F12" s="2"/>
    </row>
    <row r="13" spans="2:6" x14ac:dyDescent="0.2">
      <c r="B13" s="43"/>
      <c r="C13" s="39" t="s">
        <v>8</v>
      </c>
      <c r="D13" s="3"/>
      <c r="E13" s="1"/>
      <c r="F13" s="56" t="s">
        <v>50</v>
      </c>
    </row>
    <row r="14" spans="2:6" x14ac:dyDescent="0.2">
      <c r="B14" s="43"/>
      <c r="C14" s="39" t="s">
        <v>9</v>
      </c>
      <c r="D14" s="3"/>
      <c r="E14" s="1"/>
      <c r="F14" s="57" t="s">
        <v>45</v>
      </c>
    </row>
    <row r="15" spans="2:6" x14ac:dyDescent="0.2">
      <c r="B15" s="43"/>
      <c r="C15" s="1"/>
      <c r="D15" s="1"/>
      <c r="E15" s="1"/>
      <c r="F15" s="2"/>
    </row>
    <row r="16" spans="2:6" x14ac:dyDescent="0.2">
      <c r="B16" s="43"/>
      <c r="C16" s="3" t="s">
        <v>0</v>
      </c>
      <c r="D16" s="1"/>
      <c r="E16" s="1"/>
      <c r="F16" s="2"/>
    </row>
    <row r="17" spans="2:6" x14ac:dyDescent="0.2">
      <c r="B17" s="43"/>
      <c r="C17" s="3"/>
      <c r="D17" s="28" t="s">
        <v>27</v>
      </c>
      <c r="E17" s="29" t="s">
        <v>26</v>
      </c>
      <c r="F17" s="53" t="s">
        <v>28</v>
      </c>
    </row>
    <row r="18" spans="2:6" x14ac:dyDescent="0.2">
      <c r="B18" s="43"/>
      <c r="C18" s="1"/>
      <c r="D18" s="1"/>
      <c r="E18" s="1"/>
      <c r="F18" s="2"/>
    </row>
    <row r="19" spans="2:6" x14ac:dyDescent="0.2">
      <c r="B19" s="44">
        <v>1</v>
      </c>
      <c r="C19" s="40" t="s">
        <v>34</v>
      </c>
      <c r="D19" s="4">
        <v>20</v>
      </c>
      <c r="E19" s="4">
        <v>20</v>
      </c>
      <c r="F19" s="27" t="s">
        <v>33</v>
      </c>
    </row>
    <row r="20" spans="2:6" x14ac:dyDescent="0.2">
      <c r="B20" s="44">
        <v>2</v>
      </c>
      <c r="C20" s="40" t="s">
        <v>40</v>
      </c>
      <c r="D20" s="4">
        <v>20</v>
      </c>
      <c r="E20" s="63">
        <v>20</v>
      </c>
      <c r="F20" s="27" t="s">
        <v>33</v>
      </c>
    </row>
    <row r="21" spans="2:6" x14ac:dyDescent="0.2">
      <c r="B21" s="44">
        <v>3</v>
      </c>
      <c r="C21" s="59" t="s">
        <v>41</v>
      </c>
      <c r="D21" s="4">
        <v>10</v>
      </c>
      <c r="E21" s="63">
        <v>10</v>
      </c>
      <c r="F21" s="27" t="s">
        <v>33</v>
      </c>
    </row>
    <row r="22" spans="2:6" x14ac:dyDescent="0.2">
      <c r="B22" s="43"/>
      <c r="C22" s="1"/>
      <c r="D22" s="1">
        <f>SUM(D19:D21)</f>
        <v>50</v>
      </c>
      <c r="E22" s="1">
        <f>SUM(E19:E21)</f>
        <v>50</v>
      </c>
      <c r="F22" s="61">
        <f>E22/D22</f>
        <v>1</v>
      </c>
    </row>
    <row r="23" spans="2:6" x14ac:dyDescent="0.2">
      <c r="B23" s="43"/>
      <c r="C23" s="41" t="s">
        <v>48</v>
      </c>
      <c r="D23" s="1"/>
      <c r="E23" s="1"/>
      <c r="F23" s="54" t="s">
        <v>49</v>
      </c>
    </row>
    <row r="24" spans="2:6" x14ac:dyDescent="0.2">
      <c r="B24" s="45"/>
      <c r="C24" s="58" t="s">
        <v>44</v>
      </c>
      <c r="D24" s="52"/>
      <c r="E24" s="52"/>
      <c r="F24" s="55" t="s">
        <v>12</v>
      </c>
    </row>
    <row r="25" spans="2:6" x14ac:dyDescent="0.2">
      <c r="B25" s="9"/>
      <c r="C25" s="76" t="s">
        <v>11</v>
      </c>
      <c r="D25" s="76"/>
      <c r="E25" s="76"/>
      <c r="F25" s="76"/>
    </row>
    <row r="26" spans="2:6" x14ac:dyDescent="0.2">
      <c r="B26" s="9"/>
      <c r="C26" s="76"/>
      <c r="D26" s="76"/>
      <c r="E26" s="76"/>
      <c r="F26" s="76"/>
    </row>
    <row r="27" spans="2:6" x14ac:dyDescent="0.2">
      <c r="B27" s="9"/>
      <c r="C27" s="76"/>
      <c r="D27" s="76"/>
      <c r="E27" s="76"/>
      <c r="F27" s="76"/>
    </row>
    <row r="28" spans="2:6" x14ac:dyDescent="0.2">
      <c r="B28" s="9"/>
      <c r="C28" s="76"/>
      <c r="D28" s="76"/>
      <c r="E28" s="76"/>
      <c r="F28" s="76"/>
    </row>
    <row r="29" spans="2:6" x14ac:dyDescent="0.2">
      <c r="B29" s="9"/>
      <c r="C29" s="76"/>
      <c r="D29" s="76"/>
      <c r="E29" s="76"/>
      <c r="F29" s="76"/>
    </row>
  </sheetData>
  <mergeCells count="1">
    <mergeCell ref="C25:F29"/>
  </mergeCells>
  <pageMargins left="0.7" right="0.7" top="0.75" bottom="0.75" header="0.3" footer="0.3"/>
  <pageSetup orientation="portrait" horizontalDpi="300" verticalDpi="300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74BCBC-E87D-458B-A1AA-B917C52CB5E6}"/>
</file>

<file path=customXml/itemProps2.xml><?xml version="1.0" encoding="utf-8"?>
<ds:datastoreItem xmlns:ds="http://schemas.openxmlformats.org/officeDocument/2006/customXml" ds:itemID="{843AAAB4-9EDF-4B0A-B104-41C2690FFAB4}"/>
</file>

<file path=customXml/itemProps3.xml><?xml version="1.0" encoding="utf-8"?>
<ds:datastoreItem xmlns:ds="http://schemas.openxmlformats.org/officeDocument/2006/customXml" ds:itemID="{E456C836-CBB9-4C5A-956D-A5122598D6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Matrix</vt:lpstr>
      <vt:lpstr>overview</vt:lpstr>
      <vt:lpstr>April-21</vt:lpstr>
      <vt:lpstr>MAy-21</vt:lpstr>
      <vt:lpstr>June-21</vt:lpstr>
      <vt:lpstr>July-21</vt:lpstr>
      <vt:lpstr>Aug-21</vt:lpstr>
      <vt:lpstr>Sep-21</vt:lpstr>
      <vt:lpstr>Oct-21</vt:lpstr>
      <vt:lpstr>Nov-21</vt:lpstr>
      <vt:lpstr>Jan-22</vt:lpstr>
      <vt:lpstr>Feb-22</vt:lpstr>
      <vt:lpstr>Mar-22</vt:lpstr>
      <vt:lpstr>Apr-22</vt:lpstr>
      <vt:lpstr>May-22</vt:lpstr>
      <vt:lpstr>Jun-22</vt:lpstr>
      <vt:lpstr>Jul-22</vt:lpstr>
      <vt:lpstr>Aug-22</vt:lpstr>
      <vt:lpstr>Sep-22</vt:lpstr>
      <vt:lpstr>Oct-22</vt:lpstr>
      <vt:lpstr>Nov-22</vt:lpstr>
      <vt:lpstr>Guidelines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Paresh Bhaje</cp:lastModifiedBy>
  <cp:lastPrinted>2014-02-04T12:00:29Z</cp:lastPrinted>
  <dcterms:created xsi:type="dcterms:W3CDTF">2008-06-19T09:04:17Z</dcterms:created>
  <dcterms:modified xsi:type="dcterms:W3CDTF">2022-12-15T03:34:29Z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2022-10-06T11:44:49Z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13558841-46a5-4f0d-b073-39262b355d2b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719700</vt:r8>
  </property>
  <property fmtid="{D5CDD505-2E9C-101B-9397-08002B2CF9AE}" pid="11" name="_ExtendedDescription">
    <vt:lpwstr/>
  </property>
</Properties>
</file>