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EC17F598-92F2-46E9-82F1-9BEC3AB9FD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M10" i="4"/>
  <c r="G10" i="4"/>
  <c r="M37" i="4" l="1"/>
  <c r="M36" i="4"/>
  <c r="M35" i="4"/>
  <c r="M34" i="4"/>
  <c r="G34" i="4" l="1"/>
  <c r="G35" i="4"/>
  <c r="G36" i="4"/>
  <c r="G37" i="4"/>
</calcChain>
</file>

<file path=xl/sharedStrings.xml><?xml version="1.0" encoding="utf-8"?>
<sst xmlns="http://schemas.openxmlformats.org/spreadsheetml/2006/main" count="144" uniqueCount="112">
  <si>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</si>
  <si>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</si>
  <si>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</si>
  <si>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</si>
  <si>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</si>
  <si>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</si>
  <si>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</si>
  <si>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</si>
  <si>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</si>
  <si>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</si>
  <si>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</si>
  <si>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</si>
  <si>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</si>
  <si>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</si>
  <si>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</si>
  <si>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</si>
  <si>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</si>
  <si>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</si>
  <si>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</si>
  <si>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</si>
  <si>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</si>
  <si>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</si>
  <si>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</si>
  <si>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</si>
  <si>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</si>
  <si>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</si>
  <si>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</si>
  <si>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</si>
  <si>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</si>
  <si>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</si>
  <si>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</si>
  <si>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</si>
  <si>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</si>
  <si>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</si>
  <si>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</si>
  <si>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</si>
  <si>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</si>
  <si>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</si>
  <si>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</si>
  <si>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</si>
  <si>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</si>
  <si>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</si>
  <si>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</si>
  <si>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</si>
  <si>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</si>
  <si>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</si>
  <si>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</si>
  <si>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</si>
  <si>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</si>
  <si>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</si>
  <si>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</si>
  <si>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</si>
  <si>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</si>
  <si>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</si>
  <si>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</si>
  <si>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</si>
  <si>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</si>
  <si>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</si>
  <si>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</si>
  <si>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</si>
  <si>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</si>
  <si>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1.Fall of a person</t>
  </si>
  <si>
    <t xml:space="preserve">company employees
contract labours
supervisors
</t>
  </si>
  <si>
    <t xml:space="preserve">Barricades/Standard staircases
Work instruction 
Safety awareness
</t>
  </si>
  <si>
    <t>2. Mechanical impact</t>
  </si>
  <si>
    <t xml:space="preserve">Work instruction 
Safety awareness
</t>
  </si>
  <si>
    <t>3. Contact with graphite dust</t>
  </si>
  <si>
    <t xml:space="preserve">Work instruction 
Safety awareness
Use of dust mask
</t>
  </si>
  <si>
    <t xml:space="preserve">4. Fire &amp; Explosion in the
gas line
</t>
  </si>
  <si>
    <t>5. Electric shock</t>
  </si>
  <si>
    <t xml:space="preserve">Work instruction 
Safety awareness
Instruction to take water line 
trial in presence of production
engineers only
</t>
  </si>
  <si>
    <t xml:space="preserve">5a. Electric shock from 
Welding electrode
</t>
  </si>
  <si>
    <t xml:space="preserve">6 BF Gas leakage </t>
  </si>
  <si>
    <t xml:space="preserve">Work instruction 
Safety awareness
Use of CO monitor
use of gas mask
rescue apparatus
</t>
  </si>
  <si>
    <t>7. Contact with hot flame</t>
  </si>
  <si>
    <t xml:space="preserve">Work instruction 
Safety awareness
Use of PPE
safety trainning during S/D &amp; S/U provided
</t>
  </si>
  <si>
    <t>8. Contact with Hot metal /slag</t>
  </si>
  <si>
    <t xml:space="preserve">Work instruction 
Safety awareness
Use of PPE
</t>
  </si>
  <si>
    <t>9. Contact with hot water</t>
  </si>
  <si>
    <t>10.Human behavior- Non use of PPE</t>
  </si>
  <si>
    <t xml:space="preserve">Safety awareness
Inspection &amp; 
disciplanaryAction
Training
</t>
  </si>
  <si>
    <t>11.Human behavior- Inproper house keeping</t>
  </si>
  <si>
    <t xml:space="preserve">Inspection
Training
</t>
  </si>
  <si>
    <t>12. Inadequate local lighting</t>
  </si>
  <si>
    <t xml:space="preserve">Better use of day light,
cleaning of lighting fixtures 
periodicaly,
Training
</t>
  </si>
  <si>
    <t>13. Human behavior- Not using CO detector</t>
  </si>
  <si>
    <t xml:space="preserve">Inspection
Safety awareness
Training
</t>
  </si>
  <si>
    <t xml:space="preserve">14. Human behavior- Working in a hurry and 
getting hurt
</t>
  </si>
  <si>
    <t xml:space="preserve">Supervision
Safety awareness
Training
</t>
  </si>
  <si>
    <t>15. Burns due to contact with hot metal/slag</t>
  </si>
  <si>
    <t xml:space="preserve">16. Dust inhalation </t>
  </si>
  <si>
    <t xml:space="preserve">Safety awareness
use dust mask
</t>
  </si>
  <si>
    <t>17. Flare stack drip pot failure</t>
  </si>
  <si>
    <t>Work instruction 
Safety awareness
inspection</t>
  </si>
  <si>
    <t>18. Contact with pulverised coal</t>
  </si>
  <si>
    <t>19. Contact with hot surface</t>
  </si>
  <si>
    <t>20. Contact with hot coke</t>
  </si>
  <si>
    <t>21.  Contact with compressed air</t>
  </si>
  <si>
    <t>22. SOP Violation</t>
  </si>
  <si>
    <t>Work Instruction/Safety guidlines</t>
  </si>
  <si>
    <t xml:space="preserve">23. Not concentrating while operating 
machine
</t>
  </si>
  <si>
    <t xml:space="preserve">Workmen
Contractor employees
Supervisors
</t>
  </si>
  <si>
    <t xml:space="preserve">Work procedure WI/MAINT/99,SP 44,SP 46
Skilled Workmen
Safety Awareness/training
Use of PPE
</t>
  </si>
  <si>
    <t>24.Gas leakage after startup due to imporper cooler/tuyere/cooler holder setting</t>
  </si>
  <si>
    <t xml:space="preserve">Company employees
supervisors
contract labourers
</t>
  </si>
  <si>
    <t>Checking setting during every shutdown
replacing cooler holder during every relining
Carry CO monitor</t>
  </si>
  <si>
    <t>25. Human behavior- Ignorance/casual approach</t>
  </si>
  <si>
    <t>Activity: Shutdown &amp; Startup of Furnace</t>
  </si>
  <si>
    <t>15.07.2022</t>
  </si>
  <si>
    <t>Production</t>
  </si>
  <si>
    <t>PID 1</t>
  </si>
  <si>
    <t>Reviewed Date:- 15.07.2022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</si>
</sst>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44"/>
  <sheetViews>
    <sheetView tabSelected="1" zoomScale="64" zoomScaleNormal="64" workbookViewId="0">
      <selection activeCell="H13" sqref="H1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0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5" t="s">
        <v>41</v>
      </c>
      <c r="M1" s="76"/>
      <c r="W1" s="3" t="s">
        <v>50</v>
      </c>
    </row>
    <row r="2" spans="1:85" ht="21.75" customHeight="1" thickBot="1" x14ac:dyDescent="0.3">
      <c r="A2" s="2"/>
      <c r="B2" s="71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82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1"/>
      <c r="C3" s="73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82" t="s">
        <v>108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2"/>
      <c r="C4" s="74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83" t="s">
        <v>109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82" t="s">
        <v>110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5" t="s">
        <v>14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7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68" t="s">
        <v>107</v>
      </c>
      <c r="C7" s="69"/>
      <c r="D7" s="59" t="s">
        <v>60</v>
      </c>
      <c r="E7" s="60"/>
      <c r="F7" s="60"/>
      <c r="G7" s="61"/>
      <c r="H7" s="51"/>
      <c r="I7" s="51"/>
      <c r="J7" s="51"/>
      <c r="K7" s="62" t="s">
        <v>46</v>
      </c>
      <c r="L7" s="63"/>
      <c r="M7" s="64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7" t="s">
        <v>61</v>
      </c>
      <c r="C10" s="77" t="s">
        <v>62</v>
      </c>
      <c r="D10" s="77" t="s">
        <v>63</v>
      </c>
      <c r="E10" s="78">
        <v>2</v>
      </c>
      <c r="F10" s="78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7" t="s">
        <v>64</v>
      </c>
      <c r="C11" s="77" t="s">
        <v>62</v>
      </c>
      <c r="D11" s="77" t="s">
        <v>65</v>
      </c>
      <c r="E11" s="78">
        <v>2</v>
      </c>
      <c r="F11" s="78">
        <v>2</v>
      </c>
      <c r="G11" s="34">
        <f t="shared" ref="G11:G33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45" customHeight="1" thickBot="1" x14ac:dyDescent="0.25">
      <c r="B12" s="77" t="s">
        <v>66</v>
      </c>
      <c r="C12" s="77" t="s">
        <v>62</v>
      </c>
      <c r="D12" s="77" t="s">
        <v>67</v>
      </c>
      <c r="E12" s="78">
        <v>2</v>
      </c>
      <c r="F12" s="78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7" t="s">
        <v>68</v>
      </c>
      <c r="C13" s="77" t="s">
        <v>62</v>
      </c>
      <c r="D13" s="77" t="s">
        <v>65</v>
      </c>
      <c r="E13" s="78">
        <v>2</v>
      </c>
      <c r="F13" s="78">
        <v>2</v>
      </c>
      <c r="G13" s="34">
        <f t="shared" si="0"/>
        <v>4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7" t="s">
        <v>69</v>
      </c>
      <c r="C14" s="77" t="s">
        <v>62</v>
      </c>
      <c r="D14" s="77" t="s">
        <v>70</v>
      </c>
      <c r="E14" s="78">
        <v>1</v>
      </c>
      <c r="F14" s="78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7" t="s">
        <v>71</v>
      </c>
      <c r="C15" s="77" t="s">
        <v>62</v>
      </c>
      <c r="D15" s="77" t="s">
        <v>65</v>
      </c>
      <c r="E15" s="78">
        <v>1</v>
      </c>
      <c r="F15" s="78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7" t="s">
        <v>72</v>
      </c>
      <c r="C16" s="77" t="s">
        <v>62</v>
      </c>
      <c r="D16" s="77" t="s">
        <v>73</v>
      </c>
      <c r="E16" s="78">
        <v>2</v>
      </c>
      <c r="F16" s="78">
        <v>3</v>
      </c>
      <c r="G16" s="34">
        <f t="shared" si="0"/>
        <v>6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2:85" s="13" customFormat="1" ht="30" customHeight="1" thickBot="1" x14ac:dyDescent="0.25">
      <c r="B17" s="77" t="s">
        <v>74</v>
      </c>
      <c r="C17" s="77" t="s">
        <v>62</v>
      </c>
      <c r="D17" s="77" t="s">
        <v>75</v>
      </c>
      <c r="E17" s="78">
        <v>2</v>
      </c>
      <c r="F17" s="78">
        <v>2</v>
      </c>
      <c r="G17" s="34">
        <f t="shared" si="0"/>
        <v>4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2:85" s="13" customFormat="1" ht="30" customHeight="1" thickBot="1" x14ac:dyDescent="0.25">
      <c r="B18" s="77" t="s">
        <v>76</v>
      </c>
      <c r="C18" s="77" t="s">
        <v>62</v>
      </c>
      <c r="D18" s="77" t="s">
        <v>77</v>
      </c>
      <c r="E18" s="78">
        <v>2</v>
      </c>
      <c r="F18" s="78">
        <v>2</v>
      </c>
      <c r="G18" s="34">
        <f t="shared" si="0"/>
        <v>4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2:85" s="13" customFormat="1" ht="30" customHeight="1" thickBot="1" x14ac:dyDescent="0.25">
      <c r="B19" s="77" t="s">
        <v>78</v>
      </c>
      <c r="C19" s="77" t="s">
        <v>62</v>
      </c>
      <c r="D19" s="77" t="s">
        <v>77</v>
      </c>
      <c r="E19" s="79">
        <v>2</v>
      </c>
      <c r="F19" s="79">
        <v>2</v>
      </c>
      <c r="G19" s="34">
        <f t="shared" si="0"/>
        <v>4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2:85" s="13" customFormat="1" ht="30" customHeight="1" thickBot="1" x14ac:dyDescent="0.25">
      <c r="B20" s="77" t="s">
        <v>79</v>
      </c>
      <c r="C20" s="77" t="s">
        <v>62</v>
      </c>
      <c r="D20" s="77" t="s">
        <v>80</v>
      </c>
      <c r="E20" s="79">
        <v>1</v>
      </c>
      <c r="F20" s="79">
        <v>2</v>
      </c>
      <c r="G20" s="34">
        <f t="shared" si="0"/>
        <v>2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2:85" s="13" customFormat="1" ht="30" customHeight="1" thickBot="1" x14ac:dyDescent="0.25">
      <c r="B21" s="77" t="s">
        <v>81</v>
      </c>
      <c r="C21" s="77" t="s">
        <v>62</v>
      </c>
      <c r="D21" s="77" t="s">
        <v>82</v>
      </c>
      <c r="E21" s="79">
        <v>1</v>
      </c>
      <c r="F21" s="79">
        <v>2</v>
      </c>
      <c r="G21" s="34">
        <f t="shared" si="0"/>
        <v>2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2:85" s="13" customFormat="1" ht="30" customHeight="1" thickBot="1" x14ac:dyDescent="0.25">
      <c r="B22" s="77" t="s">
        <v>83</v>
      </c>
      <c r="C22" s="77" t="s">
        <v>62</v>
      </c>
      <c r="D22" s="77" t="s">
        <v>84</v>
      </c>
      <c r="E22" s="79">
        <v>1</v>
      </c>
      <c r="F22" s="79">
        <v>2</v>
      </c>
      <c r="G22" s="34">
        <f t="shared" si="0"/>
        <v>2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2:85" s="13" customFormat="1" ht="30" customHeight="1" thickBot="1" x14ac:dyDescent="0.25">
      <c r="B23" s="77" t="s">
        <v>85</v>
      </c>
      <c r="C23" s="77" t="s">
        <v>62</v>
      </c>
      <c r="D23" s="77" t="s">
        <v>86</v>
      </c>
      <c r="E23" s="79">
        <v>1</v>
      </c>
      <c r="F23" s="79">
        <v>2</v>
      </c>
      <c r="G23" s="34">
        <f t="shared" si="0"/>
        <v>2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2:85" s="13" customFormat="1" ht="30" customHeight="1" thickBot="1" x14ac:dyDescent="0.25">
      <c r="B24" s="77" t="s">
        <v>87</v>
      </c>
      <c r="C24" s="77" t="s">
        <v>62</v>
      </c>
      <c r="D24" s="77" t="s">
        <v>88</v>
      </c>
      <c r="E24" s="78">
        <v>2</v>
      </c>
      <c r="F24" s="78">
        <v>2</v>
      </c>
      <c r="G24" s="34">
        <f t="shared" si="0"/>
        <v>4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2:85" s="13" customFormat="1" ht="30" customHeight="1" thickBot="1" x14ac:dyDescent="0.25">
      <c r="B25" s="77" t="s">
        <v>89</v>
      </c>
      <c r="C25" s="77" t="s">
        <v>62</v>
      </c>
      <c r="D25" s="77" t="s">
        <v>77</v>
      </c>
      <c r="E25" s="79">
        <v>2</v>
      </c>
      <c r="F25" s="79">
        <v>3</v>
      </c>
      <c r="G25" s="34">
        <f t="shared" si="0"/>
        <v>6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2:85" s="13" customFormat="1" ht="30" customHeight="1" thickBot="1" x14ac:dyDescent="0.25">
      <c r="B26" s="77" t="s">
        <v>90</v>
      </c>
      <c r="C26" s="77" t="s">
        <v>62</v>
      </c>
      <c r="D26" s="77" t="s">
        <v>91</v>
      </c>
      <c r="E26" s="79">
        <v>1</v>
      </c>
      <c r="F26" s="79">
        <v>1</v>
      </c>
      <c r="G26" s="34">
        <f t="shared" si="0"/>
        <v>1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2:85" s="13" customFormat="1" ht="30" customHeight="1" thickBot="1" x14ac:dyDescent="0.25">
      <c r="B27" s="77" t="s">
        <v>92</v>
      </c>
      <c r="C27" s="77" t="s">
        <v>62</v>
      </c>
      <c r="D27" s="77" t="s">
        <v>93</v>
      </c>
      <c r="E27" s="79">
        <v>2</v>
      </c>
      <c r="F27" s="79">
        <v>3</v>
      </c>
      <c r="G27" s="34">
        <f t="shared" si="0"/>
        <v>6</v>
      </c>
      <c r="H27" s="35"/>
      <c r="I27" s="35"/>
      <c r="J27" s="36"/>
      <c r="K27" s="35"/>
      <c r="L27" s="35"/>
      <c r="M27" s="4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2:85" s="13" customFormat="1" ht="30" customHeight="1" thickBot="1" x14ac:dyDescent="0.25">
      <c r="B28" s="77" t="s">
        <v>94</v>
      </c>
      <c r="C28" s="77" t="s">
        <v>62</v>
      </c>
      <c r="D28" s="77" t="s">
        <v>77</v>
      </c>
      <c r="E28" s="79">
        <v>2</v>
      </c>
      <c r="F28" s="79">
        <v>2</v>
      </c>
      <c r="G28" s="34">
        <f t="shared" si="0"/>
        <v>4</v>
      </c>
      <c r="H28" s="35"/>
      <c r="I28" s="35"/>
      <c r="J28" s="36"/>
      <c r="K28" s="35"/>
      <c r="L28" s="35"/>
      <c r="M28" s="4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2:85" s="13" customFormat="1" ht="30" customHeight="1" thickBot="1" x14ac:dyDescent="0.25">
      <c r="B29" s="77" t="s">
        <v>95</v>
      </c>
      <c r="C29" s="77" t="s">
        <v>62</v>
      </c>
      <c r="D29" s="77" t="s">
        <v>77</v>
      </c>
      <c r="E29" s="79">
        <v>2</v>
      </c>
      <c r="F29" s="79">
        <v>2</v>
      </c>
      <c r="G29" s="34">
        <f t="shared" si="0"/>
        <v>4</v>
      </c>
      <c r="H29" s="35"/>
      <c r="I29" s="35"/>
      <c r="J29" s="36"/>
      <c r="K29" s="35"/>
      <c r="L29" s="35"/>
      <c r="M29" s="4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2:85" s="13" customFormat="1" ht="30" customHeight="1" thickBot="1" x14ac:dyDescent="0.25">
      <c r="B30" s="77" t="s">
        <v>96</v>
      </c>
      <c r="C30" s="77" t="s">
        <v>62</v>
      </c>
      <c r="D30" s="77" t="s">
        <v>77</v>
      </c>
      <c r="E30" s="79">
        <v>2</v>
      </c>
      <c r="F30" s="79">
        <v>2</v>
      </c>
      <c r="G30" s="34">
        <f t="shared" si="0"/>
        <v>4</v>
      </c>
      <c r="H30" s="35"/>
      <c r="I30" s="35"/>
      <c r="J30" s="36"/>
      <c r="K30" s="35"/>
      <c r="L30" s="35"/>
      <c r="M30" s="4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2:85" s="13" customFormat="1" ht="30" customHeight="1" thickBot="1" x14ac:dyDescent="0.25">
      <c r="B31" s="77" t="s">
        <v>97</v>
      </c>
      <c r="C31" s="77" t="s">
        <v>62</v>
      </c>
      <c r="D31" s="77" t="s">
        <v>77</v>
      </c>
      <c r="E31" s="79">
        <v>2</v>
      </c>
      <c r="F31" s="79">
        <v>2</v>
      </c>
      <c r="G31" s="34">
        <f t="shared" si="0"/>
        <v>4</v>
      </c>
      <c r="H31" s="35"/>
      <c r="I31" s="35"/>
      <c r="J31" s="36"/>
      <c r="K31" s="35"/>
      <c r="L31" s="35"/>
      <c r="M31" s="4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</row>
    <row r="32" spans="2:85" s="13" customFormat="1" ht="30" customHeight="1" thickBot="1" x14ac:dyDescent="0.25">
      <c r="B32" s="77" t="s">
        <v>98</v>
      </c>
      <c r="C32" s="77" t="s">
        <v>62</v>
      </c>
      <c r="D32" s="77" t="s">
        <v>99</v>
      </c>
      <c r="E32" s="79">
        <v>2</v>
      </c>
      <c r="F32" s="79">
        <v>4</v>
      </c>
      <c r="G32" s="34">
        <f t="shared" si="0"/>
        <v>8</v>
      </c>
      <c r="H32" s="35"/>
      <c r="I32" s="35"/>
      <c r="J32" s="36"/>
      <c r="K32" s="35"/>
      <c r="L32" s="35"/>
      <c r="M32" s="4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</row>
    <row r="33" spans="1:85" s="13" customFormat="1" ht="30" customHeight="1" thickBot="1" x14ac:dyDescent="0.25">
      <c r="B33" s="77" t="s">
        <v>100</v>
      </c>
      <c r="C33" s="77" t="s">
        <v>101</v>
      </c>
      <c r="D33" s="77" t="s">
        <v>102</v>
      </c>
      <c r="E33" s="79">
        <v>2</v>
      </c>
      <c r="F33" s="79">
        <v>3</v>
      </c>
      <c r="G33" s="34">
        <f t="shared" si="0"/>
        <v>6</v>
      </c>
      <c r="H33" s="35"/>
      <c r="I33" s="35"/>
      <c r="J33" s="36"/>
      <c r="K33" s="35"/>
      <c r="L33" s="35"/>
      <c r="M33" s="4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</row>
    <row r="34" spans="1:85" s="13" customFormat="1" ht="30" customHeight="1" thickBot="1" x14ac:dyDescent="0.25">
      <c r="B34" s="77" t="s">
        <v>103</v>
      </c>
      <c r="C34" s="80" t="s">
        <v>104</v>
      </c>
      <c r="D34" s="80" t="s">
        <v>105</v>
      </c>
      <c r="E34" s="81">
        <v>2</v>
      </c>
      <c r="F34" s="81">
        <v>2</v>
      </c>
      <c r="G34" s="34">
        <f t="shared" ref="G34:G37" si="1">E34*F34</f>
        <v>4</v>
      </c>
      <c r="H34" s="35"/>
      <c r="I34" s="35"/>
      <c r="J34" s="36"/>
      <c r="K34" s="35"/>
      <c r="L34" s="35"/>
      <c r="M34" s="42">
        <f t="shared" ref="M34:M37" si="2">K34*L34</f>
        <v>0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</row>
    <row r="35" spans="1:85" s="13" customFormat="1" ht="30" customHeight="1" thickBot="1" x14ac:dyDescent="0.25">
      <c r="B35" s="77" t="s">
        <v>106</v>
      </c>
      <c r="C35" s="77" t="s">
        <v>101</v>
      </c>
      <c r="D35" s="77" t="s">
        <v>102</v>
      </c>
      <c r="E35" s="79">
        <v>2</v>
      </c>
      <c r="F35" s="79">
        <v>2</v>
      </c>
      <c r="G35" s="34">
        <f t="shared" si="1"/>
        <v>4</v>
      </c>
      <c r="H35" s="35"/>
      <c r="I35" s="35"/>
      <c r="J35" s="36"/>
      <c r="K35" s="35"/>
      <c r="L35" s="35"/>
      <c r="M35" s="42">
        <f t="shared" si="2"/>
        <v>0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</row>
    <row r="36" spans="1:85" s="13" customFormat="1" ht="30" customHeight="1" thickBot="1" x14ac:dyDescent="0.25">
      <c r="B36" s="41"/>
      <c r="C36" s="35"/>
      <c r="D36" s="35"/>
      <c r="E36" s="35"/>
      <c r="F36" s="35"/>
      <c r="G36" s="34">
        <f t="shared" si="1"/>
        <v>0</v>
      </c>
      <c r="H36" s="35"/>
      <c r="I36" s="35"/>
      <c r="J36" s="36"/>
      <c r="K36" s="35"/>
      <c r="L36" s="35"/>
      <c r="M36" s="42">
        <f t="shared" si="2"/>
        <v>0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</row>
    <row r="37" spans="1:85" s="14" customFormat="1" ht="30" customHeight="1" thickBot="1" x14ac:dyDescent="0.25">
      <c r="A37" s="13"/>
      <c r="B37" s="43"/>
      <c r="C37" s="37"/>
      <c r="D37" s="37"/>
      <c r="E37" s="38"/>
      <c r="F37" s="38"/>
      <c r="G37" s="34">
        <f t="shared" si="1"/>
        <v>0</v>
      </c>
      <c r="H37" s="38"/>
      <c r="I37" s="38"/>
      <c r="J37" s="36"/>
      <c r="K37" s="38"/>
      <c r="L37" s="38"/>
      <c r="M37" s="42">
        <f t="shared" si="2"/>
        <v>0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3" customFormat="1" ht="15" customHeight="1" x14ac:dyDescent="0.2">
      <c r="A38" s="13"/>
      <c r="B38" s="50" t="s">
        <v>56</v>
      </c>
      <c r="C38" s="15"/>
      <c r="M38" s="22"/>
    </row>
    <row r="39" spans="1:85" s="3" customFormat="1" ht="15" customHeight="1" x14ac:dyDescent="0.25">
      <c r="B39" s="48" t="s">
        <v>57</v>
      </c>
      <c r="C39" s="49"/>
      <c r="D39" s="49"/>
      <c r="M39" s="22"/>
    </row>
    <row r="40" spans="1:85" s="3" customFormat="1" ht="24.95" customHeight="1" x14ac:dyDescent="0.25">
      <c r="B40" s="48" t="s">
        <v>59</v>
      </c>
      <c r="C40" s="49"/>
      <c r="D40" s="49"/>
      <c r="G40" s="16"/>
      <c r="H40" s="16" t="s">
        <v>4</v>
      </c>
      <c r="M40" s="22"/>
    </row>
    <row r="41" spans="1:85" s="3" customFormat="1" ht="20.25" customHeight="1" x14ac:dyDescent="0.25">
      <c r="B41" s="48" t="s">
        <v>55</v>
      </c>
      <c r="C41" s="49"/>
      <c r="D41" s="49"/>
      <c r="G41" s="17"/>
      <c r="H41" s="17" t="s">
        <v>111</v>
      </c>
      <c r="M41" s="22"/>
    </row>
    <row r="42" spans="1:85" s="3" customFormat="1" ht="24.95" customHeight="1" x14ac:dyDescent="0.25">
      <c r="B42" s="48" t="s">
        <v>58</v>
      </c>
      <c r="C42" s="49"/>
      <c r="D42" s="49"/>
      <c r="M42" s="22"/>
    </row>
    <row r="43" spans="1:85" ht="24.95" customHeight="1" thickBot="1" x14ac:dyDescent="0.25">
      <c r="B43" s="25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6"/>
    </row>
    <row r="44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7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7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7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F776BF-1284-48EC-97DB-E122505F33C7}"/>
</file>

<file path=customXml/itemProps2.xml><?xml version="1.0" encoding="utf-8"?>
<ds:datastoreItem xmlns:ds="http://schemas.openxmlformats.org/officeDocument/2006/customXml" ds:itemID="{FD8C2286-50CD-4A89-99CF-00EB1542CC45}"/>
</file>

<file path=customXml/itemProps3.xml><?xml version="1.0" encoding="utf-8"?>
<ds:datastoreItem xmlns:ds="http://schemas.openxmlformats.org/officeDocument/2006/customXml" ds:itemID="{356D307E-7FF9-49F1-8752-36C62F107B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2022-07-27T05:56:32Z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923100</vt:r8>
  </property>
  <property fmtid="{D5CDD505-2E9C-101B-9397-08002B2CF9AE}" pid="11" name="_ExtendedDescription">
    <vt:lpwstr/>
  </property>
</Properties>
</file>