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0CBE1763-8F0D-4F01-BA65-9B196958B78D}"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M10" i="4"/>
  <c r="G10" i="4"/>
  <c r="M24" i="4" l="1"/>
  <c r="M23" i="4"/>
  <c r="M22" i="4"/>
  <c r="G22" i="4" l="1"/>
  <c r="G23" i="4"/>
  <c r="G24" i="4"/>
</calcChain>
</file>

<file path=xl/sharedStrings.xml><?xml version="1.0" encoding="utf-8"?>
<sst xmlns="http://schemas.openxmlformats.org/spreadsheetml/2006/main" count="101" uniqueCount="91">
  <si>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</si>
  <si>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</si>
  <si>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</si>
  <si>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</si>
  <si>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</si>
  <si>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</si>
  <si>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</si>
  <si>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</si>
  <si>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</si>
  <si>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</si>
  <si>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</si>
  <si>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</si>
  <si>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</si>
  <si>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</si>
  <si>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</si>
  <si>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</si>
  <si>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</si>
  <si>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</si>
  <si>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</si>
  <si>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</si>
  <si>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</si>
  <si>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</si>
  <si>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</si>
  <si>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</si>
  <si>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</si>
  <si>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</si>
  <si>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</si>
  <si>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</si>
  <si>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</si>
  <si>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</si>
  <si>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</si>
  <si>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</si>
  <si>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</si>
  <si>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</si>
  <si>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</si>
  <si>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</si>
  <si>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</si>
  <si>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</si>
  <si>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</si>
  <si>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</si>
  <si>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</si>
  <si>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</si>
  <si>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</si>
  <si>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</si>
  <si>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</si>
  <si>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</si>
  <si>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</si>
  <si>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</si>
  <si>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</si>
  <si>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</si>
  <si>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</si>
  <si>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</si>
  <si>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</si>
  <si>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</si>
  <si>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</si>
  <si>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</si>
  <si>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</si>
  <si>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</si>
  <si>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</si>
  <si>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</si>
  <si>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</si>
  <si>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</si>
  <si>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</si>
  <si>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</si>
  <si>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</si>
  <si>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1.Contact with hot metal &amp; slag</t>
  </si>
  <si>
    <t xml:space="preserve">Company employees
Contractor employees
&amp; Supervisors
</t>
  </si>
  <si>
    <t xml:space="preserve">Work instruction 
(WI/PROD/08 F)
Use of PPEs. Use safety spectacles
Use cotton socks
Modification of the shoe’s tongue arrangement at its throat id done
Flap dimensions should be proportionate according to the size  &amp; it should be a part of the shoes’ quality inspection for every lot- being done.
Operators should ensure the tongue has no holes before wearing of shoes, if so the same should be replaced with new.
Communication of the incident to all cast house operators in refresher training-
</t>
  </si>
  <si>
    <t>2.Splashing of liquid hot metal in contact with wet/damp tools</t>
  </si>
  <si>
    <t>Work instruction 
(WI/PROD/08 F)
Un necessary spraying of water to be avoided on cast house tools to prevent wettning .</t>
  </si>
  <si>
    <t>3.Slipping of personnel in the runner</t>
  </si>
  <si>
    <t xml:space="preserve">Company employees
Contractor employees
&amp; Supervisors
Work instruction
</t>
  </si>
  <si>
    <t xml:space="preserve">Work instruction 
(WI/PROD/07)
Awareness training
Aluminium grating has been provided over drained metal runner during shut downs for any work to be carried out on main runner. Hard barrication has been provided along the main runner which will be in place whenever runner is ready for opening and there is nobody working on main runner. Cast house crew has been sensitized not to allow any unauthorized entry in cast house. </t>
  </si>
  <si>
    <t>4.Human Behavior-Non use of PPE ,WI</t>
  </si>
  <si>
    <t xml:space="preserve">Safety awareness
Inspection &amp; 
disciplanaryAction
Training
</t>
  </si>
  <si>
    <t>5.Human Behavior-Improper house keeping</t>
  </si>
  <si>
    <t xml:space="preserve">Safety awareness
Inspection &amp; 
Training
</t>
  </si>
  <si>
    <t>6.Inadequate local lighting</t>
  </si>
  <si>
    <t xml:space="preserve">Better use of day light,
cleaning of lighting fixtures 
periodicaly,
Training
</t>
  </si>
  <si>
    <t>7. Inhalation of fumes</t>
  </si>
  <si>
    <t xml:space="preserve">Safety awareness
Training
Using mask
</t>
  </si>
  <si>
    <t>8. Burns due to contact with hot metal &amp; slag</t>
  </si>
  <si>
    <t xml:space="preserve">Work instruction 
Safety awareness
</t>
  </si>
  <si>
    <t>9.Runner getting puncture</t>
  </si>
  <si>
    <t>Work instruction 
Safety awareness
Ensure cooling fan is running, thermocouple temperature  monitoring to bring tto light any errosion of main runner</t>
  </si>
  <si>
    <t>10. Using rice husk containing moisture</t>
  </si>
  <si>
    <t>11.Glare of hot metal</t>
  </si>
  <si>
    <t>Work instruction
Safety awareness
Provision of  green acrylic visor,black spectacles</t>
  </si>
  <si>
    <t>focus on training /retraining of personne;s</t>
  </si>
  <si>
    <t>monitoring of runner wall temperatures, runner repairs, physical verification by drainning runners, maintaining runner repair schedule</t>
  </si>
  <si>
    <t>Activity: Non Drainable Runner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</si>
</sst>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9"/>
      <color theme="1"/>
      <name val="Calibri"/>
      <family val="2"/>
      <scheme val="minor"/>
    </font>
    <font>
      <sz val="10"/>
      <color rgb="FFFF000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90">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vertical="center" wrapText="1"/>
    </xf>
    <xf numFmtId="0" fontId="16" fillId="0" borderId="41" xfId="0" applyFont="1" applyBorder="1" applyAlignment="1">
      <alignment horizontal="center" vertical="center"/>
    </xf>
    <xf numFmtId="0" fontId="1" fillId="0" borderId="42" xfId="0" applyFont="1" applyBorder="1"/>
    <xf numFmtId="0" fontId="8" fillId="7" borderId="1" xfId="0" applyFont="1" applyFill="1" applyBorder="1" applyAlignment="1">
      <alignment horizontal="center" vertical="center" wrapText="1"/>
    </xf>
    <xf numFmtId="0" fontId="1" fillId="0" borderId="43" xfId="0" applyFont="1" applyBorder="1"/>
    <xf numFmtId="0" fontId="17" fillId="0" borderId="1" xfId="0" applyFont="1" applyBorder="1" applyAlignment="1">
      <alignment vertical="top" wrapText="1"/>
    </xf>
    <xf numFmtId="0" fontId="10" fillId="7" borderId="1" xfId="0" applyFont="1" applyFill="1" applyBorder="1" applyAlignment="1">
      <alignment horizontal="center" vertical="center"/>
    </xf>
    <xf numFmtId="0" fontId="18" fillId="0" borderId="0" xfId="0" applyFont="1" applyAlignment="1">
      <alignment wrapText="1"/>
    </xf>
  </cellXfs>
  <cellStyles count="1">
    <cellStyle name="Normal" xfId="0" builtinId="0"/>
  </cellStyles>
  <dxfs count="5">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1"/>
  <sheetViews>
    <sheetView tabSelected="1" zoomScale="68" zoomScaleNormal="68" workbookViewId="0">
      <selection activeCell="C12" sqref="C12"/>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90</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2</v>
      </c>
      <c r="G10" s="34">
        <f>E10*F10</f>
        <v>4</v>
      </c>
      <c r="H10" s="84"/>
      <c r="I10" s="8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2</v>
      </c>
      <c r="F11" s="80">
        <v>2</v>
      </c>
      <c r="G11" s="34">
        <f t="shared" ref="G11:G21" si="0">E11*F11</f>
        <v>4</v>
      </c>
      <c r="H11" s="86"/>
      <c r="I11" s="8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71</v>
      </c>
      <c r="D12" s="79" t="s">
        <v>72</v>
      </c>
      <c r="E12" s="80">
        <v>2</v>
      </c>
      <c r="F12" s="80">
        <v>3</v>
      </c>
      <c r="G12" s="34">
        <f t="shared" si="0"/>
        <v>6</v>
      </c>
      <c r="H12" s="87" t="s">
        <v>88</v>
      </c>
      <c r="I12" s="8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73</v>
      </c>
      <c r="C13" s="79" t="s">
        <v>66</v>
      </c>
      <c r="D13" s="79" t="s">
        <v>74</v>
      </c>
      <c r="E13" s="80">
        <v>1</v>
      </c>
      <c r="F13" s="80">
        <v>3</v>
      </c>
      <c r="G13" s="34">
        <f t="shared" si="0"/>
        <v>3</v>
      </c>
      <c r="H13" s="86"/>
      <c r="I13" s="8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75</v>
      </c>
      <c r="C14" s="79" t="s">
        <v>66</v>
      </c>
      <c r="D14" s="79" t="s">
        <v>76</v>
      </c>
      <c r="E14" s="80">
        <v>1</v>
      </c>
      <c r="F14" s="80">
        <v>3</v>
      </c>
      <c r="G14" s="34">
        <f t="shared" si="0"/>
        <v>3</v>
      </c>
      <c r="H14" s="86"/>
      <c r="I14" s="88"/>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77</v>
      </c>
      <c r="C15" s="79" t="s">
        <v>66</v>
      </c>
      <c r="D15" s="79" t="s">
        <v>78</v>
      </c>
      <c r="E15" s="80">
        <v>1</v>
      </c>
      <c r="F15" s="80">
        <v>3</v>
      </c>
      <c r="G15" s="34">
        <f t="shared" si="0"/>
        <v>3</v>
      </c>
      <c r="H15" s="86"/>
      <c r="I15" s="88"/>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79</v>
      </c>
      <c r="C16" s="79" t="s">
        <v>66</v>
      </c>
      <c r="D16" s="79" t="s">
        <v>80</v>
      </c>
      <c r="E16" s="80">
        <v>1</v>
      </c>
      <c r="F16" s="80">
        <v>4</v>
      </c>
      <c r="G16" s="34">
        <f t="shared" si="0"/>
        <v>4</v>
      </c>
      <c r="H16" s="86"/>
      <c r="I16" s="88"/>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81</v>
      </c>
      <c r="C17" s="79" t="s">
        <v>66</v>
      </c>
      <c r="D17" s="79" t="s">
        <v>82</v>
      </c>
      <c r="E17" s="80">
        <v>1</v>
      </c>
      <c r="F17" s="80">
        <v>3</v>
      </c>
      <c r="G17" s="34">
        <f t="shared" si="0"/>
        <v>3</v>
      </c>
      <c r="H17" s="86"/>
      <c r="I17" s="88"/>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83</v>
      </c>
      <c r="C18" s="79" t="s">
        <v>66</v>
      </c>
      <c r="D18" s="79" t="s">
        <v>84</v>
      </c>
      <c r="E18" s="80">
        <v>2</v>
      </c>
      <c r="F18" s="80">
        <v>3</v>
      </c>
      <c r="G18" s="34">
        <f t="shared" si="0"/>
        <v>6</v>
      </c>
      <c r="H18" s="87" t="s">
        <v>89</v>
      </c>
      <c r="I18" s="88"/>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85</v>
      </c>
      <c r="C19" s="79" t="s">
        <v>66</v>
      </c>
      <c r="D19" s="79" t="s">
        <v>82</v>
      </c>
      <c r="E19" s="81">
        <v>2</v>
      </c>
      <c r="F19" s="81">
        <v>2</v>
      </c>
      <c r="G19" s="34">
        <f t="shared" si="0"/>
        <v>4</v>
      </c>
      <c r="H19" s="86"/>
      <c r="I19" s="88"/>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86</v>
      </c>
      <c r="C20" s="79" t="s">
        <v>66</v>
      </c>
      <c r="D20" s="82" t="s">
        <v>87</v>
      </c>
      <c r="E20" s="83">
        <v>2</v>
      </c>
      <c r="F20" s="83">
        <v>2</v>
      </c>
      <c r="G20" s="34">
        <f t="shared" si="0"/>
        <v>4</v>
      </c>
      <c r="H20" s="89"/>
      <c r="I20" s="88"/>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ref="G22:G24" si="1">E22*F22</f>
        <v>0</v>
      </c>
      <c r="H22" s="35"/>
      <c r="I22" s="35"/>
      <c r="J22" s="36"/>
      <c r="K22" s="35"/>
      <c r="L22" s="35"/>
      <c r="M22" s="42">
        <f t="shared" ref="M22:M24" si="2">K22*L22</f>
        <v>0</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1"/>
        <v>0</v>
      </c>
      <c r="H23" s="35"/>
      <c r="I23" s="35"/>
      <c r="J23" s="36"/>
      <c r="K23" s="35"/>
      <c r="L23" s="35"/>
      <c r="M23" s="42">
        <f t="shared" si="2"/>
        <v>0</v>
      </c>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4" customFormat="1" ht="30" customHeight="1" thickBot="1" x14ac:dyDescent="0.25">
      <c r="A24" s="13"/>
      <c r="B24" s="43"/>
      <c r="C24" s="37"/>
      <c r="D24" s="37"/>
      <c r="E24" s="38"/>
      <c r="F24" s="38"/>
      <c r="G24" s="34">
        <f t="shared" si="1"/>
        <v>0</v>
      </c>
      <c r="H24" s="38"/>
      <c r="I24" s="38"/>
      <c r="J24" s="36"/>
      <c r="K24" s="38"/>
      <c r="L24" s="38"/>
      <c r="M24" s="42">
        <f t="shared" si="2"/>
        <v>0</v>
      </c>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row>
    <row r="25" spans="1:85" s="3" customFormat="1" ht="15" customHeight="1" x14ac:dyDescent="0.2">
      <c r="A25" s="13"/>
      <c r="B25" s="50" t="s">
        <v>56</v>
      </c>
      <c r="C25" s="15"/>
      <c r="M25" s="22"/>
    </row>
    <row r="26" spans="1:85" s="3" customFormat="1" ht="15" customHeight="1" x14ac:dyDescent="0.25">
      <c r="B26" s="48" t="s">
        <v>57</v>
      </c>
      <c r="C26" s="49"/>
      <c r="D26" s="49"/>
      <c r="M26" s="22"/>
    </row>
    <row r="27" spans="1:85" s="3" customFormat="1" ht="24.95" customHeight="1" x14ac:dyDescent="0.25">
      <c r="B27" s="48" t="s">
        <v>59</v>
      </c>
      <c r="C27" s="49"/>
      <c r="D27" s="49"/>
      <c r="G27" s="16"/>
      <c r="H27" s="16" t="s">
        <v>4</v>
      </c>
      <c r="M27" s="22"/>
    </row>
    <row r="28" spans="1:85" s="3" customFormat="1" ht="20.25" customHeight="1" x14ac:dyDescent="0.25">
      <c r="B28" s="48" t="s">
        <v>55</v>
      </c>
      <c r="C28" s="49"/>
      <c r="D28" s="49"/>
      <c r="G28" s="17"/>
      <c r="H28" s="17" t="s">
        <v>64</v>
      </c>
      <c r="M28" s="22"/>
    </row>
    <row r="29" spans="1:85" s="3" customFormat="1" ht="24.95" customHeight="1" x14ac:dyDescent="0.25">
      <c r="B29" s="48" t="s">
        <v>58</v>
      </c>
      <c r="C29" s="49"/>
      <c r="D29" s="49"/>
      <c r="M29" s="22"/>
    </row>
    <row r="30" spans="1:85" ht="24.95" customHeight="1" thickBot="1" x14ac:dyDescent="0.25">
      <c r="B30" s="25"/>
      <c r="C30" s="18"/>
      <c r="D30" s="18"/>
      <c r="E30" s="18"/>
      <c r="F30" s="18"/>
      <c r="G30" s="18"/>
      <c r="H30" s="18"/>
      <c r="I30" s="18"/>
      <c r="J30" s="18"/>
      <c r="K30" s="18"/>
      <c r="L30" s="18"/>
      <c r="M30" s="26"/>
    </row>
    <row r="31" spans="1:85" s="3" customFormat="1" ht="24.95" customHeight="1" thickTop="1" x14ac:dyDescent="0.2"/>
  </sheetData>
  <mergeCells count="7">
    <mergeCell ref="D7:G7"/>
    <mergeCell ref="K7:M7"/>
    <mergeCell ref="B6:M6"/>
    <mergeCell ref="B7:C7"/>
    <mergeCell ref="B1:B4"/>
    <mergeCell ref="C3:C4"/>
    <mergeCell ref="L1:M1"/>
  </mergeCells>
  <conditionalFormatting sqref="G10:G24 M10:M24">
    <cfRule type="cellIs" dxfId="4" priority="6" operator="between">
      <formula>1</formula>
      <formula>2</formula>
    </cfRule>
    <cfRule type="cellIs" dxfId="3" priority="7" operator="between">
      <formula>3</formula>
      <formula>4</formula>
    </cfRule>
    <cfRule type="cellIs" dxfId="2" priority="8" operator="between">
      <formula>5</formula>
      <formula>9</formula>
    </cfRule>
    <cfRule type="cellIs" dxfId="1" priority="9" operator="between">
      <formula>10</formula>
      <formula>16</formula>
    </cfRule>
    <cfRule type="cellIs" dxfId="0" priority="10" operator="between">
      <formula>20</formula>
      <formula>25</formula>
    </cfRule>
  </conditionalFormatting>
  <dataValidations count="1">
    <dataValidation type="list" allowBlank="1" showInputMessage="1" showErrorMessage="1" sqref="J10:J24"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7D5BB0-F866-415A-970F-2A112C19A071}"/>
</file>

<file path=customXml/itemProps2.xml><?xml version="1.0" encoding="utf-8"?>
<ds:datastoreItem xmlns:ds="http://schemas.openxmlformats.org/officeDocument/2006/customXml" ds:itemID="{AD7056B1-3D67-49EC-BD84-604AE93B1F97}"/>
</file>

<file path=customXml/itemProps3.xml><?xml version="1.0" encoding="utf-8"?>
<ds:datastoreItem xmlns:ds="http://schemas.openxmlformats.org/officeDocument/2006/customXml" ds:itemID="{52022E8A-6106-492D-B994-C6A3D86FCC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2022-08-07T13:39:16Z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925400</vt:r8>
  </property>
  <property fmtid="{D5CDD505-2E9C-101B-9397-08002B2CF9AE}" pid="11" name="_ExtendedDescription">
    <vt:lpwstr/>
  </property>
</Properties>
</file>