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FEBE0618-8B59-4E63-8644-95E37E4475E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4" l="1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11" i="4"/>
  <c r="G12" i="4"/>
  <c r="G13" i="4"/>
  <c r="M10" i="4"/>
  <c r="G10" i="4"/>
  <c r="M34" i="4" l="1"/>
  <c r="M33" i="4"/>
  <c r="M32" i="4"/>
  <c r="M31" i="4"/>
  <c r="G32" i="4" l="1"/>
  <c r="G33" i="4"/>
  <c r="G34" i="4"/>
</calcChain>
</file>

<file path=xl/sharedStrings.xml><?xml version="1.0" encoding="utf-8"?>
<sst xmlns="http://schemas.openxmlformats.org/spreadsheetml/2006/main" count="135" uniqueCount="111">
  <si>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</si>
  <si>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</si>
  <si>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</si>
  <si>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</si>
  <si>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</si>
  <si>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</si>
  <si>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</si>
  <si>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</si>
  <si>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</si>
  <si>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</si>
  <si>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</si>
  <si>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</si>
  <si>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</si>
  <si>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</si>
  <si>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</si>
  <si>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</si>
  <si>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</si>
  <si>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</si>
  <si>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</si>
  <si>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</si>
  <si>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</si>
  <si>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</si>
  <si>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</si>
  <si>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</si>
  <si>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</si>
  <si>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</si>
  <si>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</si>
  <si>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</si>
  <si>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</si>
  <si>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</si>
  <si>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</si>
  <si>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</si>
  <si>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</si>
  <si>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</si>
  <si>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</si>
  <si>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</si>
  <si>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</si>
  <si>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</si>
  <si>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</si>
  <si>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</si>
  <si>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</si>
  <si>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</si>
  <si>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</si>
  <si>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</si>
  <si>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</si>
  <si>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</si>
  <si>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</si>
  <si>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</si>
  <si>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</si>
  <si>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</si>
  <si>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</si>
  <si>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</si>
  <si>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</si>
  <si>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</si>
  <si>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</si>
  <si>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</si>
  <si>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</si>
  <si>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</si>
  <si>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</si>
  <si>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</si>
  <si>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</si>
  <si>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</si>
  <si>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</si>
  <si>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</si>
  <si>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</si>
  <si>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1.Fall of a person</t>
  </si>
  <si>
    <t xml:space="preserve">Workmen
supervisors
contract labourers
</t>
  </si>
  <si>
    <t xml:space="preserve">Gurading
WI/SOP 
Supervison
Inspection and audits
Safety awareness
</t>
  </si>
  <si>
    <t>2.Fall of jam tray</t>
  </si>
  <si>
    <t xml:space="preserve">Locking trau with nut bolt to hook
Trained operators
Safety awareness
Inspections and supervision
</t>
  </si>
  <si>
    <t>3.Snapping of wire rope</t>
  </si>
  <si>
    <t xml:space="preserve">No oblong operation/overloading
Periodic inspection and changing
Trained operators
Safety awareness
</t>
  </si>
  <si>
    <t>4.Impact of tray to the personnel moving around</t>
  </si>
  <si>
    <t xml:space="preserve">Siren
Limit switch for cut off
Work instruction
Safety awareness
</t>
  </si>
  <si>
    <t>5 Fall of material from top</t>
  </si>
  <si>
    <t xml:space="preserve">Work instruction
Safety awareness
Awareness training
</t>
  </si>
  <si>
    <t>6.Electric shock</t>
  </si>
  <si>
    <t xml:space="preserve">Preventive maintainence
Inspections &amp; audits
Safety awareness
</t>
  </si>
  <si>
    <t>7.Human Behavior-Non use work instruction</t>
  </si>
  <si>
    <t xml:space="preserve">Company Workmen
supervisors
contractor labourers
</t>
  </si>
  <si>
    <t xml:space="preserve">Supervision
Inspection &amp;  audits
disciplanaryAction
Training
</t>
  </si>
  <si>
    <t>8.Human Behavior-Improper house keeping</t>
  </si>
  <si>
    <t xml:space="preserve">5S
Inspection
Training
</t>
  </si>
  <si>
    <t>9.Inadequate local lighting</t>
  </si>
  <si>
    <t xml:space="preserve">Cleaning of lighting fixtures 
periodicaly,
Training
</t>
  </si>
  <si>
    <t xml:space="preserve">10.Human Behavior-Ignoring the person &amp; 
equipments on the way 
of crane operation
</t>
  </si>
  <si>
    <t xml:space="preserve">Supervision
Training
Inspection &amp; 
disciplanaryAction
</t>
  </si>
  <si>
    <t xml:space="preserve">11.Human Behavior-Lifting the material more 
than its capacity
</t>
  </si>
  <si>
    <t xml:space="preserve">Supervision
Training
</t>
  </si>
  <si>
    <t>12.  heat</t>
  </si>
  <si>
    <t xml:space="preserve">AC rest room in the viscinity
Staggered working time with intermidiate rest
Mancoolers 
Cold drinking water arrangement
Proper ventillation
Oral rehydration provided whenever required
</t>
  </si>
  <si>
    <t xml:space="preserve">13.Dust inhalation </t>
  </si>
  <si>
    <t xml:space="preserve">Proper housekeeping
Safety awareness
training
use of PPE
</t>
  </si>
  <si>
    <t>14.Burning due to contact with hot debris</t>
  </si>
  <si>
    <t xml:space="preserve">Keep away feom hot debris
Safety awareness
training
use of PPE
</t>
  </si>
  <si>
    <t>15. Pinching between wire rope and pully</t>
  </si>
  <si>
    <t xml:space="preserve">Guarding
Work instructions
safety awareness
Supervision
Pep talks
</t>
  </si>
  <si>
    <t>16.Poor illumination</t>
  </si>
  <si>
    <t xml:space="preserve">Inspection and audits
Safety awareness
</t>
  </si>
  <si>
    <t xml:space="preserve">17 .Loosening of hook lock plate bolt </t>
  </si>
  <si>
    <t>18. Contact of person with crane tray</t>
  </si>
  <si>
    <t>Work instruction
Safety awareness, Supervision, Pep Talks
Alarm installed  for 5T crane in both the casthouse</t>
  </si>
  <si>
    <t>19. Entry of foreign particles in eye</t>
  </si>
  <si>
    <t xml:space="preserve">Work instruction
Safety awareness
</t>
  </si>
  <si>
    <t>20. Over traveling of crane</t>
  </si>
  <si>
    <t>21. In Operative limit switch</t>
  </si>
  <si>
    <t>22. Impaired vision due to glare of hot metal</t>
  </si>
  <si>
    <t>1) High intensity warning lights to be provided near sliding gate to warn people regarding crane movement 3) Horizontal deployment to be carried out at BF 1 cast house also</t>
  </si>
  <si>
    <t>high intensity to be instaled for BF2</t>
  </si>
  <si>
    <t xml:space="preserve"> Bag house efficiency to be improved • Mono goggles to be used in cast house</t>
  </si>
  <si>
    <t>Activity: Operation of Casthouse  Crane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</si>
</sst>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9"/>
      <color theme="1"/>
      <name val="Calibri"/>
      <family val="2"/>
      <scheme val="minor"/>
    </font>
    <font>
      <sz val="10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0" fillId="5" borderId="1" xfId="0" applyFont="1" applyFill="1" applyBorder="1" applyAlignment="1">
      <alignment horizontal="left"/>
    </xf>
    <xf numFmtId="0" fontId="2" fillId="7" borderId="0" xfId="0" applyFont="1" applyFill="1"/>
    <xf numFmtId="0" fontId="2" fillId="7" borderId="0" xfId="0" applyFont="1" applyFill="1" applyBorder="1"/>
    <xf numFmtId="0" fontId="5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3" fillId="7" borderId="0" xfId="0" applyFont="1" applyFill="1" applyBorder="1"/>
    <xf numFmtId="0" fontId="3" fillId="7" borderId="0" xfId="0" applyFont="1" applyFill="1"/>
    <xf numFmtId="0" fontId="2" fillId="7" borderId="1" xfId="0" applyFont="1" applyFill="1" applyBorder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2" fillId="7" borderId="12" xfId="0" applyFont="1" applyFill="1" applyBorder="1"/>
    <xf numFmtId="0" fontId="5" fillId="7" borderId="1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vertical="center" wrapText="1"/>
    </xf>
    <xf numFmtId="0" fontId="2" fillId="7" borderId="15" xfId="0" applyFont="1" applyFill="1" applyBorder="1"/>
    <xf numFmtId="0" fontId="2" fillId="7" borderId="17" xfId="0" applyFont="1" applyFill="1" applyBorder="1"/>
    <xf numFmtId="0" fontId="2" fillId="7" borderId="19" xfId="0" applyFont="1" applyFill="1" applyBorder="1"/>
    <xf numFmtId="0" fontId="7" fillId="7" borderId="20" xfId="0" quotePrefix="1" applyFont="1" applyFill="1" applyBorder="1" applyAlignment="1">
      <alignment horizontal="center"/>
    </xf>
    <xf numFmtId="0" fontId="2" fillId="7" borderId="21" xfId="0" applyFont="1" applyFill="1" applyBorder="1"/>
    <xf numFmtId="0" fontId="2" fillId="7" borderId="22" xfId="0" applyFont="1" applyFill="1" applyBorder="1"/>
    <xf numFmtId="0" fontId="10" fillId="6" borderId="30" xfId="0" applyFont="1" applyFill="1" applyBorder="1" applyAlignment="1">
      <alignment horizontal="left"/>
    </xf>
    <xf numFmtId="0" fontId="10" fillId="6" borderId="31" xfId="0" quotePrefix="1" applyFont="1" applyFill="1" applyBorder="1" applyAlignment="1">
      <alignment horizontal="center"/>
    </xf>
    <xf numFmtId="0" fontId="9" fillId="7" borderId="35" xfId="0" applyFont="1" applyFill="1" applyBorder="1" applyAlignment="1">
      <alignment horizontal="center" vertical="center" wrapText="1"/>
    </xf>
    <xf numFmtId="0" fontId="9" fillId="7" borderId="26" xfId="0" applyFont="1" applyFill="1" applyBorder="1" applyAlignment="1">
      <alignment horizontal="center" vertical="center" wrapText="1"/>
    </xf>
    <xf numFmtId="0" fontId="9" fillId="7" borderId="36" xfId="0" applyFont="1" applyFill="1" applyBorder="1" applyAlignment="1">
      <alignment horizontal="center" vertical="center" wrapText="1"/>
    </xf>
    <xf numFmtId="0" fontId="9" fillId="7" borderId="36" xfId="0" applyFont="1" applyFill="1" applyBorder="1" applyAlignment="1">
      <alignment horizontal="center" vertical="center"/>
    </xf>
    <xf numFmtId="0" fontId="9" fillId="7" borderId="37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 wrapText="1"/>
    </xf>
    <xf numFmtId="0" fontId="3" fillId="7" borderId="9" xfId="0" applyFont="1" applyFill="1" applyBorder="1"/>
    <xf numFmtId="0" fontId="11" fillId="7" borderId="9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left"/>
    </xf>
    <xf numFmtId="0" fontId="9" fillId="7" borderId="25" xfId="0" applyFont="1" applyFill="1" applyBorder="1" applyAlignment="1">
      <alignment horizontal="center" vertical="center"/>
    </xf>
    <xf numFmtId="0" fontId="9" fillId="7" borderId="39" xfId="0" applyFont="1" applyFill="1" applyBorder="1" applyAlignment="1">
      <alignment horizontal="center" vertical="center"/>
    </xf>
    <xf numFmtId="0" fontId="9" fillId="7" borderId="32" xfId="0" applyFont="1" applyFill="1" applyBorder="1" applyAlignment="1">
      <alignment horizontal="center" vertical="center"/>
    </xf>
    <xf numFmtId="0" fontId="11" fillId="7" borderId="39" xfId="0" applyFont="1" applyFill="1" applyBorder="1" applyAlignment="1">
      <alignment horizontal="left" vertical="center"/>
    </xf>
    <xf numFmtId="0" fontId="7" fillId="7" borderId="6" xfId="0" quotePrefix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4" fillId="7" borderId="19" xfId="0" applyFont="1" applyFill="1" applyBorder="1"/>
    <xf numFmtId="0" fontId="14" fillId="7" borderId="0" xfId="0" applyFont="1" applyFill="1" applyBorder="1"/>
    <xf numFmtId="0" fontId="15" fillId="7" borderId="34" xfId="0" applyFont="1" applyFill="1" applyBorder="1"/>
    <xf numFmtId="0" fontId="16" fillId="7" borderId="28" xfId="0" applyFont="1" applyFill="1" applyBorder="1" applyAlignment="1">
      <alignment horizontal="left"/>
    </xf>
    <xf numFmtId="0" fontId="10" fillId="2" borderId="40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5" fillId="7" borderId="7" xfId="0" applyFont="1" applyFill="1" applyBorder="1"/>
    <xf numFmtId="0" fontId="5" fillId="7" borderId="11" xfId="0" applyFont="1" applyFill="1" applyBorder="1"/>
    <xf numFmtId="0" fontId="5" fillId="7" borderId="23" xfId="0" applyFont="1" applyFill="1" applyBorder="1"/>
    <xf numFmtId="0" fontId="5" fillId="7" borderId="7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 wrapText="1"/>
    </xf>
    <xf numFmtId="0" fontId="17" fillId="0" borderId="4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2" fillId="0" borderId="42" xfId="0" applyFont="1" applyBorder="1"/>
    <xf numFmtId="0" fontId="9" fillId="7" borderId="1" xfId="0" applyFont="1" applyFill="1" applyBorder="1" applyAlignment="1">
      <alignment horizontal="center" vertical="center" wrapText="1"/>
    </xf>
    <xf numFmtId="0" fontId="2" fillId="0" borderId="43" xfId="0" applyFont="1" applyBorder="1"/>
    <xf numFmtId="0" fontId="11" fillId="7" borderId="1" xfId="0" applyFont="1" applyFill="1" applyBorder="1" applyAlignment="1">
      <alignment horizontal="center" vertical="center"/>
    </xf>
    <xf numFmtId="0" fontId="19" fillId="0" borderId="0" xfId="0" applyFont="1" applyAlignment="1">
      <alignment wrapText="1"/>
    </xf>
    <xf numFmtId="0" fontId="19" fillId="0" borderId="1" xfId="0" applyFont="1" applyBorder="1" applyAlignment="1">
      <alignment wrapText="1"/>
    </xf>
    <xf numFmtId="0" fontId="16" fillId="5" borderId="23" xfId="0" quotePrefix="1" applyFont="1" applyFill="1" applyBorder="1" applyAlignment="1">
      <alignment horizontal="center"/>
    </xf>
    <xf numFmtId="0" fontId="16" fillId="5" borderId="28" xfId="0" quotePrefix="1" applyFont="1" applyFill="1" applyBorder="1" applyAlignment="1">
      <alignment horizontal="center"/>
    </xf>
    <xf numFmtId="0" fontId="16" fillId="5" borderId="29" xfId="0" quotePrefix="1" applyFont="1" applyFill="1" applyBorder="1" applyAlignment="1">
      <alignment horizontal="center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28" xfId="0" quotePrefix="1" applyFont="1" applyFill="1" applyBorder="1" applyAlignment="1">
      <alignment horizontal="center" vertical="center" wrapText="1"/>
    </xf>
    <xf numFmtId="0" fontId="13" fillId="2" borderId="29" xfId="0" quotePrefix="1" applyFont="1" applyFill="1" applyBorder="1" applyAlignment="1">
      <alignment horizontal="center" vertical="center" wrapText="1"/>
    </xf>
    <xf numFmtId="0" fontId="6" fillId="7" borderId="33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16" fillId="7" borderId="23" xfId="0" applyFont="1" applyFill="1" applyBorder="1" applyAlignment="1">
      <alignment horizontal="left" vertical="top"/>
    </xf>
    <xf numFmtId="0" fontId="16" fillId="7" borderId="29" xfId="0" applyFont="1" applyFill="1" applyBorder="1" applyAlignment="1">
      <alignment horizontal="left" vertical="top"/>
    </xf>
    <xf numFmtId="0" fontId="2" fillId="7" borderId="13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2" fillId="7" borderId="18" xfId="0" applyFont="1" applyFill="1" applyBorder="1" applyAlignment="1">
      <alignment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41"/>
  <sheetViews>
    <sheetView tabSelected="1" zoomScale="68" zoomScaleNormal="68" workbookViewId="0">
      <selection activeCell="C14" sqref="C1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84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89" t="s">
        <v>41</v>
      </c>
      <c r="M1" s="90"/>
      <c r="W1" s="3" t="s">
        <v>50</v>
      </c>
    </row>
    <row r="2" spans="1:85" ht="21.75" customHeight="1" thickBot="1" x14ac:dyDescent="0.3">
      <c r="A2" s="2"/>
      <c r="B2" s="85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2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85"/>
      <c r="C3" s="87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86"/>
      <c r="C4" s="88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79" t="s">
        <v>14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1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82" t="s">
        <v>110</v>
      </c>
      <c r="C7" s="83"/>
      <c r="D7" s="73" t="s">
        <v>60</v>
      </c>
      <c r="E7" s="74"/>
      <c r="F7" s="74"/>
      <c r="G7" s="75"/>
      <c r="H7" s="51"/>
      <c r="I7" s="51"/>
      <c r="J7" s="51"/>
      <c r="K7" s="76" t="s">
        <v>46</v>
      </c>
      <c r="L7" s="77"/>
      <c r="M7" s="78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61" t="s">
        <v>65</v>
      </c>
      <c r="C10" s="61" t="s">
        <v>66</v>
      </c>
      <c r="D10" s="61" t="s">
        <v>67</v>
      </c>
      <c r="E10" s="62">
        <v>2</v>
      </c>
      <c r="F10" s="62">
        <v>2</v>
      </c>
      <c r="G10" s="34">
        <f>E10*F10</f>
        <v>4</v>
      </c>
      <c r="H10" s="67"/>
      <c r="I10" s="68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61" t="s">
        <v>68</v>
      </c>
      <c r="C11" s="61" t="s">
        <v>66</v>
      </c>
      <c r="D11" s="61" t="s">
        <v>69</v>
      </c>
      <c r="E11" s="63">
        <v>1</v>
      </c>
      <c r="F11" s="63">
        <v>2</v>
      </c>
      <c r="G11" s="34">
        <f t="shared" ref="G11:G31" si="0">E11*F11</f>
        <v>2</v>
      </c>
      <c r="H11" s="69"/>
      <c r="I11" s="68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61" t="s">
        <v>70</v>
      </c>
      <c r="C12" s="61" t="s">
        <v>66</v>
      </c>
      <c r="D12" s="61" t="s">
        <v>71</v>
      </c>
      <c r="E12" s="63">
        <v>2</v>
      </c>
      <c r="F12" s="63">
        <v>2</v>
      </c>
      <c r="G12" s="34">
        <f t="shared" si="0"/>
        <v>4</v>
      </c>
      <c r="H12" s="69"/>
      <c r="I12" s="68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61" t="s">
        <v>72</v>
      </c>
      <c r="C13" s="61" t="s">
        <v>66</v>
      </c>
      <c r="D13" s="61" t="s">
        <v>73</v>
      </c>
      <c r="E13" s="63">
        <v>2</v>
      </c>
      <c r="F13" s="63">
        <v>2</v>
      </c>
      <c r="G13" s="34">
        <f t="shared" si="0"/>
        <v>4</v>
      </c>
      <c r="H13" s="69"/>
      <c r="I13" s="68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61" t="s">
        <v>74</v>
      </c>
      <c r="C14" s="61" t="s">
        <v>66</v>
      </c>
      <c r="D14" s="61" t="s">
        <v>75</v>
      </c>
      <c r="E14" s="63">
        <v>1</v>
      </c>
      <c r="F14" s="63">
        <v>2</v>
      </c>
      <c r="G14" s="34">
        <f t="shared" si="0"/>
        <v>2</v>
      </c>
      <c r="H14" s="69"/>
      <c r="I14" s="70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61" t="s">
        <v>76</v>
      </c>
      <c r="C15" s="61" t="s">
        <v>66</v>
      </c>
      <c r="D15" s="61" t="s">
        <v>77</v>
      </c>
      <c r="E15" s="63">
        <v>1</v>
      </c>
      <c r="F15" s="63">
        <v>2</v>
      </c>
      <c r="G15" s="34">
        <f t="shared" si="0"/>
        <v>2</v>
      </c>
      <c r="H15" s="69"/>
      <c r="I15" s="70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61" t="s">
        <v>78</v>
      </c>
      <c r="C16" s="61" t="s">
        <v>79</v>
      </c>
      <c r="D16" s="61" t="s">
        <v>80</v>
      </c>
      <c r="E16" s="63">
        <v>1</v>
      </c>
      <c r="F16" s="63">
        <v>2</v>
      </c>
      <c r="G16" s="34">
        <f t="shared" si="0"/>
        <v>2</v>
      </c>
      <c r="H16" s="69"/>
      <c r="I16" s="70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2:85" s="13" customFormat="1" ht="30" customHeight="1" thickBot="1" x14ac:dyDescent="0.25">
      <c r="B17" s="61" t="s">
        <v>81</v>
      </c>
      <c r="C17" s="61" t="s">
        <v>79</v>
      </c>
      <c r="D17" s="61" t="s">
        <v>82</v>
      </c>
      <c r="E17" s="63">
        <v>1</v>
      </c>
      <c r="F17" s="63">
        <v>1</v>
      </c>
      <c r="G17" s="34">
        <f t="shared" si="0"/>
        <v>1</v>
      </c>
      <c r="H17" s="69"/>
      <c r="I17" s="70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2:85" s="13" customFormat="1" ht="30" customHeight="1" thickBot="1" x14ac:dyDescent="0.25">
      <c r="B18" s="61" t="s">
        <v>83</v>
      </c>
      <c r="C18" s="61" t="s">
        <v>79</v>
      </c>
      <c r="D18" s="61" t="s">
        <v>84</v>
      </c>
      <c r="E18" s="63">
        <v>1</v>
      </c>
      <c r="F18" s="63">
        <v>1</v>
      </c>
      <c r="G18" s="34">
        <f t="shared" si="0"/>
        <v>1</v>
      </c>
      <c r="H18" s="69"/>
      <c r="I18" s="70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2:85" s="13" customFormat="1" ht="30" customHeight="1" thickBot="1" x14ac:dyDescent="0.25">
      <c r="B19" s="61" t="s">
        <v>85</v>
      </c>
      <c r="C19" s="61" t="s">
        <v>79</v>
      </c>
      <c r="D19" s="61" t="s">
        <v>86</v>
      </c>
      <c r="E19" s="64">
        <v>2</v>
      </c>
      <c r="F19" s="64">
        <v>2</v>
      </c>
      <c r="G19" s="34">
        <f t="shared" si="0"/>
        <v>4</v>
      </c>
      <c r="H19" s="69"/>
      <c r="I19" s="70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2:85" s="13" customFormat="1" ht="30" customHeight="1" thickBot="1" x14ac:dyDescent="0.25">
      <c r="B20" s="61" t="s">
        <v>87</v>
      </c>
      <c r="C20" s="61" t="s">
        <v>79</v>
      </c>
      <c r="D20" s="61" t="s">
        <v>88</v>
      </c>
      <c r="E20" s="64">
        <v>2</v>
      </c>
      <c r="F20" s="64">
        <v>1</v>
      </c>
      <c r="G20" s="34">
        <f t="shared" si="0"/>
        <v>2</v>
      </c>
      <c r="H20" s="69"/>
      <c r="I20" s="70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2:85" s="13" customFormat="1" ht="30" customHeight="1" thickBot="1" x14ac:dyDescent="0.25">
      <c r="B21" s="61" t="s">
        <v>89</v>
      </c>
      <c r="C21" s="61" t="s">
        <v>79</v>
      </c>
      <c r="D21" s="61" t="s">
        <v>90</v>
      </c>
      <c r="E21" s="62">
        <v>1</v>
      </c>
      <c r="F21" s="62">
        <v>1</v>
      </c>
      <c r="G21" s="34">
        <f t="shared" si="0"/>
        <v>1</v>
      </c>
      <c r="H21" s="69"/>
      <c r="I21" s="70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2:85" s="13" customFormat="1" ht="30" customHeight="1" thickBot="1" x14ac:dyDescent="0.25">
      <c r="B22" s="61" t="s">
        <v>91</v>
      </c>
      <c r="C22" s="61" t="s">
        <v>79</v>
      </c>
      <c r="D22" s="61" t="s">
        <v>92</v>
      </c>
      <c r="E22" s="62">
        <v>1</v>
      </c>
      <c r="F22" s="62">
        <v>1</v>
      </c>
      <c r="G22" s="34">
        <f t="shared" si="0"/>
        <v>1</v>
      </c>
      <c r="H22" s="69"/>
      <c r="I22" s="70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2:85" s="13" customFormat="1" ht="30" customHeight="1" thickBot="1" x14ac:dyDescent="0.25">
      <c r="B23" s="61" t="s">
        <v>93</v>
      </c>
      <c r="C23" s="61" t="s">
        <v>79</v>
      </c>
      <c r="D23" s="61" t="s">
        <v>94</v>
      </c>
      <c r="E23" s="62">
        <v>2</v>
      </c>
      <c r="F23" s="62">
        <v>2</v>
      </c>
      <c r="G23" s="34">
        <f t="shared" si="0"/>
        <v>4</v>
      </c>
      <c r="H23" s="69"/>
      <c r="I23" s="70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2:85" s="13" customFormat="1" ht="30" customHeight="1" thickBot="1" x14ac:dyDescent="0.25">
      <c r="B24" s="61" t="s">
        <v>95</v>
      </c>
      <c r="C24" s="61" t="s">
        <v>79</v>
      </c>
      <c r="D24" s="61" t="s">
        <v>96</v>
      </c>
      <c r="E24" s="62">
        <v>2</v>
      </c>
      <c r="F24" s="62">
        <v>2</v>
      </c>
      <c r="G24" s="34">
        <f t="shared" si="0"/>
        <v>4</v>
      </c>
      <c r="H24" s="69"/>
      <c r="I24" s="70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2:85" s="13" customFormat="1" ht="30" customHeight="1" thickBot="1" x14ac:dyDescent="0.25">
      <c r="B25" s="61" t="s">
        <v>97</v>
      </c>
      <c r="C25" s="61" t="s">
        <v>79</v>
      </c>
      <c r="D25" s="61" t="s">
        <v>98</v>
      </c>
      <c r="E25" s="62">
        <v>1</v>
      </c>
      <c r="F25" s="62">
        <v>1</v>
      </c>
      <c r="G25" s="34">
        <f t="shared" si="0"/>
        <v>1</v>
      </c>
      <c r="H25" s="69"/>
      <c r="I25" s="70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2:85" s="13" customFormat="1" ht="30" customHeight="1" thickBot="1" x14ac:dyDescent="0.25">
      <c r="B26" s="61" t="s">
        <v>99</v>
      </c>
      <c r="C26" s="61" t="s">
        <v>79</v>
      </c>
      <c r="D26" s="61" t="s">
        <v>77</v>
      </c>
      <c r="E26" s="62">
        <v>2</v>
      </c>
      <c r="F26" s="62">
        <v>2</v>
      </c>
      <c r="G26" s="34">
        <f t="shared" si="0"/>
        <v>4</v>
      </c>
      <c r="H26" s="71"/>
      <c r="I26" s="70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2:85" s="13" customFormat="1" ht="30" customHeight="1" thickBot="1" x14ac:dyDescent="0.25">
      <c r="B27" s="61" t="s">
        <v>100</v>
      </c>
      <c r="C27" s="61" t="s">
        <v>79</v>
      </c>
      <c r="D27" s="61" t="s">
        <v>101</v>
      </c>
      <c r="E27" s="62">
        <v>2</v>
      </c>
      <c r="F27" s="62">
        <v>3</v>
      </c>
      <c r="G27" s="34">
        <f t="shared" si="0"/>
        <v>6</v>
      </c>
      <c r="H27" s="71" t="s">
        <v>107</v>
      </c>
      <c r="I27" s="70" t="s">
        <v>108</v>
      </c>
      <c r="J27" s="36"/>
      <c r="K27" s="35"/>
      <c r="L27" s="35"/>
      <c r="M27" s="4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2:85" s="13" customFormat="1" ht="30" customHeight="1" thickBot="1" x14ac:dyDescent="0.25">
      <c r="B28" s="61" t="s">
        <v>102</v>
      </c>
      <c r="C28" s="61" t="s">
        <v>79</v>
      </c>
      <c r="D28" s="61" t="s">
        <v>103</v>
      </c>
      <c r="E28" s="62">
        <v>2</v>
      </c>
      <c r="F28" s="62">
        <v>2</v>
      </c>
      <c r="G28" s="34">
        <f t="shared" si="0"/>
        <v>4</v>
      </c>
      <c r="H28" s="72" t="s">
        <v>109</v>
      </c>
      <c r="I28" s="70"/>
      <c r="J28" s="36"/>
      <c r="K28" s="35"/>
      <c r="L28" s="35"/>
      <c r="M28" s="4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2:85" s="13" customFormat="1" ht="30" customHeight="1" thickBot="1" x14ac:dyDescent="0.25">
      <c r="B29" s="61" t="s">
        <v>104</v>
      </c>
      <c r="C29" s="61" t="s">
        <v>79</v>
      </c>
      <c r="D29" s="61" t="s">
        <v>103</v>
      </c>
      <c r="E29" s="62">
        <v>2</v>
      </c>
      <c r="F29" s="62">
        <v>2</v>
      </c>
      <c r="G29" s="34">
        <f t="shared" si="0"/>
        <v>4</v>
      </c>
      <c r="H29" s="72"/>
      <c r="I29" s="70"/>
      <c r="J29" s="36"/>
      <c r="K29" s="35"/>
      <c r="L29" s="35"/>
      <c r="M29" s="4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2:85" s="13" customFormat="1" ht="30" customHeight="1" thickBot="1" x14ac:dyDescent="0.25">
      <c r="B30" s="61" t="s">
        <v>105</v>
      </c>
      <c r="C30" s="61" t="s">
        <v>79</v>
      </c>
      <c r="D30" s="61" t="s">
        <v>103</v>
      </c>
      <c r="E30" s="62">
        <v>2</v>
      </c>
      <c r="F30" s="62">
        <v>2</v>
      </c>
      <c r="G30" s="34">
        <f t="shared" si="0"/>
        <v>4</v>
      </c>
      <c r="H30" s="72"/>
      <c r="I30" s="70"/>
      <c r="J30" s="36"/>
      <c r="K30" s="35"/>
      <c r="L30" s="35"/>
      <c r="M30" s="4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</row>
    <row r="31" spans="2:85" s="13" customFormat="1" ht="30" customHeight="1" thickBot="1" x14ac:dyDescent="0.25">
      <c r="B31" s="61" t="s">
        <v>106</v>
      </c>
      <c r="C31" s="65" t="s">
        <v>103</v>
      </c>
      <c r="D31" s="65" t="s">
        <v>103</v>
      </c>
      <c r="E31" s="66">
        <v>2</v>
      </c>
      <c r="F31" s="62">
        <v>2</v>
      </c>
      <c r="G31" s="34">
        <f t="shared" si="0"/>
        <v>4</v>
      </c>
      <c r="H31" s="70"/>
      <c r="I31" s="70"/>
      <c r="J31" s="36"/>
      <c r="K31" s="35"/>
      <c r="L31" s="35"/>
      <c r="M31" s="42">
        <f t="shared" ref="M31:M34" si="1">K31*L31</f>
        <v>0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</row>
    <row r="32" spans="2:85" s="13" customFormat="1" ht="30" customHeight="1" thickBot="1" x14ac:dyDescent="0.25">
      <c r="B32" s="41"/>
      <c r="C32" s="35"/>
      <c r="D32" s="35"/>
      <c r="E32" s="35"/>
      <c r="F32" s="35"/>
      <c r="G32" s="34">
        <f t="shared" ref="G32:G34" si="2">E32*F32</f>
        <v>0</v>
      </c>
      <c r="H32" s="35"/>
      <c r="I32" s="35"/>
      <c r="J32" s="36"/>
      <c r="K32" s="35"/>
      <c r="L32" s="35"/>
      <c r="M32" s="42">
        <f t="shared" si="1"/>
        <v>0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</row>
    <row r="33" spans="1:85" s="13" customFormat="1" ht="30" customHeight="1" thickBot="1" x14ac:dyDescent="0.25">
      <c r="B33" s="41"/>
      <c r="C33" s="35"/>
      <c r="D33" s="35"/>
      <c r="E33" s="35"/>
      <c r="F33" s="35"/>
      <c r="G33" s="34">
        <f t="shared" si="2"/>
        <v>0</v>
      </c>
      <c r="H33" s="35"/>
      <c r="I33" s="35"/>
      <c r="J33" s="36"/>
      <c r="K33" s="35"/>
      <c r="L33" s="35"/>
      <c r="M33" s="42">
        <f t="shared" si="1"/>
        <v>0</v>
      </c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</row>
    <row r="34" spans="1:85" s="14" customFormat="1" ht="30" customHeight="1" thickBot="1" x14ac:dyDescent="0.25">
      <c r="A34" s="13"/>
      <c r="B34" s="43"/>
      <c r="C34" s="37"/>
      <c r="D34" s="37"/>
      <c r="E34" s="38"/>
      <c r="F34" s="38"/>
      <c r="G34" s="34">
        <f t="shared" si="2"/>
        <v>0</v>
      </c>
      <c r="H34" s="38"/>
      <c r="I34" s="38"/>
      <c r="J34" s="36"/>
      <c r="K34" s="38"/>
      <c r="L34" s="38"/>
      <c r="M34" s="42">
        <f t="shared" si="1"/>
        <v>0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</row>
    <row r="35" spans="1:85" s="3" customFormat="1" ht="15" customHeight="1" x14ac:dyDescent="0.2">
      <c r="A35" s="13"/>
      <c r="B35" s="50" t="s">
        <v>56</v>
      </c>
      <c r="C35" s="15"/>
      <c r="M35" s="22"/>
    </row>
    <row r="36" spans="1:85" s="3" customFormat="1" ht="15" customHeight="1" x14ac:dyDescent="0.25">
      <c r="B36" s="48" t="s">
        <v>57</v>
      </c>
      <c r="C36" s="49"/>
      <c r="D36" s="49"/>
      <c r="M36" s="22"/>
    </row>
    <row r="37" spans="1:85" s="3" customFormat="1" ht="24.95" customHeight="1" x14ac:dyDescent="0.25">
      <c r="B37" s="48" t="s">
        <v>59</v>
      </c>
      <c r="C37" s="49"/>
      <c r="D37" s="49"/>
      <c r="G37" s="16"/>
      <c r="H37" s="16" t="s">
        <v>4</v>
      </c>
      <c r="M37" s="22"/>
    </row>
    <row r="38" spans="1:85" s="3" customFormat="1" ht="20.25" customHeight="1" x14ac:dyDescent="0.25">
      <c r="B38" s="48" t="s">
        <v>55</v>
      </c>
      <c r="C38" s="49"/>
      <c r="D38" s="49"/>
      <c r="G38" s="17"/>
      <c r="H38" s="17" t="s">
        <v>64</v>
      </c>
      <c r="M38" s="22"/>
    </row>
    <row r="39" spans="1:85" s="3" customFormat="1" ht="24.95" customHeight="1" x14ac:dyDescent="0.25">
      <c r="B39" s="48" t="s">
        <v>58</v>
      </c>
      <c r="C39" s="49"/>
      <c r="D39" s="49"/>
      <c r="M39" s="22"/>
    </row>
    <row r="40" spans="1:85" ht="24.95" customHeight="1" thickBot="1" x14ac:dyDescent="0.25">
      <c r="B40" s="25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26"/>
    </row>
    <row r="41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4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4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4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7BFD45-6768-416E-A589-55B97B4E91F6}"/>
</file>

<file path=customXml/itemProps2.xml><?xml version="1.0" encoding="utf-8"?>
<ds:datastoreItem xmlns:ds="http://schemas.openxmlformats.org/officeDocument/2006/customXml" ds:itemID="{D01B3D36-330A-4CBD-A467-BEDDA405EA30}"/>
</file>

<file path=customXml/itemProps3.xml><?xml version="1.0" encoding="utf-8"?>
<ds:datastoreItem xmlns:ds="http://schemas.openxmlformats.org/officeDocument/2006/customXml" ds:itemID="{695FCF8C-ECC0-40F2-96F2-AE6F0C4595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2022-08-06T10:22:13Z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925500</vt:r8>
  </property>
  <property fmtid="{D5CDD505-2E9C-101B-9397-08002B2CF9AE}" pid="11" name="_ExtendedDescription">
    <vt:lpwstr/>
  </property>
</Properties>
</file>