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duction\SLA\"/>
    </mc:Choice>
  </mc:AlternateContent>
  <xr:revisionPtr revIDLastSave="0" documentId="13_ncr:1_{2DF9D68B-14F4-40AF-B466-43A4F9D01E1C}" xr6:coauthVersionLast="47" xr6:coauthVersionMax="47" xr10:uidLastSave="{00000000-0000-0000-0000-000000000000}"/>
  <bookViews>
    <workbookView xWindow="-120" yWindow="-120" windowWidth="20730" windowHeight="11310" firstSheet="6" activeTab="13" xr2:uid="{00000000-000D-0000-FFFF-FFFF00000000}"/>
  </bookViews>
  <sheets>
    <sheet name="Matrix" sheetId="2" r:id="rId1"/>
    <sheet name="Rfny &amp; CCR Prod" sheetId="1" state="hidden" r:id="rId2"/>
    <sheet name="overview" sheetId="3" state="hidden" r:id="rId3"/>
    <sheet name="Guidelines" sheetId="5" r:id="rId4"/>
    <sheet name="Nov-22" sheetId="33" r:id="rId5"/>
    <sheet name="Oct-22" sheetId="34" r:id="rId6"/>
    <sheet name="Sep-22" sheetId="35" r:id="rId7"/>
    <sheet name="Aug-22" sheetId="36" r:id="rId8"/>
    <sheet name="Jul-22" sheetId="37" r:id="rId9"/>
    <sheet name="Jun-22" sheetId="38" r:id="rId10"/>
    <sheet name="May-22" sheetId="39" r:id="rId11"/>
    <sheet name="Apr-22" sheetId="40" r:id="rId12"/>
    <sheet name="Mar-22" sheetId="41" r:id="rId13"/>
    <sheet name="Feb 22" sheetId="23" r:id="rId14"/>
    <sheet name="Jan 22" sheetId="22" r:id="rId15"/>
    <sheet name="Dec 21" sheetId="21" r:id="rId16"/>
    <sheet name="Nov 21" sheetId="20" r:id="rId17"/>
    <sheet name="Oct 21" sheetId="19" r:id="rId18"/>
    <sheet name="Sep 21" sheetId="18" r:id="rId19"/>
    <sheet name="Aug 21" sheetId="17" r:id="rId20"/>
    <sheet name="Jul 21" sheetId="16" r:id="rId21"/>
    <sheet name="JUNE 21" sheetId="15" r:id="rId22"/>
    <sheet name="MAY 21" sheetId="14" r:id="rId23"/>
    <sheet name="APR 21" sheetId="13" r:id="rId24"/>
    <sheet name="MAR 21" sheetId="12" r:id="rId25"/>
    <sheet name="FEB 21" sheetId="6" r:id="rId26"/>
    <sheet name="JAN 21" sheetId="7" r:id="rId27"/>
    <sheet name="DEC 20" sheetId="8" r:id="rId28"/>
    <sheet name="NOV 20" sheetId="9" r:id="rId29"/>
    <sheet name="OCT 20" sheetId="10" r:id="rId30"/>
    <sheet name="SEPT 20" sheetId="11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'[3]2POPTTES'!$C$16</definedName>
    <definedName name="Capture.Capture">#N/A</definedName>
    <definedName name="Controller">'[4]Validation Data'!$F$7:$F$9</definedName>
    <definedName name="Controller2">'[5]Validation Data'!$F$7:$F$9</definedName>
    <definedName name="Controller3">'[1]Validation Data'!$F$7:$F$9</definedName>
    <definedName name="Count">COUNT(#REF!)</definedName>
    <definedName name="CX">[3]ANCOVA!$M$15</definedName>
    <definedName name="CXY">[3]ANCOVA!$M$17</definedName>
    <definedName name="CY">[3]ANCOVA!$M$16</definedName>
    <definedName name="DATA">'[3]Statistical function'!$A$13:$A$23</definedName>
    <definedName name="data1">'[3]Cp with Xbar'!$B$7:$U$11</definedName>
    <definedName name="data2">'[3]Statistical function'!$A$74:$A$84</definedName>
    <definedName name="Datarange">#REF!</definedName>
    <definedName name="df">[3]Cont_tab!$B$56</definedName>
    <definedName name="FIP">#REF!</definedName>
    <definedName name="FX">[3]ANCOVA!$M$35</definedName>
    <definedName name="FXY">[3]ANCOVA!$M$37</definedName>
    <definedName name="FY">[3]ANCOVA!$M$36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[3]ANCOVA!$M$32</definedName>
    <definedName name="MSCXY">[3]ANCOVA!$M$34</definedName>
    <definedName name="MSCY">[3]ANCOVA!$M$33</definedName>
    <definedName name="MSEX">[3]ANCOVA!$M$29</definedName>
    <definedName name="MSEXY">[3]ANCOVA!$M$31</definedName>
    <definedName name="MSEY">[3]ANCOVA!$M$30</definedName>
    <definedName name="N">[3]ANCOVA!$M$11</definedName>
    <definedName name="normdist">'[6]As-is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OFFSET([7]BackUp!$D$2,0,0,COUNTA([7]BackUp!$D:$D)-1)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[3]ANCOVA!$M$27</definedName>
    <definedName name="SSCX">[3]ANCOVA!$M$18</definedName>
    <definedName name="SSCXY">[3]ANCOVA!$M$20</definedName>
    <definedName name="SSCXYADJ">[3]ANCOVA!$M$27</definedName>
    <definedName name="SSCY">[3]ANCOVA!$M$19</definedName>
    <definedName name="SSEX">[3]ANCOVA!$M$24</definedName>
    <definedName name="SSEXY">[3]ANCOVA!$M$26</definedName>
    <definedName name="SSEXYADJ">[3]ANCOVA!$M$28</definedName>
    <definedName name="SSEY">[3]ANCOVA!$M$25</definedName>
    <definedName name="SSTX">[3]ANCOVA!$M$21</definedName>
    <definedName name="SSTXY">[3]ANCOVA!$M$23</definedName>
    <definedName name="SSTY">[3]ANCOVA!$M$22</definedName>
    <definedName name="Status">'[8]Drop-Down'!$A$2:$A$5</definedName>
    <definedName name="STEP_">#REF!</definedName>
    <definedName name="Table">'[9]X-bar R s charts'!$T$5:$Y$13</definedName>
    <definedName name="table1">[10]DATA!$A:$A</definedName>
    <definedName name="table2">[10]DATA!$B:$B</definedName>
    <definedName name="tails">'[3]2POPTTES'!$C$17</definedName>
    <definedName name="TX">[3]ANCOVA!$M$12</definedName>
    <definedName name="TXY">[3]ANCOVA!$M$14</definedName>
    <definedName name="TY">[3]ANCOVA!$M$13</definedName>
    <definedName name="valuevx">42.314159</definedName>
    <definedName name="Width">2</definedName>
    <definedName name="WTG">'[4]Validation Data'!$B$7:$B$26</definedName>
    <definedName name="X_data">[3]regression!$A:$A</definedName>
    <definedName name="Ydata">[3]regression!$B:$B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1" l="1"/>
  <c r="E25" i="41" s="1"/>
  <c r="D24" i="41"/>
  <c r="E24" i="40"/>
  <c r="E25" i="40" s="1"/>
  <c r="D24" i="40"/>
  <c r="E24" i="39"/>
  <c r="E25" i="39" s="1"/>
  <c r="D24" i="39"/>
  <c r="E24" i="38"/>
  <c r="E25" i="38" s="1"/>
  <c r="D24" i="38"/>
  <c r="E24" i="37"/>
  <c r="E25" i="37" s="1"/>
  <c r="D24" i="37"/>
  <c r="E24" i="36"/>
  <c r="E25" i="36" s="1"/>
  <c r="D24" i="36"/>
  <c r="E24" i="35"/>
  <c r="E25" i="35" s="1"/>
  <c r="D24" i="35"/>
  <c r="E24" i="34"/>
  <c r="E25" i="34" s="1"/>
  <c r="D24" i="34"/>
  <c r="E24" i="33"/>
  <c r="E25" i="33" s="1"/>
  <c r="D24" i="33"/>
  <c r="D24" i="23"/>
  <c r="D24" i="22"/>
  <c r="D24" i="21"/>
  <c r="D24" i="20"/>
  <c r="D24" i="19"/>
  <c r="D24" i="18"/>
  <c r="D24" i="17"/>
  <c r="D24" i="16"/>
  <c r="C24" i="23"/>
  <c r="C24" i="22"/>
  <c r="C24" i="21"/>
  <c r="C24" i="20"/>
  <c r="C24" i="19"/>
  <c r="C24" i="18"/>
  <c r="C24" i="17"/>
  <c r="C24" i="16"/>
  <c r="D24" i="15"/>
  <c r="C24" i="15"/>
  <c r="D24" i="14"/>
  <c r="C24" i="14"/>
  <c r="D24" i="13"/>
  <c r="C24" i="13"/>
  <c r="D24" i="12"/>
  <c r="C24" i="12"/>
  <c r="D24" i="7"/>
  <c r="C24" i="7"/>
  <c r="D24" i="11"/>
  <c r="C24" i="11"/>
  <c r="D24" i="9"/>
  <c r="C24" i="9"/>
  <c r="D24" i="10"/>
  <c r="C24" i="10"/>
  <c r="D24" i="6"/>
  <c r="C24" i="6"/>
</calcChain>
</file>

<file path=xl/sharedStrings.xml><?xml version="1.0" encoding="utf-8"?>
<sst xmlns="http://schemas.openxmlformats.org/spreadsheetml/2006/main" count="946" uniqueCount="188">
  <si>
    <t>Refinery</t>
  </si>
  <si>
    <t>CCR</t>
  </si>
  <si>
    <t>AGREED SERVICE LEVELS</t>
  </si>
  <si>
    <t>A</t>
  </si>
  <si>
    <t xml:space="preserve">Product or Service Quality  </t>
  </si>
  <si>
    <t>Required LME Grade Cathodes</t>
  </si>
  <si>
    <t>Meeting Requirements 100% full marks, rest Prorata Basis</t>
  </si>
  <si>
    <t>Continous availability of Cathodes</t>
  </si>
  <si>
    <t>Export Grade nodule free cathodes</t>
  </si>
  <si>
    <t>Cathodes with copper rod packing</t>
  </si>
  <si>
    <t>B</t>
  </si>
  <si>
    <t>Time taken for action on concerns</t>
  </si>
  <si>
    <t>Chemical Composition (within LME grade)</t>
  </si>
  <si>
    <t>8 hrs</t>
  </si>
  <si>
    <t>Solved within specified time full marks, rest Prorata Basis</t>
  </si>
  <si>
    <t>Availability of Cathodes</t>
  </si>
  <si>
    <t>Immediate</t>
  </si>
  <si>
    <t>Packing &amp; Bundling of cathodes</t>
  </si>
  <si>
    <t>1 hr</t>
  </si>
  <si>
    <t>C</t>
  </si>
  <si>
    <t xml:space="preserve">Effectiveness of action against concerns </t>
  </si>
  <si>
    <t>Restabilizing Chemical Composition of Cathodes</t>
  </si>
  <si>
    <t>Results achieved full marks, If not zero</t>
  </si>
  <si>
    <t>Quick actions in continuing Cathode Supply</t>
  </si>
  <si>
    <t>Results achieved full marks, rest Prorata Basis</t>
  </si>
  <si>
    <t>Immediate rectification of packing problems in Cathodes</t>
  </si>
  <si>
    <t>D</t>
  </si>
  <si>
    <t xml:space="preserve">Response to queries </t>
  </si>
  <si>
    <t>Regarding Chemical Composition</t>
  </si>
  <si>
    <t>1 day</t>
  </si>
  <si>
    <t>No Queries Full marks. rest Prorata Basis</t>
  </si>
  <si>
    <t>Regarding Availablity Concerns</t>
  </si>
  <si>
    <t>Regarding Packing Concerns</t>
  </si>
  <si>
    <t>E</t>
  </si>
  <si>
    <t xml:space="preserve">Courtesy &amp; behavior towards customer </t>
  </si>
  <si>
    <t>Consensus between service provider and Internal Customer</t>
  </si>
  <si>
    <t>Pro rata Basis</t>
  </si>
  <si>
    <t>F</t>
  </si>
  <si>
    <t>Proactive steps taken against customer satisfaction</t>
  </si>
  <si>
    <t>Predictive information about Chemical Change that might affect the process</t>
  </si>
  <si>
    <t>3 days</t>
  </si>
  <si>
    <t>Information within time full marks, rest Prorata Basis.</t>
  </si>
  <si>
    <t>Forecasted availability problems of cathode &amp; communication of the same.</t>
  </si>
  <si>
    <t>Information regarding Packing Problems &amp; communication of the same.</t>
  </si>
  <si>
    <t>G</t>
  </si>
  <si>
    <t>Overall Satisfaction Ratings</t>
  </si>
  <si>
    <t>REFINERY</t>
  </si>
  <si>
    <t>5% Manually Stripped Cathodes</t>
  </si>
  <si>
    <t>Internal Customers</t>
  </si>
  <si>
    <t>Purchase</t>
  </si>
  <si>
    <t>FEEDBACK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</si>
  <si>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</si>
  <si>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</si>
  <si>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</si>
  <si>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</si>
  <si>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</si>
  <si>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</si>
  <si>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</si>
  <si>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</si>
  <si>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Doc :- SIIL/IMS/ICF/ 7.2.3 /01</t>
  </si>
  <si>
    <t>Total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</si>
  <si>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</si>
  <si>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April 09</t>
  </si>
  <si>
    <t xml:space="preserve">Rev No :- 08          </t>
  </si>
  <si>
    <t xml:space="preserve">Page :1:1  Date:- 28.04.2010                                     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</si>
  <si>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</si>
  <si>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</si>
  <si>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</si>
  <si>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</si>
  <si>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</si>
  <si>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</si>
  <si>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</si>
  <si>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</si>
  <si>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</si>
  <si>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</si>
  <si>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</si>
  <si>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</si>
  <si>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</si>
  <si>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</si>
  <si>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</si>
  <si>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</si>
  <si>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</si>
  <si>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Handing over the furnace within the planned duration of shutdown.</t>
  </si>
  <si>
    <t>Maintaining 95% avaialibility for Pollution control devices.</t>
  </si>
  <si>
    <t>Guidelines for auditing the Service Providers.</t>
  </si>
  <si>
    <t xml:space="preserve">1) </t>
  </si>
  <si>
    <t>2)</t>
  </si>
  <si>
    <t>3)</t>
  </si>
  <si>
    <t>4)</t>
  </si>
  <si>
    <t>BF1 Baghouse</t>
  </si>
  <si>
    <t>BF 2 Baghouse</t>
  </si>
  <si>
    <t>DS dedusting</t>
  </si>
  <si>
    <t>Weightage</t>
  </si>
  <si>
    <t>Guidelines:</t>
  </si>
  <si>
    <t>&gt; 95% Availability</t>
  </si>
  <si>
    <t>&lt; 95% and Greater than 90%</t>
  </si>
  <si>
    <t>&lt; 90% and Greater than 87.5%</t>
  </si>
  <si>
    <t>&lt; 87.5% and greater than 85%</t>
  </si>
  <si>
    <t>Less than 85%.</t>
  </si>
  <si>
    <t>5)</t>
  </si>
  <si>
    <t>No Delay</t>
  </si>
  <si>
    <t>Max. Marks</t>
  </si>
  <si>
    <t>0 - 1 Hrs delay</t>
  </si>
  <si>
    <t>&gt;1 and less than 2 Hrs</t>
  </si>
  <si>
    <t>&gt;2 and less than 4 Hrs</t>
  </si>
  <si>
    <t>Greater than 4 Hrs</t>
  </si>
  <si>
    <t>List of devices</t>
  </si>
  <si>
    <t>Dry Fog Dust Suppression. (Coke)</t>
  </si>
  <si>
    <t>Criterion</t>
  </si>
  <si>
    <t>Attending Breakdown call within 5 Mins.</t>
  </si>
  <si>
    <t>Attending within time-frame</t>
  </si>
  <si>
    <t>5 Min - 15 Min.</t>
  </si>
  <si>
    <t>&gt; 15 Min and less than 30 mins</t>
  </si>
  <si>
    <t>Greater than 30 min.</t>
  </si>
  <si>
    <t>a) More then 85% compliance of safety observations recorded in online portal</t>
  </si>
  <si>
    <t>b) Celaring of all scrap, tools &amp; equipmets from site after job is completed.</t>
  </si>
  <si>
    <t>On Time conpliance with all 5s and safety observation.</t>
  </si>
  <si>
    <t>Less Than 6.5 Hrs</t>
  </si>
  <si>
    <t>Maintaining breakdown hrs less than 6.5  Hrs/month (both plant)</t>
  </si>
  <si>
    <t>&gt; 6.5 and Less than 7.5</t>
  </si>
  <si>
    <t>&gt; 7.6 and less than 8.5 Hrs</t>
  </si>
  <si>
    <t>&gt; 8.6 less than 10 Hrs</t>
  </si>
  <si>
    <t>&gt; 10 Hrs.</t>
  </si>
  <si>
    <t>Format No.:</t>
  </si>
  <si>
    <t>FRMT/MR/20</t>
  </si>
  <si>
    <t>Revision Date:</t>
  </si>
  <si>
    <t>22.09.2020</t>
  </si>
  <si>
    <t>Revision No.:</t>
  </si>
  <si>
    <t>Page No.:</t>
  </si>
  <si>
    <t>1 of 1</t>
  </si>
  <si>
    <t>Mechanical</t>
  </si>
  <si>
    <t>Maintaining breakdown 9 hrs for both furnaces.</t>
  </si>
  <si>
    <t>4.70Hrs Down time</t>
  </si>
  <si>
    <t>Attending Breakdown Call within 10 Mins.</t>
  </si>
  <si>
    <t>Safety App points closure more than 80%</t>
  </si>
  <si>
    <t>50% closed</t>
  </si>
  <si>
    <t>TOTAL</t>
  </si>
  <si>
    <t>4.66Hrs Down time</t>
  </si>
  <si>
    <t>8.14 Hr downtime</t>
  </si>
  <si>
    <t>3.4Hrs downtime</t>
  </si>
  <si>
    <t>0.89Hrs Down time</t>
  </si>
  <si>
    <t>44% closed</t>
  </si>
  <si>
    <t>4.54 Hrs Down time</t>
  </si>
  <si>
    <t>60% closed</t>
  </si>
  <si>
    <t>13.94 + 13.80 Hrs Down time</t>
  </si>
  <si>
    <t>81% closed</t>
  </si>
  <si>
    <t>1.23 + 1.230  Hrs Down time</t>
  </si>
  <si>
    <t>70% closed</t>
  </si>
  <si>
    <t>2.91 + 2.270  Hrs Down time</t>
  </si>
  <si>
    <t>Nellaiappan S</t>
  </si>
  <si>
    <t>Dhiraj Agarwal</t>
  </si>
  <si>
    <t>0.49 Hrs Downtime</t>
  </si>
  <si>
    <t>0.73 Hrs Downtime</t>
  </si>
  <si>
    <t>0.84 Hrs Downtime</t>
  </si>
  <si>
    <t>0.68 Hrs Downtime</t>
  </si>
  <si>
    <t>Nil</t>
  </si>
  <si>
    <t>10.12 Hrs Downtime</t>
  </si>
  <si>
    <t>0.6 Hrs Downtime</t>
  </si>
  <si>
    <t>0.43 Hrs Downtime</t>
  </si>
  <si>
    <t>6.59 Hrs Downtime</t>
  </si>
  <si>
    <t>Month:</t>
  </si>
  <si>
    <t>SERVICE PROVIDER DEPARTMENT:</t>
  </si>
  <si>
    <t>INTERNAL CUSTOMER DEPARTMENT:</t>
  </si>
  <si>
    <t>Total Score</t>
  </si>
  <si>
    <t>Percentage</t>
  </si>
  <si>
    <t>%</t>
  </si>
  <si>
    <t>Nov'22</t>
  </si>
  <si>
    <t>HOD Customer Dept: Dhiraj Agarwal</t>
  </si>
  <si>
    <t>Customer Dept: Production</t>
  </si>
  <si>
    <t>HOD Service Dept: Nellaiappan S</t>
  </si>
  <si>
    <t>Service Dept: Mechanical</t>
  </si>
  <si>
    <t>Date:- 05.11.2022</t>
  </si>
  <si>
    <t>Date:- 05.12.2022</t>
  </si>
  <si>
    <t>Oct'22</t>
  </si>
  <si>
    <t>Sep'22</t>
  </si>
  <si>
    <t>Date:- 05.10.2022</t>
  </si>
  <si>
    <t>Aug'22</t>
  </si>
  <si>
    <t>Date:- 05.09.2022</t>
  </si>
  <si>
    <t>Jul'22</t>
  </si>
  <si>
    <t>Date:- 05.08.2022</t>
  </si>
  <si>
    <t>Jun'22</t>
  </si>
  <si>
    <t>Date:- 05.07.2022</t>
  </si>
  <si>
    <t>May'22</t>
  </si>
  <si>
    <t>Date:- 05.06.2022</t>
  </si>
  <si>
    <t>Apr'22</t>
  </si>
  <si>
    <t>Date:- 05.05.2022</t>
  </si>
  <si>
    <t>Mar'22</t>
  </si>
  <si>
    <t>Date:- 05.04.2022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</si>
</sst>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9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2" fillId="0" borderId="0" xfId="0" applyFont="1" applyBorder="1"/>
    <xf numFmtId="0" fontId="0" fillId="0" borderId="2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textRotation="90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2" fillId="3" borderId="15" xfId="0" applyFont="1" applyFill="1" applyBorder="1"/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2" xfId="0" applyFont="1" applyFill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 applyAlignment="1">
      <alignment horizontal="right"/>
    </xf>
    <xf numFmtId="0" fontId="0" fillId="0" borderId="25" xfId="0" applyBorder="1"/>
    <xf numFmtId="0" fontId="0" fillId="0" borderId="25" xfId="0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/>
    <xf numFmtId="0" fontId="2" fillId="2" borderId="26" xfId="0" applyFont="1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4" xfId="0" applyBorder="1"/>
    <xf numFmtId="0" fontId="0" fillId="0" borderId="13" xfId="0" applyBorder="1"/>
    <xf numFmtId="0" fontId="0" fillId="0" borderId="16" xfId="0" applyBorder="1"/>
    <xf numFmtId="0" fontId="2" fillId="2" borderId="9" xfId="0" applyFont="1" applyFill="1" applyBorder="1" applyAlignment="1">
      <alignment horizontal="right" vertical="center"/>
    </xf>
    <xf numFmtId="0" fontId="2" fillId="0" borderId="27" xfId="0" applyFont="1" applyFill="1" applyBorder="1"/>
    <xf numFmtId="0" fontId="2" fillId="0" borderId="13" xfId="0" applyFont="1" applyBorder="1"/>
    <xf numFmtId="0" fontId="2" fillId="2" borderId="26" xfId="0" applyFont="1" applyFill="1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0" fontId="2" fillId="0" borderId="14" xfId="0" applyFont="1" applyBorder="1"/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2" fillId="0" borderId="16" xfId="0" applyFont="1" applyBorder="1"/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/>
    <xf numFmtId="0" fontId="0" fillId="4" borderId="2" xfId="0" applyFill="1" applyBorder="1"/>
    <xf numFmtId="16" fontId="2" fillId="2" borderId="10" xfId="0" quotePrefix="1" applyNumberFormat="1" applyFont="1" applyFill="1" applyBorder="1" applyAlignment="1">
      <alignment vertical="center"/>
    </xf>
    <xf numFmtId="0" fontId="3" fillId="0" borderId="13" xfId="0" applyFont="1" applyBorder="1" applyAlignment="1">
      <alignment vertical="center" textRotation="90"/>
    </xf>
    <xf numFmtId="0" fontId="4" fillId="0" borderId="32" xfId="0" applyFont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4" borderId="33" xfId="0" applyFill="1" applyBorder="1"/>
    <xf numFmtId="0" fontId="5" fillId="0" borderId="33" xfId="0" applyFont="1" applyBorder="1" applyAlignment="1">
      <alignment horizontal="center" vertical="center"/>
    </xf>
    <xf numFmtId="0" fontId="0" fillId="4" borderId="34" xfId="0" applyFill="1" applyBorder="1"/>
    <xf numFmtId="0" fontId="0" fillId="0" borderId="35" xfId="0" applyBorder="1"/>
    <xf numFmtId="0" fontId="0" fillId="0" borderId="11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7" xfId="0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4" borderId="7" xfId="0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10" fillId="0" borderId="0" xfId="0" applyNumberFormat="1" applyFont="1"/>
    <xf numFmtId="0" fontId="11" fillId="0" borderId="0" xfId="0" applyFont="1"/>
    <xf numFmtId="0" fontId="12" fillId="0" borderId="0" xfId="0" applyFont="1" applyBorder="1"/>
    <xf numFmtId="0" fontId="12" fillId="0" borderId="0" xfId="0" applyFont="1" applyBorder="1" applyAlignment="1"/>
    <xf numFmtId="0" fontId="10" fillId="0" borderId="2" xfId="0" applyFont="1" applyBorder="1"/>
    <xf numFmtId="9" fontId="10" fillId="0" borderId="2" xfId="0" applyNumberFormat="1" applyFont="1" applyBorder="1"/>
    <xf numFmtId="0" fontId="10" fillId="0" borderId="2" xfId="0" applyFont="1" applyBorder="1" applyAlignment="1">
      <alignment wrapText="1"/>
    </xf>
    <xf numFmtId="9" fontId="10" fillId="0" borderId="2" xfId="0" applyNumberFormat="1" applyFont="1" applyBorder="1" applyAlignment="1">
      <alignment vertical="center"/>
    </xf>
    <xf numFmtId="0" fontId="10" fillId="0" borderId="39" xfId="0" applyFont="1" applyBorder="1"/>
    <xf numFmtId="0" fontId="10" fillId="0" borderId="1" xfId="0" applyFont="1" applyBorder="1"/>
    <xf numFmtId="0" fontId="10" fillId="0" borderId="40" xfId="0" applyFont="1" applyBorder="1"/>
    <xf numFmtId="0" fontId="10" fillId="0" borderId="6" xfId="0" applyFont="1" applyBorder="1"/>
    <xf numFmtId="0" fontId="10" fillId="0" borderId="4" xfId="0" applyFont="1" applyBorder="1"/>
    <xf numFmtId="0" fontId="10" fillId="5" borderId="0" xfId="0" applyFont="1" applyFill="1"/>
    <xf numFmtId="0" fontId="0" fillId="5" borderId="0" xfId="0" applyFill="1"/>
    <xf numFmtId="0" fontId="0" fillId="0" borderId="2" xfId="0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7" fillId="0" borderId="14" xfId="0" applyFont="1" applyBorder="1"/>
    <xf numFmtId="0" fontId="7" fillId="0" borderId="14" xfId="0" applyFont="1" applyBorder="1" applyAlignment="1"/>
    <xf numFmtId="0" fontId="0" fillId="0" borderId="15" xfId="0" applyBorder="1" applyAlignment="1">
      <alignment horizontal="left"/>
    </xf>
    <xf numFmtId="0" fontId="0" fillId="0" borderId="2" xfId="0" applyBorder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right"/>
    </xf>
    <xf numFmtId="0" fontId="8" fillId="0" borderId="15" xfId="0" applyFont="1" applyBorder="1" applyAlignment="1">
      <alignment horizontal="left"/>
    </xf>
    <xf numFmtId="0" fontId="8" fillId="0" borderId="28" xfId="0" applyFont="1" applyBorder="1"/>
    <xf numFmtId="0" fontId="8" fillId="0" borderId="26" xfId="0" applyFont="1" applyBorder="1"/>
    <xf numFmtId="0" fontId="8" fillId="0" borderId="2" xfId="0" applyFont="1" applyBorder="1" applyAlignment="1">
      <alignment vertical="center" wrapText="1"/>
    </xf>
    <xf numFmtId="17" fontId="2" fillId="2" borderId="41" xfId="0" applyNumberFormat="1" applyFont="1" applyFill="1" applyBorder="1" applyAlignment="1">
      <alignment horizontal="center" vertical="center"/>
    </xf>
    <xf numFmtId="0" fontId="8" fillId="0" borderId="2" xfId="0" applyFont="1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1"/>
    <xf numFmtId="0" fontId="8" fillId="0" borderId="14" xfId="1" applyBorder="1" applyAlignment="1">
      <alignment horizontal="left"/>
    </xf>
    <xf numFmtId="0" fontId="8" fillId="0" borderId="17" xfId="1" applyBorder="1"/>
    <xf numFmtId="0" fontId="8" fillId="0" borderId="18" xfId="1" applyBorder="1" applyAlignment="1">
      <alignment horizontal="left"/>
    </xf>
    <xf numFmtId="0" fontId="2" fillId="2" borderId="1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8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6" fillId="0" borderId="42" xfId="0" applyFont="1" applyBorder="1" applyAlignment="1">
      <alignment horizontal="center" vertical="center" textRotation="90"/>
    </xf>
    <xf numFmtId="0" fontId="6" fillId="0" borderId="43" xfId="0" applyFont="1" applyBorder="1" applyAlignment="1">
      <alignment horizontal="center" vertical="center" textRotation="90"/>
    </xf>
    <xf numFmtId="0" fontId="6" fillId="0" borderId="44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51" xfId="0" applyFont="1" applyBorder="1" applyAlignment="1">
      <alignment horizontal="right"/>
    </xf>
    <xf numFmtId="0" fontId="7" fillId="0" borderId="25" xfId="0" applyFont="1" applyBorder="1"/>
    <xf numFmtId="0" fontId="7" fillId="0" borderId="12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0" xfId="0" applyFont="1"/>
    <xf numFmtId="0" fontId="7" fillId="0" borderId="14" xfId="0" applyFont="1" applyBorder="1" applyAlignment="1">
      <alignment horizontal="left"/>
    </xf>
    <xf numFmtId="0" fontId="7" fillId="2" borderId="2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16" fontId="13" fillId="2" borderId="53" xfId="0" applyNumberFormat="1" applyFont="1" applyFill="1" applyBorder="1" applyAlignment="1">
      <alignment vertical="center"/>
    </xf>
    <xf numFmtId="0" fontId="13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13" fillId="0" borderId="54" xfId="0" applyFont="1" applyBorder="1" applyAlignment="1">
      <alignment horizontal="center"/>
    </xf>
    <xf numFmtId="0" fontId="13" fillId="0" borderId="47" xfId="0" applyFont="1" applyBorder="1"/>
    <xf numFmtId="0" fontId="13" fillId="0" borderId="47" xfId="0" applyFont="1" applyBorder="1" applyAlignment="1">
      <alignment horizontal="left"/>
    </xf>
    <xf numFmtId="0" fontId="13" fillId="0" borderId="55" xfId="0" applyFont="1" applyBorder="1" applyAlignment="1">
      <alignment horizontal="center" vertical="center"/>
    </xf>
    <xf numFmtId="0" fontId="7" fillId="0" borderId="26" xfId="0" applyFont="1" applyBorder="1" applyAlignment="1">
      <alignment horizontal="right"/>
    </xf>
    <xf numFmtId="0" fontId="7" fillId="0" borderId="13" xfId="0" applyFont="1" applyBorder="1"/>
    <xf numFmtId="0" fontId="7" fillId="0" borderId="8" xfId="0" applyFont="1" applyBorder="1"/>
    <xf numFmtId="0" fontId="7" fillId="0" borderId="20" xfId="0" applyFont="1" applyBorder="1" applyAlignment="1">
      <alignment vertical="center" wrapText="1"/>
    </xf>
    <xf numFmtId="0" fontId="7" fillId="0" borderId="26" xfId="0" applyFont="1" applyBorder="1" applyAlignment="1">
      <alignment wrapText="1"/>
    </xf>
    <xf numFmtId="0" fontId="7" fillId="0" borderId="2" xfId="0" applyFont="1" applyBorder="1"/>
    <xf numFmtId="0" fontId="7" fillId="0" borderId="15" xfId="0" applyFont="1" applyBorder="1" applyAlignment="1">
      <alignment vertical="center" wrapText="1"/>
    </xf>
    <xf numFmtId="0" fontId="7" fillId="0" borderId="26" xfId="0" applyFont="1" applyBorder="1"/>
    <xf numFmtId="0" fontId="7" fillId="0" borderId="28" xfId="0" applyFont="1" applyBorder="1"/>
    <xf numFmtId="0" fontId="7" fillId="0" borderId="7" xfId="0" applyFont="1" applyBorder="1"/>
    <xf numFmtId="0" fontId="7" fillId="0" borderId="15" xfId="0" applyFont="1" applyBorder="1" applyAlignment="1">
      <alignment horizontal="left" vertical="center" wrapText="1"/>
    </xf>
    <xf numFmtId="0" fontId="7" fillId="0" borderId="27" xfId="0" applyFont="1" applyBorder="1"/>
    <xf numFmtId="0" fontId="13" fillId="0" borderId="27" xfId="0" applyFont="1" applyBorder="1" applyAlignment="1">
      <alignment horizontal="right"/>
    </xf>
    <xf numFmtId="0" fontId="13" fillId="0" borderId="2" xfId="0" applyFont="1" applyBorder="1"/>
    <xf numFmtId="0" fontId="13" fillId="0" borderId="15" xfId="0" applyFont="1" applyBorder="1" applyAlignment="1">
      <alignment horizontal="left"/>
    </xf>
    <xf numFmtId="0" fontId="13" fillId="0" borderId="37" xfId="0" applyFont="1" applyBorder="1" applyAlignment="1">
      <alignment horizontal="right"/>
    </xf>
    <xf numFmtId="0" fontId="13" fillId="0" borderId="33" xfId="0" applyFont="1" applyBorder="1" applyAlignment="1">
      <alignment horizontal="center"/>
    </xf>
    <xf numFmtId="0" fontId="13" fillId="0" borderId="33" xfId="0" applyFont="1" applyBorder="1"/>
    <xf numFmtId="0" fontId="13" fillId="0" borderId="18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4" xfId="0" applyFont="1" applyBorder="1" applyAlignment="1">
      <alignment horizontal="left"/>
    </xf>
    <xf numFmtId="0" fontId="7" fillId="0" borderId="31" xfId="0" applyFont="1" applyBorder="1" applyAlignment="1">
      <alignment horizontal="right"/>
    </xf>
    <xf numFmtId="0" fontId="13" fillId="0" borderId="56" xfId="0" applyFont="1" applyBorder="1"/>
    <xf numFmtId="0" fontId="7" fillId="0" borderId="56" xfId="0" applyFont="1" applyBorder="1"/>
    <xf numFmtId="0" fontId="13" fillId="0" borderId="0" xfId="0" applyFont="1"/>
    <xf numFmtId="0" fontId="13" fillId="0" borderId="14" xfId="0" applyFont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0" borderId="18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10946B77-96A9-446A-BB54-EEB3475E796C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</xdr:col>
      <xdr:colOff>66675</xdr:colOff>
      <xdr:row>3</xdr:row>
      <xdr:rowOff>104775</xdr:rowOff>
    </xdr:from>
    <xdr:to>
      <xdr:col>2</xdr:col>
      <xdr:colOff>1143000</xdr:colOff>
      <xdr:row>5</xdr:row>
      <xdr:rowOff>57150</xdr:rowOff>
    </xdr:to>
    <xdr:pic>
      <xdr:nvPicPr>
        <xdr:cNvPr id="1330" name="Picture 2">
          <a:extLst>
            <a:ext uri="{FF2B5EF4-FFF2-40B4-BE49-F238E27FC236}">
              <a16:creationId xmlns:a16="http://schemas.microsoft.com/office/drawing/2014/main" id="{38A1D37A-2236-43D3-AFC5-91D879229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600075"/>
          <a:ext cx="10763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161925</xdr:colOff>
      <xdr:row>3</xdr:row>
      <xdr:rowOff>95250</xdr:rowOff>
    </xdr:from>
    <xdr:to>
      <xdr:col>6</xdr:col>
      <xdr:colOff>771525</xdr:colOff>
      <xdr:row>5</xdr:row>
      <xdr:rowOff>19050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1D4A2240-C94B-46C7-B6D4-B925C3D9E770}"/>
            </a:ext>
          </a:extLst>
        </xdr:cNvPr>
        <xdr:cNvSpPr txBox="1">
          <a:spLocks noChangeArrowheads="1"/>
        </xdr:cNvSpPr>
      </xdr:nvSpPr>
      <xdr:spPr bwMode="auto">
        <a:xfrm>
          <a:off x="5934075" y="590550"/>
          <a:ext cx="34290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STERLITE INDUSTRIES (INDIA) LTD</a:t>
          </a:r>
        </a:p>
        <a:p>
          <a:pPr algn="l" rtl="0">
            <a:lnSpc>
              <a:spcPts val="900"/>
            </a:lnSpc>
            <a:defRPr sz="1000"/>
          </a:pPr>
          <a:endParaRPr lang="en-US" sz="10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514350</xdr:colOff>
      <xdr:row>3</xdr:row>
      <xdr:rowOff>66675</xdr:rowOff>
    </xdr:from>
    <xdr:to>
      <xdr:col>4</xdr:col>
      <xdr:colOff>142875</xdr:colOff>
      <xdr:row>5</xdr:row>
      <xdr:rowOff>57150</xdr:rowOff>
    </xdr:to>
    <xdr:pic>
      <xdr:nvPicPr>
        <xdr:cNvPr id="1332" name="Picture 4">
          <a:extLst>
            <a:ext uri="{FF2B5EF4-FFF2-40B4-BE49-F238E27FC236}">
              <a16:creationId xmlns:a16="http://schemas.microsoft.com/office/drawing/2014/main" id="{27F34B97-CE12-429E-971D-920187DFE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61975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772A3DA-EE15-483E-93AB-9486805AF628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6FEA3C6-E6EB-47C0-AD76-F98D56E064D8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27765C-D1BA-447F-81EA-8D93B35D617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8362D91-23DA-4DCE-8D5C-A12B9C3E4A15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2B5AB42-7B58-43D6-A06F-D2C729A21554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9CE247-C3C2-45F4-8B8E-8EC7F5AEEB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0954F70-8DA1-4447-A4DA-8023D9B3BE9A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EF853A2-6A9A-4CE0-9244-B3C02D001062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BF272D-54CB-42B3-860C-8B4716B5EF40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23600" name="Picture 1">
          <a:extLst>
            <a:ext uri="{FF2B5EF4-FFF2-40B4-BE49-F238E27FC236}">
              <a16:creationId xmlns:a16="http://schemas.microsoft.com/office/drawing/2014/main" id="{14EC8599-1166-4EDF-9C03-FB6007E3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CD291C8-1873-48A6-BB84-D6A5F5F3BC2F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EC21063-2C8F-4C7A-99DB-5BE2668400CB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DBD566-EBDD-493A-9E3A-2F2126C12B41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22576" name="Picture 1">
          <a:extLst>
            <a:ext uri="{FF2B5EF4-FFF2-40B4-BE49-F238E27FC236}">
              <a16:creationId xmlns:a16="http://schemas.microsoft.com/office/drawing/2014/main" id="{5CE17014-C31C-4483-8655-B3ECCAB70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2309A29-51A2-4CE1-ABB7-6FC2874797DE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27A3521-A924-4259-9781-069814D431CD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6D3D6E-01A4-46BE-B18E-72B4953C51A3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21552" name="Picture 1">
          <a:extLst>
            <a:ext uri="{FF2B5EF4-FFF2-40B4-BE49-F238E27FC236}">
              <a16:creationId xmlns:a16="http://schemas.microsoft.com/office/drawing/2014/main" id="{6275A69F-34DD-4003-ACCF-ECE28B712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7953369-874D-458D-B85B-48E8906EC2CC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3C464EF-7FC4-47B7-8A7C-FB95EBB5EEC5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0A93A6-6F8C-4153-8CD4-3BB6B4E10C22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20528" name="Picture 1">
          <a:extLst>
            <a:ext uri="{FF2B5EF4-FFF2-40B4-BE49-F238E27FC236}">
              <a16:creationId xmlns:a16="http://schemas.microsoft.com/office/drawing/2014/main" id="{1AEC6B2F-0C4B-4575-B2EB-874A1C54C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2F02ECA-62BE-4A87-82E2-E3F08CAFD0C0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2E71B4B-9287-4DCD-9099-AA2B07BED2B4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C9A286-916C-48C8-B22E-D4C7EA64AA28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9504" name="Picture 1">
          <a:extLst>
            <a:ext uri="{FF2B5EF4-FFF2-40B4-BE49-F238E27FC236}">
              <a16:creationId xmlns:a16="http://schemas.microsoft.com/office/drawing/2014/main" id="{E77049C0-6D54-4AF4-9C8A-DC47F7041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F1E96EA-237A-4ED5-AA51-D829252A4F0F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220D5E7-251B-4B06-BE2D-40F3650FC77B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D93E168-F2F7-4672-8DA1-2F62D8CB1308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8480" name="Picture 1">
          <a:extLst>
            <a:ext uri="{FF2B5EF4-FFF2-40B4-BE49-F238E27FC236}">
              <a16:creationId xmlns:a16="http://schemas.microsoft.com/office/drawing/2014/main" id="{6D55A9AC-A60F-49F1-85AB-D2981ABFA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7086FB0-5297-433B-8B2F-0784E291F7EC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A6C7CD2-F330-410B-81AE-39E69F4DEC1C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5D7CC4-9735-46AD-B6F6-3B45CC9A3BCD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7456" name="Picture 1">
          <a:extLst>
            <a:ext uri="{FF2B5EF4-FFF2-40B4-BE49-F238E27FC236}">
              <a16:creationId xmlns:a16="http://schemas.microsoft.com/office/drawing/2014/main" id="{3C501F25-0B1C-433B-8F1E-953411E69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A87DB6B-3EB2-4361-AB02-79B247190547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D62143E-75B2-4ABC-AFA8-C93B4F094BBB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3F6B99-0C82-48F0-9E05-DA3F79E91E8B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6432" name="Picture 1">
          <a:extLst>
            <a:ext uri="{FF2B5EF4-FFF2-40B4-BE49-F238E27FC236}">
              <a16:creationId xmlns:a16="http://schemas.microsoft.com/office/drawing/2014/main" id="{987F5AE0-BFFE-4D58-9EAE-D991354A8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2DC6D8-794E-4C48-A43E-B210CDB56515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7056BDD-FFE9-42B1-BE88-0EB362F2FB34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7045275-3A37-40E9-96CC-0D682E3A5A3F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133350</xdr:rowOff>
    </xdr:from>
    <xdr:to>
      <xdr:col>3</xdr:col>
      <xdr:colOff>142875</xdr:colOff>
      <xdr:row>11</xdr:row>
      <xdr:rowOff>98298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6110210-ABFC-4B39-AA98-F1874A8F8289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133350</xdr:rowOff>
    </xdr:from>
    <xdr:to>
      <xdr:col>3</xdr:col>
      <xdr:colOff>123825</xdr:colOff>
      <xdr:row>25</xdr:row>
      <xdr:rowOff>98298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6B207423-5B67-487D-9001-1DEF07AF55BE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104775</xdr:rowOff>
    </xdr:from>
    <xdr:to>
      <xdr:col>6</xdr:col>
      <xdr:colOff>95250</xdr:colOff>
      <xdr:row>5</xdr:row>
      <xdr:rowOff>69723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649878B8-DD3A-46BE-991C-7426902934E5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152400</xdr:rowOff>
    </xdr:from>
    <xdr:to>
      <xdr:col>9</xdr:col>
      <xdr:colOff>428625</xdr:colOff>
      <xdr:row>5</xdr:row>
      <xdr:rowOff>117348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7E32F002-F581-443B-B570-C41F1FE0ADE3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145923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28F0EACA-5F5C-4AC0-BF59-7F8B8942660D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136398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204ADF23-363B-4DD5-8954-D1E60ADECB23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69723</xdr:rowOff>
    </xdr:from>
    <xdr:to>
      <xdr:col>6</xdr:col>
      <xdr:colOff>485774</xdr:colOff>
      <xdr:row>14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D8DCFE-1906-4B77-8294-99538AEDC7C9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117348</xdr:rowOff>
    </xdr:from>
    <xdr:to>
      <xdr:col>8</xdr:col>
      <xdr:colOff>438151</xdr:colOff>
      <xdr:row>15</xdr:row>
      <xdr:rowOff>21245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F4B6C32-E01A-438D-BE8B-A88DA7873C77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115824</xdr:rowOff>
    </xdr:from>
    <xdr:to>
      <xdr:col>5</xdr:col>
      <xdr:colOff>462267</xdr:colOff>
      <xdr:row>15</xdr:row>
      <xdr:rowOff>21245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D8265BA-5BE6-482B-975A-A7429356DE68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115824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6597A94-6AC2-4513-9F69-85B250FB6F5B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BCCA509-B34A-4B18-B853-077DEFB6E1E6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C32C17D-A580-46DF-8678-79770F5DE297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57150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676BCF8-850B-4E12-BC67-2140BF32A625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57150</xdr:rowOff>
    </xdr:from>
    <xdr:to>
      <xdr:col>14</xdr:col>
      <xdr:colOff>200025</xdr:colOff>
      <xdr:row>17</xdr:row>
      <xdr:rowOff>58738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BE22BC3F-D309-45C5-AA16-3DE68222013D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F1BC3CB-E580-4FC4-8AD0-719EA2E96EEE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A74D9AC-C434-4592-9E56-1C38B8BC70D8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8F8464-0C21-4503-9C52-0690BAA03035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5432" name="Picture 1">
          <a:extLst>
            <a:ext uri="{FF2B5EF4-FFF2-40B4-BE49-F238E27FC236}">
              <a16:creationId xmlns:a16="http://schemas.microsoft.com/office/drawing/2014/main" id="{80F19ED1-FE99-4F87-BA02-FFA055FF5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4900D9C-2AC4-45D9-B1DD-EAD4B46EBB43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87A59D0-1961-47E6-844E-2B52B49AA165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C41264-34C0-4D5A-A9D1-4E27E4C5C291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4408" name="Picture 1">
          <a:extLst>
            <a:ext uri="{FF2B5EF4-FFF2-40B4-BE49-F238E27FC236}">
              <a16:creationId xmlns:a16="http://schemas.microsoft.com/office/drawing/2014/main" id="{16A0C400-364F-4391-A091-E78561154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D81E07D-9679-4359-B6D6-8047FBE29C1D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C17CE89-64FE-44EC-A2CF-0B807B1B5722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7EA419-E0DC-4CBE-9794-7949B68C189C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3384" name="Picture 1">
          <a:extLst>
            <a:ext uri="{FF2B5EF4-FFF2-40B4-BE49-F238E27FC236}">
              <a16:creationId xmlns:a16="http://schemas.microsoft.com/office/drawing/2014/main" id="{8E058A71-DE79-42FF-AAB0-B541D1E45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682033B-6DE6-4B94-B9D5-8403EB57FF0F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1E930D6-DBAB-4940-B916-CF20B61AD8EE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89BA44-661F-4F98-9B7F-C73B7562836F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2364" name="Picture 1">
          <a:extLst>
            <a:ext uri="{FF2B5EF4-FFF2-40B4-BE49-F238E27FC236}">
              <a16:creationId xmlns:a16="http://schemas.microsoft.com/office/drawing/2014/main" id="{5F74BB63-F350-4F08-A94E-FA8C5B3AA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AE3093A-47B8-4899-B879-198EC98D3B82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1219C17-EC77-466E-A883-C0440E9AB364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E0545D-FCB3-49A8-887D-9AEFC57E2C64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6248" name="Picture 1">
          <a:extLst>
            <a:ext uri="{FF2B5EF4-FFF2-40B4-BE49-F238E27FC236}">
              <a16:creationId xmlns:a16="http://schemas.microsoft.com/office/drawing/2014/main" id="{B486B00F-C152-492C-AA74-92185280C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56B8800-A341-46EC-BB98-7F991C4724DB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4CB773E-8EA5-4408-82EB-9B6E2F37FA4C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438C1-C3D1-4158-B10C-5E5592329AAB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1352" name="Picture 1">
          <a:extLst>
            <a:ext uri="{FF2B5EF4-FFF2-40B4-BE49-F238E27FC236}">
              <a16:creationId xmlns:a16="http://schemas.microsoft.com/office/drawing/2014/main" id="{CA0C04C9-0DB2-408C-805B-07574DA96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37C61DB-60EF-4A03-9CEB-5E0DC629C0A3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5A1BBBF-7DC2-4480-8B8C-8BEB308919D3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402236-11C5-40D0-AA69-BEDDC8C5FECA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8288" name="Picture 1">
          <a:extLst>
            <a:ext uri="{FF2B5EF4-FFF2-40B4-BE49-F238E27FC236}">
              <a16:creationId xmlns:a16="http://schemas.microsoft.com/office/drawing/2014/main" id="{D561DB7D-B06B-4B86-A32E-DC98DBF59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F086B74-57B0-4E60-8B83-0FCF50A798FF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7965480-B6E7-41D0-98B1-88C66FDA5F13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CE272C-37F2-4BC4-9363-19CA74B9C912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7268" name="Picture 1">
          <a:extLst>
            <a:ext uri="{FF2B5EF4-FFF2-40B4-BE49-F238E27FC236}">
              <a16:creationId xmlns:a16="http://schemas.microsoft.com/office/drawing/2014/main" id="{ABE320DB-D780-4D2F-B118-D77CE85BA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C389B31-4A6A-4A1F-B708-9D6BABD74520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E2EA89F-B0C6-430B-A201-1B19202DCD09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146421-D3EA-4D03-9CF6-1CB4C97B4946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9308" name="Picture 1">
          <a:extLst>
            <a:ext uri="{FF2B5EF4-FFF2-40B4-BE49-F238E27FC236}">
              <a16:creationId xmlns:a16="http://schemas.microsoft.com/office/drawing/2014/main" id="{AB3B2B0B-257A-4178-81D9-7E4106CFF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24BAF40-653E-4CA0-8B77-9F7957BBD1C9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E31A058-A1F8-4994-8BCD-24C5F70B0FEB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E0716F-3873-4C09-806E-832ED769A7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56E28F-B2AC-4F15-A3D9-9562B359513F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EDD9BA9-B2F6-40F0-853D-E44E3517553A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C7956E-F38C-4382-8309-756E451A76E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DFA61F0-CDC9-4599-9E72-5D517842D130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F030578-35C6-4C9C-AE8E-FA7888C80558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CDEFA2-A1D6-46B0-9424-DD035537CFF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AB84CC6-4670-4859-95E8-40A17DC9552D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B1DB02C-4D43-485F-8132-F82C9F9374B4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729D-0D00-4057-B67F-DFC0CF65EA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BD4CD24-17D5-4A10-994E-B995035D1324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DDC5C6F-5FB3-40ED-A43B-E356B568908D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C02E17-5B14-4013-9B16-12D9F56B11C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9C814A1-6FDC-4EAE-A8BF-A847D9BE97C2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CC420C9-0275-453A-A333-5A102CF650D0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E13176-1417-47D1-82D4-703B765F5BC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303D222-28D8-419F-ACF4-B092C2418986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4D0137D-1206-4510-9E8F-6B99D261FD3B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94BF0-4781-4BB2-925E-74EDC86B564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FRMTMR20-%20Internal%20Customer%20Feedback,%20SL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 Template (2)"/>
      <sheetName val="SLA Mech-Prod"/>
      <sheetName val="Rfny &amp; CCR Prod"/>
      <sheetName val="overview"/>
      <sheetName val="SLA Scoring Guidelines"/>
      <sheetName val="Internal Customer Matrix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topLeftCell="A3" workbookViewId="0">
      <selection activeCell="A18" sqref="A18"/>
    </sheetView>
  </sheetViews>
  <sheetFormatPr defaultRowHeight="12.75" x14ac:dyDescent="0.2"/>
  <cols>
    <col min="2" max="2" width="17.140625" customWidth="1"/>
    <col min="3" max="3" width="12.85546875" customWidth="1"/>
    <col min="4" max="4" width="10.42578125" customWidth="1"/>
    <col min="5" max="5" width="9.7109375" customWidth="1"/>
    <col min="6" max="6" width="10.85546875" customWidth="1"/>
    <col min="7" max="7" width="13.42578125" customWidth="1"/>
    <col min="9" max="9" width="11.85546875" customWidth="1"/>
  </cols>
  <sheetData>
    <row r="1" spans="1:15" ht="13.5" thickBot="1" x14ac:dyDescent="0.25"/>
    <row r="2" spans="1:15" ht="38.25" customHeight="1" thickBot="1" x14ac:dyDescent="0.45">
      <c r="A2" s="73"/>
      <c r="B2" s="134" t="s">
        <v>58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  <c r="O2" s="137"/>
    </row>
    <row r="3" spans="1:15" ht="57" customHeight="1" x14ac:dyDescent="0.25">
      <c r="A3" s="130" t="s">
        <v>48</v>
      </c>
      <c r="B3" s="67"/>
      <c r="C3" s="68" t="s">
        <v>66</v>
      </c>
      <c r="D3" s="68" t="s">
        <v>65</v>
      </c>
      <c r="E3" s="68" t="s">
        <v>67</v>
      </c>
      <c r="F3" s="68" t="s">
        <v>69</v>
      </c>
      <c r="G3" s="68" t="s">
        <v>70</v>
      </c>
      <c r="H3" s="68" t="s">
        <v>49</v>
      </c>
      <c r="I3" s="68" t="s">
        <v>72</v>
      </c>
      <c r="J3" s="74" t="s">
        <v>73</v>
      </c>
      <c r="K3" s="74" t="s">
        <v>74</v>
      </c>
      <c r="L3" s="74" t="s">
        <v>77</v>
      </c>
      <c r="M3" s="74" t="s">
        <v>75</v>
      </c>
      <c r="N3" s="79" t="s">
        <v>78</v>
      </c>
      <c r="O3" s="75" t="s">
        <v>76</v>
      </c>
    </row>
    <row r="4" spans="1:15" ht="24.95" customHeight="1" x14ac:dyDescent="0.2">
      <c r="A4" s="131"/>
      <c r="B4" s="69" t="s">
        <v>66</v>
      </c>
      <c r="C4" s="64"/>
      <c r="D4" s="64"/>
      <c r="E4" s="17" t="s">
        <v>51</v>
      </c>
      <c r="F4" s="17" t="s">
        <v>51</v>
      </c>
      <c r="G4" s="17" t="s">
        <v>51</v>
      </c>
      <c r="H4" s="17" t="s">
        <v>51</v>
      </c>
      <c r="I4" s="64"/>
      <c r="J4" s="64"/>
      <c r="K4" s="17" t="s">
        <v>51</v>
      </c>
      <c r="L4" s="17" t="s">
        <v>51</v>
      </c>
      <c r="M4" s="17" t="s">
        <v>51</v>
      </c>
      <c r="N4" s="76" t="s">
        <v>51</v>
      </c>
      <c r="O4" s="76" t="s">
        <v>51</v>
      </c>
    </row>
    <row r="5" spans="1:15" ht="24.95" customHeight="1" x14ac:dyDescent="0.2">
      <c r="A5" s="131"/>
      <c r="B5" s="69" t="s">
        <v>65</v>
      </c>
      <c r="C5" s="17" t="s">
        <v>51</v>
      </c>
      <c r="D5" s="64"/>
      <c r="E5" s="17" t="s">
        <v>51</v>
      </c>
      <c r="F5" s="17" t="s">
        <v>51</v>
      </c>
      <c r="G5" s="17" t="s">
        <v>51</v>
      </c>
      <c r="H5" s="17" t="s">
        <v>51</v>
      </c>
      <c r="I5" s="64"/>
      <c r="J5" s="64"/>
      <c r="K5" s="17" t="s">
        <v>51</v>
      </c>
      <c r="L5" s="17" t="s">
        <v>51</v>
      </c>
      <c r="M5" s="64"/>
      <c r="N5" s="76" t="s">
        <v>51</v>
      </c>
      <c r="O5" s="76" t="s">
        <v>51</v>
      </c>
    </row>
    <row r="6" spans="1:15" ht="24.95" customHeight="1" x14ac:dyDescent="0.2">
      <c r="A6" s="131"/>
      <c r="B6" s="69" t="s">
        <v>68</v>
      </c>
      <c r="C6" s="64"/>
      <c r="D6" s="64"/>
      <c r="E6" s="64"/>
      <c r="F6" s="17" t="s">
        <v>51</v>
      </c>
      <c r="G6" s="17" t="s">
        <v>51</v>
      </c>
      <c r="H6" s="17" t="s">
        <v>51</v>
      </c>
      <c r="I6" s="64"/>
      <c r="J6" s="64"/>
      <c r="K6" s="17" t="s">
        <v>51</v>
      </c>
      <c r="L6" s="17" t="s">
        <v>51</v>
      </c>
      <c r="M6" s="64"/>
      <c r="N6" s="76" t="s">
        <v>51</v>
      </c>
      <c r="O6" s="76" t="s">
        <v>51</v>
      </c>
    </row>
    <row r="7" spans="1:15" ht="42" customHeight="1" x14ac:dyDescent="0.2">
      <c r="A7" s="131"/>
      <c r="B7" s="69" t="s">
        <v>71</v>
      </c>
      <c r="C7" s="64"/>
      <c r="D7" s="64"/>
      <c r="E7" s="64"/>
      <c r="F7" s="64"/>
      <c r="G7" s="64"/>
      <c r="H7" s="17" t="s">
        <v>51</v>
      </c>
      <c r="I7" s="64"/>
      <c r="J7" s="64"/>
      <c r="K7" s="17" t="s">
        <v>51</v>
      </c>
      <c r="L7" s="17" t="s">
        <v>51</v>
      </c>
      <c r="M7" s="64"/>
      <c r="N7" s="76" t="s">
        <v>51</v>
      </c>
      <c r="O7" s="76" t="s">
        <v>51</v>
      </c>
    </row>
    <row r="8" spans="1:15" ht="52.5" customHeight="1" x14ac:dyDescent="0.2">
      <c r="A8" s="131"/>
      <c r="B8" s="69" t="s">
        <v>70</v>
      </c>
      <c r="C8" s="64"/>
      <c r="D8" s="64"/>
      <c r="E8" s="64"/>
      <c r="F8" s="64"/>
      <c r="G8" s="64"/>
      <c r="H8" s="17" t="s">
        <v>51</v>
      </c>
      <c r="I8" s="64"/>
      <c r="J8" s="64"/>
      <c r="K8" s="17" t="s">
        <v>51</v>
      </c>
      <c r="L8" s="17" t="s">
        <v>51</v>
      </c>
      <c r="M8" s="64"/>
      <c r="N8" s="76" t="s">
        <v>51</v>
      </c>
      <c r="O8" s="76" t="s">
        <v>51</v>
      </c>
    </row>
    <row r="9" spans="1:15" ht="24.95" customHeight="1" x14ac:dyDescent="0.2">
      <c r="A9" s="131"/>
      <c r="B9" s="69" t="s">
        <v>49</v>
      </c>
      <c r="C9" s="64"/>
      <c r="D9" s="64"/>
      <c r="E9" s="64"/>
      <c r="F9" s="64"/>
      <c r="G9" s="64"/>
      <c r="H9" s="64"/>
      <c r="I9" s="64"/>
      <c r="J9" s="64"/>
      <c r="K9" s="17" t="s">
        <v>51</v>
      </c>
      <c r="L9" s="17" t="s">
        <v>51</v>
      </c>
      <c r="M9" s="17" t="s">
        <v>51</v>
      </c>
      <c r="N9" s="76" t="s">
        <v>51</v>
      </c>
      <c r="O9" s="76" t="s">
        <v>51</v>
      </c>
    </row>
    <row r="10" spans="1:15" ht="24.95" customHeight="1" x14ac:dyDescent="0.2">
      <c r="A10" s="131"/>
      <c r="B10" s="69" t="s">
        <v>72</v>
      </c>
      <c r="C10" s="64"/>
      <c r="D10" s="17" t="s">
        <v>51</v>
      </c>
      <c r="E10" s="64"/>
      <c r="F10" s="64"/>
      <c r="G10" s="64"/>
      <c r="H10" s="17" t="s">
        <v>51</v>
      </c>
      <c r="I10" s="64"/>
      <c r="J10" s="64"/>
      <c r="K10" s="17" t="s">
        <v>51</v>
      </c>
      <c r="L10" s="17" t="s">
        <v>51</v>
      </c>
      <c r="M10" s="17" t="s">
        <v>51</v>
      </c>
      <c r="N10" s="76" t="s">
        <v>51</v>
      </c>
      <c r="O10" s="76" t="s">
        <v>51</v>
      </c>
    </row>
    <row r="11" spans="1:15" ht="24.95" customHeight="1" x14ac:dyDescent="0.2">
      <c r="A11" s="131"/>
      <c r="B11" s="69" t="s">
        <v>73</v>
      </c>
      <c r="C11" s="64"/>
      <c r="D11" s="17" t="s">
        <v>51</v>
      </c>
      <c r="E11" s="64"/>
      <c r="F11" s="64"/>
      <c r="G11" s="64"/>
      <c r="H11" s="17" t="s">
        <v>51</v>
      </c>
      <c r="I11" s="17" t="s">
        <v>51</v>
      </c>
      <c r="J11" s="64"/>
      <c r="K11" s="17" t="s">
        <v>51</v>
      </c>
      <c r="L11" s="17" t="s">
        <v>51</v>
      </c>
      <c r="M11" s="64"/>
      <c r="N11" s="76" t="s">
        <v>51</v>
      </c>
      <c r="O11" s="76" t="s">
        <v>51</v>
      </c>
    </row>
    <row r="12" spans="1:15" ht="24.95" customHeight="1" x14ac:dyDescent="0.2">
      <c r="A12" s="131"/>
      <c r="B12" s="69" t="s">
        <v>74</v>
      </c>
      <c r="C12" s="64"/>
      <c r="D12" s="64"/>
      <c r="E12" s="64"/>
      <c r="F12" s="64"/>
      <c r="G12" s="64"/>
      <c r="H12" s="17" t="s">
        <v>51</v>
      </c>
      <c r="I12" s="64"/>
      <c r="J12" s="64"/>
      <c r="K12" s="64"/>
      <c r="L12" s="17" t="s">
        <v>51</v>
      </c>
      <c r="M12" s="17" t="s">
        <v>51</v>
      </c>
      <c r="N12" s="76" t="s">
        <v>51</v>
      </c>
      <c r="O12" s="76" t="s">
        <v>51</v>
      </c>
    </row>
    <row r="13" spans="1:15" ht="24.95" customHeight="1" x14ac:dyDescent="0.2">
      <c r="A13" s="131"/>
      <c r="B13" s="69" t="s">
        <v>77</v>
      </c>
      <c r="C13" s="64"/>
      <c r="D13" s="17" t="s">
        <v>51</v>
      </c>
      <c r="E13" s="17" t="s">
        <v>51</v>
      </c>
      <c r="F13" s="17" t="s">
        <v>51</v>
      </c>
      <c r="G13" s="17" t="s">
        <v>51</v>
      </c>
      <c r="H13" s="17" t="s">
        <v>51</v>
      </c>
      <c r="I13" s="64"/>
      <c r="J13" s="64"/>
      <c r="K13" s="64"/>
      <c r="L13" s="64"/>
      <c r="M13" s="17" t="s">
        <v>51</v>
      </c>
      <c r="N13" s="76" t="s">
        <v>51</v>
      </c>
      <c r="O13" s="17" t="s">
        <v>51</v>
      </c>
    </row>
    <row r="14" spans="1:15" ht="24.95" customHeight="1" x14ac:dyDescent="0.2">
      <c r="A14" s="131"/>
      <c r="B14" s="77" t="s">
        <v>75</v>
      </c>
      <c r="C14" s="17" t="s">
        <v>51</v>
      </c>
      <c r="D14" s="64"/>
      <c r="E14" s="64"/>
      <c r="F14" s="64"/>
      <c r="G14" s="64"/>
      <c r="H14" s="17" t="s">
        <v>51</v>
      </c>
      <c r="I14" s="64"/>
      <c r="J14" s="64"/>
      <c r="K14" s="17" t="s">
        <v>51</v>
      </c>
      <c r="L14" s="17" t="s">
        <v>51</v>
      </c>
      <c r="M14" s="64"/>
      <c r="N14" s="76" t="s">
        <v>51</v>
      </c>
      <c r="O14" s="76" t="s">
        <v>51</v>
      </c>
    </row>
    <row r="15" spans="1:15" ht="24.95" customHeight="1" x14ac:dyDescent="0.2">
      <c r="A15" s="132"/>
      <c r="B15" s="80" t="s">
        <v>78</v>
      </c>
      <c r="C15" s="81"/>
      <c r="D15" s="81"/>
      <c r="E15" s="81"/>
      <c r="F15" s="81"/>
      <c r="G15" s="81"/>
      <c r="H15" s="17" t="s">
        <v>51</v>
      </c>
      <c r="I15" s="81"/>
      <c r="J15" s="81"/>
      <c r="K15" s="17" t="s">
        <v>51</v>
      </c>
      <c r="L15" s="17" t="s">
        <v>51</v>
      </c>
      <c r="M15" s="81"/>
      <c r="N15" s="81"/>
      <c r="O15" s="76" t="s">
        <v>51</v>
      </c>
    </row>
    <row r="16" spans="1:15" ht="24.95" customHeight="1" thickBot="1" x14ac:dyDescent="0.25">
      <c r="A16" s="133"/>
      <c r="B16" s="78" t="s">
        <v>76</v>
      </c>
      <c r="C16" s="70"/>
      <c r="D16" s="70"/>
      <c r="E16" s="70"/>
      <c r="F16" s="70"/>
      <c r="G16" s="70"/>
      <c r="H16" s="71" t="s">
        <v>51</v>
      </c>
      <c r="I16" s="70"/>
      <c r="J16" s="70"/>
      <c r="K16" s="71" t="s">
        <v>51</v>
      </c>
      <c r="L16" s="17" t="s">
        <v>51</v>
      </c>
      <c r="M16" s="70"/>
      <c r="N16" s="76" t="s">
        <v>51</v>
      </c>
      <c r="O16" s="72"/>
    </row>
    <row r="17" spans="1:9" ht="23.25" customHeight="1" x14ac:dyDescent="0.2">
      <c r="A17" s="66"/>
      <c r="C17" s="1"/>
      <c r="D17" s="1"/>
      <c r="E17" s="1"/>
      <c r="F17" s="1"/>
      <c r="G17" s="1"/>
      <c r="H17" s="1"/>
      <c r="I17" s="1"/>
    </row>
    <row r="18" spans="1:9" ht="24.75" customHeight="1" x14ac:dyDescent="0.2">
      <c r="A18" s="17" t="s">
        <v>51</v>
      </c>
      <c r="B18" s="129" t="s">
        <v>54</v>
      </c>
      <c r="C18" s="129"/>
      <c r="D18" s="129"/>
      <c r="E18" s="1"/>
      <c r="F18" s="1"/>
      <c r="G18" s="1"/>
      <c r="H18" s="1"/>
      <c r="I18" s="1"/>
    </row>
    <row r="19" spans="1:9" ht="26.25" customHeight="1" x14ac:dyDescent="0.2">
      <c r="A19" s="17" t="s">
        <v>51</v>
      </c>
      <c r="B19" s="129" t="s">
        <v>53</v>
      </c>
      <c r="C19" s="129"/>
      <c r="D19" s="129"/>
      <c r="E19" s="1"/>
      <c r="F19" s="1"/>
      <c r="G19" s="1"/>
      <c r="H19" s="1"/>
      <c r="I19" s="1"/>
    </row>
    <row r="20" spans="1:9" x14ac:dyDescent="0.2">
      <c r="A20" s="16"/>
    </row>
    <row r="21" spans="1:9" x14ac:dyDescent="0.2">
      <c r="A21" s="16"/>
    </row>
    <row r="22" spans="1:9" x14ac:dyDescent="0.2">
      <c r="A22" s="16"/>
    </row>
    <row r="23" spans="1:9" x14ac:dyDescent="0.2">
      <c r="A23" s="16"/>
    </row>
  </sheetData>
  <mergeCells count="4">
    <mergeCell ref="B18:D18"/>
    <mergeCell ref="B19:D19"/>
    <mergeCell ref="A3:A16"/>
    <mergeCell ref="B2:O2"/>
  </mergeCells>
  <phoneticPr fontId="1" type="noConversion"/>
  <pageMargins left="0.27559055118110237" right="0.43307086614173229" top="0.98425196850393704" bottom="0.98425196850393704" header="0.51181102362204722" footer="0.51181102362204722"/>
  <pageSetup scale="84" orientation="landscape" r:id="rId1"/>
  <headerFooter alignWithMargins="0">
    <oddFooter>&amp;C&amp;1#&amp;"Calibri"&amp;6&amp;K737373Sensitivity: Internal (C3)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2533-8336-424C-9250-1A314F96DB86}">
  <sheetPr>
    <pageSetUpPr fitToPage="1"/>
  </sheetPr>
  <dimension ref="B2:F36"/>
  <sheetViews>
    <sheetView showGridLines="0" topLeftCell="A10" workbookViewId="0">
      <selection activeCell="C29" sqref="C2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180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154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181</v>
      </c>
      <c r="D29" s="185"/>
      <c r="E29" s="185"/>
      <c r="F29" s="184" t="s">
        <v>181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BE3C-18F4-4D96-896F-01D3C92876E4}">
  <sheetPr>
    <pageSetUpPr fitToPage="1"/>
  </sheetPr>
  <dimension ref="B2:F36"/>
  <sheetViews>
    <sheetView showGridLines="0" topLeftCell="A10" workbookViewId="0">
      <selection activeCell="C29" sqref="C2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182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153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183</v>
      </c>
      <c r="D29" s="185"/>
      <c r="E29" s="185"/>
      <c r="F29" s="184" t="s">
        <v>183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58B7-6836-4B0F-A577-9216EE32F1A1}">
  <sheetPr>
    <pageSetUpPr fitToPage="1"/>
  </sheetPr>
  <dimension ref="B2:F36"/>
  <sheetViews>
    <sheetView showGridLines="0" topLeftCell="A10" workbookViewId="0">
      <selection activeCell="F19" sqref="F1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184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152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185</v>
      </c>
      <c r="D29" s="185"/>
      <c r="E29" s="185"/>
      <c r="F29" s="184" t="s">
        <v>185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311E-2450-47CF-8017-4DCE15E1EF86}">
  <sheetPr>
    <pageSetUpPr fitToPage="1"/>
  </sheetPr>
  <dimension ref="B2:F36"/>
  <sheetViews>
    <sheetView showGridLines="0" topLeftCell="A10" workbookViewId="0">
      <selection activeCell="F19" sqref="F1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186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151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187</v>
      </c>
      <c r="D29" s="185"/>
      <c r="E29" s="185"/>
      <c r="F29" s="184" t="s">
        <v>187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1"/>
  <sheetViews>
    <sheetView tabSelected="1" topLeftCell="A6"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44593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1"/>
  <sheetViews>
    <sheetView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44562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1"/>
  <sheetViews>
    <sheetView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44531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1"/>
  <sheetViews>
    <sheetView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44501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1"/>
  <sheetViews>
    <sheetView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44470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1"/>
  <sheetViews>
    <sheetView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44440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G69"/>
  <sheetViews>
    <sheetView showGridLines="0" topLeftCell="A19" workbookViewId="0">
      <selection activeCell="F11" sqref="F11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6" max="6" width="33.140625" style="15" customWidth="1"/>
    <col min="7" max="7" width="12.28515625" customWidth="1"/>
  </cols>
  <sheetData>
    <row r="2" spans="2:7" ht="13.5" thickBot="1" x14ac:dyDescent="0.25"/>
    <row r="3" spans="2:7" x14ac:dyDescent="0.2">
      <c r="B3" s="39"/>
      <c r="C3" s="46"/>
      <c r="D3" s="40"/>
      <c r="E3" s="40"/>
      <c r="F3" s="41"/>
      <c r="G3" s="21"/>
    </row>
    <row r="4" spans="2:7" x14ac:dyDescent="0.2">
      <c r="B4" s="22"/>
      <c r="C4" s="47"/>
      <c r="D4" s="1"/>
      <c r="E4" s="1"/>
      <c r="F4" s="30"/>
      <c r="G4" s="23"/>
    </row>
    <row r="5" spans="2:7" x14ac:dyDescent="0.2">
      <c r="B5" s="22"/>
      <c r="C5" s="47"/>
      <c r="D5" s="1"/>
      <c r="E5" s="1"/>
      <c r="F5" s="30"/>
      <c r="G5" s="23"/>
    </row>
    <row r="6" spans="2:7" x14ac:dyDescent="0.2">
      <c r="B6" s="22"/>
      <c r="C6" s="47"/>
      <c r="D6" s="1"/>
      <c r="E6" s="1"/>
      <c r="F6" s="30"/>
      <c r="G6" s="23"/>
    </row>
    <row r="7" spans="2:7" x14ac:dyDescent="0.2">
      <c r="B7" s="22"/>
      <c r="C7" s="47"/>
      <c r="D7" s="1"/>
      <c r="E7" s="1"/>
      <c r="F7" s="42" t="s">
        <v>59</v>
      </c>
      <c r="G7" s="23"/>
    </row>
    <row r="8" spans="2:7" x14ac:dyDescent="0.2">
      <c r="B8" s="22"/>
      <c r="C8" s="47"/>
      <c r="D8" s="1"/>
      <c r="E8" s="1"/>
      <c r="F8" s="43" t="s">
        <v>63</v>
      </c>
      <c r="G8" s="23"/>
    </row>
    <row r="9" spans="2:7" x14ac:dyDescent="0.2">
      <c r="B9" s="22"/>
      <c r="C9" s="47"/>
      <c r="D9" s="1"/>
      <c r="E9" s="1"/>
      <c r="F9" s="43" t="s">
        <v>64</v>
      </c>
      <c r="G9" s="23"/>
    </row>
    <row r="10" spans="2:7" x14ac:dyDescent="0.2">
      <c r="B10" s="22"/>
      <c r="C10" s="47"/>
      <c r="D10" s="1"/>
      <c r="E10" s="1"/>
      <c r="F10" s="30"/>
      <c r="G10" s="23"/>
    </row>
    <row r="11" spans="2:7" x14ac:dyDescent="0.2">
      <c r="B11" s="22"/>
      <c r="C11" s="47"/>
      <c r="D11" s="1"/>
      <c r="E11" s="1"/>
      <c r="F11" s="30"/>
      <c r="G11" s="23"/>
    </row>
    <row r="12" spans="2:7" x14ac:dyDescent="0.2">
      <c r="B12" s="22"/>
      <c r="C12" s="47"/>
      <c r="D12" s="1"/>
      <c r="E12" s="1"/>
      <c r="F12" s="30"/>
      <c r="G12" s="23"/>
    </row>
    <row r="13" spans="2:7" ht="13.5" thickBot="1" x14ac:dyDescent="0.25">
      <c r="B13" s="25"/>
      <c r="C13" s="48"/>
      <c r="D13" s="26"/>
      <c r="E13" s="26"/>
      <c r="F13" s="29"/>
      <c r="G13" s="27"/>
    </row>
    <row r="14" spans="2:7" ht="20.25" customHeight="1" x14ac:dyDescent="0.2">
      <c r="B14" s="18"/>
      <c r="C14" s="49" t="s">
        <v>55</v>
      </c>
      <c r="D14" s="19"/>
      <c r="E14" s="20" t="s">
        <v>52</v>
      </c>
      <c r="F14" s="65" t="s">
        <v>62</v>
      </c>
      <c r="G14" s="34"/>
    </row>
    <row r="15" spans="2:7" x14ac:dyDescent="0.2">
      <c r="B15" s="22"/>
      <c r="C15" s="47"/>
      <c r="D15" s="1"/>
      <c r="E15" s="1"/>
      <c r="F15" s="30"/>
      <c r="G15" s="35"/>
    </row>
    <row r="16" spans="2:7" x14ac:dyDescent="0.2">
      <c r="B16" s="22"/>
      <c r="C16" s="50" t="s">
        <v>56</v>
      </c>
      <c r="D16" s="3"/>
      <c r="E16" s="1"/>
      <c r="F16" s="31" t="s">
        <v>0</v>
      </c>
      <c r="G16" s="35"/>
    </row>
    <row r="17" spans="2:7" x14ac:dyDescent="0.2">
      <c r="B17" s="22"/>
      <c r="C17" s="50" t="s">
        <v>57</v>
      </c>
      <c r="D17" s="3"/>
      <c r="E17" s="1"/>
      <c r="F17" s="31" t="s">
        <v>1</v>
      </c>
      <c r="G17" s="35"/>
    </row>
    <row r="18" spans="2:7" x14ac:dyDescent="0.2">
      <c r="B18" s="22"/>
      <c r="C18" s="47"/>
      <c r="D18" s="1"/>
      <c r="E18" s="1"/>
      <c r="F18" s="30"/>
      <c r="G18" s="35"/>
    </row>
    <row r="19" spans="2:7" x14ac:dyDescent="0.2">
      <c r="B19" s="22"/>
      <c r="C19" s="51" t="s">
        <v>2</v>
      </c>
      <c r="D19" s="1"/>
      <c r="E19" s="1"/>
      <c r="F19" s="30"/>
      <c r="G19" s="36" t="s">
        <v>50</v>
      </c>
    </row>
    <row r="20" spans="2:7" x14ac:dyDescent="0.2">
      <c r="B20" s="22"/>
      <c r="C20" s="47"/>
      <c r="D20" s="1"/>
      <c r="E20" s="1"/>
      <c r="F20" s="30"/>
      <c r="G20" s="35"/>
    </row>
    <row r="21" spans="2:7" s="7" customFormat="1" x14ac:dyDescent="0.2">
      <c r="B21" s="44" t="s">
        <v>3</v>
      </c>
      <c r="C21" s="52" t="s">
        <v>4</v>
      </c>
      <c r="D21" s="5"/>
      <c r="E21" s="5">
        <v>10</v>
      </c>
      <c r="F21" s="32"/>
      <c r="G21" s="37"/>
    </row>
    <row r="22" spans="2:7" ht="13.5" thickBot="1" x14ac:dyDescent="0.25">
      <c r="B22" s="22"/>
      <c r="C22" s="47"/>
      <c r="D22" s="1"/>
      <c r="E22" s="1"/>
      <c r="F22" s="30"/>
      <c r="G22" s="38"/>
    </row>
    <row r="23" spans="2:7" x14ac:dyDescent="0.2">
      <c r="B23" s="45">
        <v>1</v>
      </c>
      <c r="C23" s="53" t="s">
        <v>5</v>
      </c>
      <c r="D23" s="8"/>
      <c r="E23" s="9">
        <v>5</v>
      </c>
      <c r="F23" s="139" t="s">
        <v>6</v>
      </c>
      <c r="G23" s="33"/>
    </row>
    <row r="24" spans="2:7" x14ac:dyDescent="0.2">
      <c r="B24" s="45">
        <v>2</v>
      </c>
      <c r="C24" s="54" t="s">
        <v>7</v>
      </c>
      <c r="D24" s="10"/>
      <c r="E24" s="9">
        <v>2</v>
      </c>
      <c r="F24" s="140"/>
      <c r="G24" s="24"/>
    </row>
    <row r="25" spans="2:7" x14ac:dyDescent="0.2">
      <c r="B25" s="45">
        <v>3</v>
      </c>
      <c r="C25" s="54" t="s">
        <v>8</v>
      </c>
      <c r="D25" s="10"/>
      <c r="E25" s="9">
        <v>1</v>
      </c>
      <c r="F25" s="140"/>
      <c r="G25" s="24"/>
    </row>
    <row r="26" spans="2:7" x14ac:dyDescent="0.2">
      <c r="B26" s="45">
        <v>4</v>
      </c>
      <c r="C26" s="54" t="s">
        <v>9</v>
      </c>
      <c r="D26" s="10"/>
      <c r="E26" s="9">
        <v>1</v>
      </c>
      <c r="F26" s="140"/>
      <c r="G26" s="24"/>
    </row>
    <row r="27" spans="2:7" x14ac:dyDescent="0.2">
      <c r="B27" s="45">
        <v>5</v>
      </c>
      <c r="C27" s="55" t="s">
        <v>47</v>
      </c>
      <c r="D27" s="11"/>
      <c r="E27" s="9">
        <v>1</v>
      </c>
      <c r="F27" s="141"/>
      <c r="G27" s="24"/>
    </row>
    <row r="28" spans="2:7" x14ac:dyDescent="0.2">
      <c r="B28" s="22"/>
      <c r="C28" s="47"/>
      <c r="D28" s="1"/>
      <c r="E28" s="1"/>
      <c r="F28" s="62" t="s">
        <v>60</v>
      </c>
      <c r="G28" s="28"/>
    </row>
    <row r="29" spans="2:7" s="7" customFormat="1" x14ac:dyDescent="0.2">
      <c r="B29" s="44" t="s">
        <v>10</v>
      </c>
      <c r="C29" s="52" t="s">
        <v>11</v>
      </c>
      <c r="D29" s="5"/>
      <c r="E29" s="5">
        <v>10</v>
      </c>
      <c r="F29" s="6"/>
      <c r="G29" s="56"/>
    </row>
    <row r="30" spans="2:7" x14ac:dyDescent="0.2">
      <c r="B30" s="22"/>
      <c r="C30" s="47"/>
      <c r="D30" s="1"/>
      <c r="E30" s="1"/>
      <c r="F30" s="2"/>
      <c r="G30" s="23"/>
    </row>
    <row r="31" spans="2:7" x14ac:dyDescent="0.2">
      <c r="B31" s="45">
        <v>1</v>
      </c>
      <c r="C31" s="57" t="s">
        <v>12</v>
      </c>
      <c r="D31" s="12" t="s">
        <v>13</v>
      </c>
      <c r="E31" s="12">
        <v>4</v>
      </c>
      <c r="F31" s="139" t="s">
        <v>14</v>
      </c>
      <c r="G31" s="24"/>
    </row>
    <row r="32" spans="2:7" x14ac:dyDescent="0.2">
      <c r="B32" s="45">
        <v>2</v>
      </c>
      <c r="C32" s="58" t="s">
        <v>15</v>
      </c>
      <c r="D32" s="9" t="s">
        <v>16</v>
      </c>
      <c r="E32" s="9">
        <v>3</v>
      </c>
      <c r="F32" s="140"/>
      <c r="G32" s="24"/>
    </row>
    <row r="33" spans="2:7" x14ac:dyDescent="0.2">
      <c r="B33" s="45">
        <v>3</v>
      </c>
      <c r="C33" s="59" t="s">
        <v>17</v>
      </c>
      <c r="D33" s="13" t="s">
        <v>18</v>
      </c>
      <c r="E33" s="13">
        <v>3</v>
      </c>
      <c r="F33" s="141"/>
      <c r="G33" s="24"/>
    </row>
    <row r="34" spans="2:7" x14ac:dyDescent="0.2">
      <c r="B34" s="22"/>
      <c r="C34" s="47"/>
      <c r="D34" s="1"/>
      <c r="E34" s="1"/>
      <c r="F34" s="2"/>
      <c r="G34" s="28"/>
    </row>
    <row r="35" spans="2:7" s="7" customFormat="1" x14ac:dyDescent="0.2">
      <c r="B35" s="44" t="s">
        <v>19</v>
      </c>
      <c r="C35" s="52" t="s">
        <v>20</v>
      </c>
      <c r="D35" s="5"/>
      <c r="E35" s="5">
        <v>10</v>
      </c>
      <c r="F35" s="6"/>
      <c r="G35" s="56"/>
    </row>
    <row r="36" spans="2:7" x14ac:dyDescent="0.2">
      <c r="B36" s="22"/>
      <c r="C36" s="47"/>
      <c r="D36" s="1"/>
      <c r="E36" s="1"/>
      <c r="F36" s="2"/>
      <c r="G36" s="23"/>
    </row>
    <row r="37" spans="2:7" x14ac:dyDescent="0.2">
      <c r="B37" s="45">
        <v>1</v>
      </c>
      <c r="C37" s="53" t="s">
        <v>21</v>
      </c>
      <c r="D37" s="8"/>
      <c r="E37" s="9">
        <v>4</v>
      </c>
      <c r="F37" s="4" t="s">
        <v>22</v>
      </c>
      <c r="G37" s="24"/>
    </row>
    <row r="38" spans="2:7" x14ac:dyDescent="0.2">
      <c r="B38" s="45">
        <v>2</v>
      </c>
      <c r="C38" s="54" t="s">
        <v>23</v>
      </c>
      <c r="D38" s="10"/>
      <c r="E38" s="9">
        <v>3</v>
      </c>
      <c r="F38" s="142" t="s">
        <v>24</v>
      </c>
      <c r="G38" s="24"/>
    </row>
    <row r="39" spans="2:7" x14ac:dyDescent="0.2">
      <c r="B39" s="45">
        <v>3</v>
      </c>
      <c r="C39" s="55" t="s">
        <v>25</v>
      </c>
      <c r="D39" s="11"/>
      <c r="E39" s="9">
        <v>3</v>
      </c>
      <c r="F39" s="142"/>
      <c r="G39" s="24"/>
    </row>
    <row r="40" spans="2:7" x14ac:dyDescent="0.2">
      <c r="B40" s="22"/>
      <c r="C40" s="47"/>
      <c r="D40" s="1"/>
      <c r="E40" s="1"/>
      <c r="F40" s="62" t="s">
        <v>60</v>
      </c>
      <c r="G40" s="28"/>
    </row>
    <row r="41" spans="2:7" s="7" customFormat="1" x14ac:dyDescent="0.2">
      <c r="B41" s="44" t="s">
        <v>26</v>
      </c>
      <c r="C41" s="52" t="s">
        <v>27</v>
      </c>
      <c r="D41" s="5"/>
      <c r="E41" s="5">
        <v>10</v>
      </c>
      <c r="F41" s="6"/>
      <c r="G41" s="56"/>
    </row>
    <row r="42" spans="2:7" x14ac:dyDescent="0.2">
      <c r="B42" s="22"/>
      <c r="C42" s="47"/>
      <c r="D42" s="1"/>
      <c r="E42" s="1"/>
      <c r="F42" s="2"/>
      <c r="G42" s="23"/>
    </row>
    <row r="43" spans="2:7" x14ac:dyDescent="0.2">
      <c r="B43" s="45">
        <v>1</v>
      </c>
      <c r="C43" s="57" t="s">
        <v>28</v>
      </c>
      <c r="D43" s="9" t="s">
        <v>29</v>
      </c>
      <c r="E43" s="9">
        <v>4</v>
      </c>
      <c r="F43" s="139" t="s">
        <v>30</v>
      </c>
      <c r="G43" s="24"/>
    </row>
    <row r="44" spans="2:7" x14ac:dyDescent="0.2">
      <c r="B44" s="45">
        <v>2</v>
      </c>
      <c r="C44" s="58" t="s">
        <v>31</v>
      </c>
      <c r="D44" s="9" t="s">
        <v>16</v>
      </c>
      <c r="E44" s="9">
        <v>3</v>
      </c>
      <c r="F44" s="140"/>
      <c r="G44" s="24"/>
    </row>
    <row r="45" spans="2:7" x14ac:dyDescent="0.2">
      <c r="B45" s="45">
        <v>3</v>
      </c>
      <c r="C45" s="59" t="s">
        <v>32</v>
      </c>
      <c r="D45" s="9" t="s">
        <v>16</v>
      </c>
      <c r="E45" s="9">
        <v>3</v>
      </c>
      <c r="F45" s="141"/>
      <c r="G45" s="24"/>
    </row>
    <row r="46" spans="2:7" x14ac:dyDescent="0.2">
      <c r="B46" s="22"/>
      <c r="C46" s="47"/>
      <c r="D46" s="1"/>
      <c r="E46" s="1"/>
      <c r="F46" s="62" t="s">
        <v>60</v>
      </c>
      <c r="G46" s="28"/>
    </row>
    <row r="47" spans="2:7" s="7" customFormat="1" x14ac:dyDescent="0.2">
      <c r="B47" s="44" t="s">
        <v>33</v>
      </c>
      <c r="C47" s="52" t="s">
        <v>34</v>
      </c>
      <c r="D47" s="5"/>
      <c r="E47" s="5">
        <v>10</v>
      </c>
      <c r="F47" s="6"/>
      <c r="G47" s="56"/>
    </row>
    <row r="48" spans="2:7" x14ac:dyDescent="0.2">
      <c r="B48" s="22"/>
      <c r="C48" s="47"/>
      <c r="D48" s="1"/>
      <c r="E48" s="1"/>
      <c r="F48" s="2"/>
      <c r="G48" s="23"/>
    </row>
    <row r="49" spans="2:7" x14ac:dyDescent="0.2">
      <c r="B49" s="45">
        <v>1</v>
      </c>
      <c r="C49" s="54" t="s">
        <v>35</v>
      </c>
      <c r="D49" s="10"/>
      <c r="E49" s="9">
        <v>10</v>
      </c>
      <c r="F49" s="4" t="s">
        <v>36</v>
      </c>
      <c r="G49" s="24"/>
    </row>
    <row r="50" spans="2:7" x14ac:dyDescent="0.2">
      <c r="B50" s="22"/>
      <c r="C50" s="47"/>
      <c r="D50" s="1"/>
      <c r="E50" s="1"/>
      <c r="F50" s="62" t="s">
        <v>60</v>
      </c>
      <c r="G50" s="28"/>
    </row>
    <row r="51" spans="2:7" s="7" customFormat="1" x14ac:dyDescent="0.2">
      <c r="B51" s="44" t="s">
        <v>37</v>
      </c>
      <c r="C51" s="52" t="s">
        <v>38</v>
      </c>
      <c r="D51" s="5"/>
      <c r="E51" s="5">
        <v>10</v>
      </c>
      <c r="F51" s="6"/>
      <c r="G51" s="56"/>
    </row>
    <row r="52" spans="2:7" x14ac:dyDescent="0.2">
      <c r="B52" s="22"/>
      <c r="C52" s="47"/>
      <c r="D52" s="1"/>
      <c r="E52" s="1"/>
      <c r="F52" s="2"/>
      <c r="G52" s="23"/>
    </row>
    <row r="53" spans="2:7" x14ac:dyDescent="0.2">
      <c r="B53" s="45">
        <v>1</v>
      </c>
      <c r="C53" s="58" t="s">
        <v>39</v>
      </c>
      <c r="D53" s="9" t="s">
        <v>40</v>
      </c>
      <c r="E53" s="9">
        <v>4</v>
      </c>
      <c r="F53" s="139" t="s">
        <v>41</v>
      </c>
      <c r="G53" s="24"/>
    </row>
    <row r="54" spans="2:7" x14ac:dyDescent="0.2">
      <c r="B54" s="45">
        <v>2</v>
      </c>
      <c r="C54" s="58" t="s">
        <v>42</v>
      </c>
      <c r="D54" s="9" t="s">
        <v>16</v>
      </c>
      <c r="E54" s="9">
        <v>3</v>
      </c>
      <c r="F54" s="140"/>
      <c r="G54" s="24"/>
    </row>
    <row r="55" spans="2:7" x14ac:dyDescent="0.2">
      <c r="B55" s="45">
        <v>3</v>
      </c>
      <c r="C55" s="58" t="s">
        <v>43</v>
      </c>
      <c r="D55" s="9" t="s">
        <v>16</v>
      </c>
      <c r="E55" s="9">
        <v>3</v>
      </c>
      <c r="F55" s="141"/>
      <c r="G55" s="24"/>
    </row>
    <row r="56" spans="2:7" x14ac:dyDescent="0.2">
      <c r="B56" s="22"/>
      <c r="C56" s="47"/>
      <c r="D56" s="1"/>
      <c r="E56" s="1"/>
      <c r="F56" s="62" t="s">
        <v>60</v>
      </c>
      <c r="G56" s="28"/>
    </row>
    <row r="57" spans="2:7" s="7" customFormat="1" x14ac:dyDescent="0.2">
      <c r="B57" s="44" t="s">
        <v>44</v>
      </c>
      <c r="C57" s="52" t="s">
        <v>45</v>
      </c>
      <c r="D57" s="5"/>
      <c r="E57" s="5">
        <v>10</v>
      </c>
      <c r="F57" s="6"/>
      <c r="G57" s="56"/>
    </row>
    <row r="58" spans="2:7" x14ac:dyDescent="0.2">
      <c r="B58" s="22"/>
      <c r="C58" s="47"/>
      <c r="D58" s="1"/>
      <c r="E58" s="1"/>
      <c r="F58" s="2"/>
      <c r="G58" s="23"/>
    </row>
    <row r="59" spans="2:7" x14ac:dyDescent="0.2">
      <c r="B59" s="45">
        <v>1</v>
      </c>
      <c r="C59" s="54" t="s">
        <v>35</v>
      </c>
      <c r="D59" s="10"/>
      <c r="E59" s="9">
        <v>10</v>
      </c>
      <c r="F59" s="4" t="s">
        <v>36</v>
      </c>
      <c r="G59" s="24"/>
    </row>
    <row r="60" spans="2:7" x14ac:dyDescent="0.2">
      <c r="B60" s="22"/>
      <c r="C60" s="47"/>
      <c r="D60" s="1"/>
      <c r="E60" s="1"/>
      <c r="F60" s="62" t="s">
        <v>60</v>
      </c>
      <c r="G60" s="28"/>
    </row>
    <row r="61" spans="2:7" x14ac:dyDescent="0.2">
      <c r="B61" s="22"/>
      <c r="C61" s="47"/>
      <c r="D61" s="1"/>
      <c r="E61" s="1"/>
      <c r="F61" s="30"/>
      <c r="G61" s="23"/>
    </row>
    <row r="62" spans="2:7" x14ac:dyDescent="0.2">
      <c r="B62" s="22"/>
      <c r="C62" s="47"/>
      <c r="D62" s="1"/>
      <c r="E62" s="1"/>
      <c r="F62" s="30"/>
      <c r="G62" s="23"/>
    </row>
    <row r="63" spans="2:7" x14ac:dyDescent="0.2">
      <c r="B63" s="22"/>
      <c r="C63" s="47"/>
      <c r="D63" s="1"/>
      <c r="E63" s="1"/>
      <c r="F63" s="30"/>
      <c r="G63" s="23"/>
    </row>
    <row r="64" spans="2:7" ht="13.5" thickBot="1" x14ac:dyDescent="0.25">
      <c r="B64" s="25"/>
      <c r="C64" s="60" t="s">
        <v>46</v>
      </c>
      <c r="D64" s="26"/>
      <c r="E64" s="26"/>
      <c r="F64" s="26"/>
      <c r="G64" s="61" t="s">
        <v>1</v>
      </c>
    </row>
    <row r="65" spans="2:7" x14ac:dyDescent="0.2">
      <c r="B65" s="63"/>
      <c r="C65" s="138" t="s">
        <v>61</v>
      </c>
      <c r="D65" s="138"/>
      <c r="E65" s="138"/>
      <c r="F65" s="138"/>
      <c r="G65" s="138"/>
    </row>
    <row r="66" spans="2:7" x14ac:dyDescent="0.2">
      <c r="B66" s="63"/>
      <c r="C66" s="138"/>
      <c r="D66" s="138"/>
      <c r="E66" s="138"/>
      <c r="F66" s="138"/>
      <c r="G66" s="138"/>
    </row>
    <row r="67" spans="2:7" x14ac:dyDescent="0.2">
      <c r="B67" s="63"/>
      <c r="C67" s="138"/>
      <c r="D67" s="138"/>
      <c r="E67" s="138"/>
      <c r="F67" s="138"/>
      <c r="G67" s="138"/>
    </row>
    <row r="68" spans="2:7" x14ac:dyDescent="0.2">
      <c r="B68" s="63"/>
      <c r="C68" s="138"/>
      <c r="D68" s="138"/>
      <c r="E68" s="138"/>
      <c r="F68" s="138"/>
      <c r="G68" s="138"/>
    </row>
    <row r="69" spans="2:7" x14ac:dyDescent="0.2">
      <c r="B69" s="63"/>
      <c r="C69" s="138"/>
      <c r="D69" s="138"/>
      <c r="E69" s="138"/>
      <c r="F69" s="138"/>
      <c r="G69" s="138"/>
    </row>
  </sheetData>
  <mergeCells count="6">
    <mergeCell ref="C65:G69"/>
    <mergeCell ref="F53:F55"/>
    <mergeCell ref="F23:F27"/>
    <mergeCell ref="F31:F33"/>
    <mergeCell ref="F38:F39"/>
    <mergeCell ref="F43:F45"/>
  </mergeCells>
  <phoneticPr fontId="1" type="noConversion"/>
  <pageMargins left="0.75" right="0.75" top="1" bottom="1" header="0.5" footer="0.5"/>
  <pageSetup scale="64" orientation="portrait" verticalDpi="200" r:id="rId1"/>
  <headerFooter alignWithMargins="0">
    <oddFooter>&amp;C&amp;1#&amp;"Calibri"&amp;6&amp;K737373Sensitivity: Internal (C3)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1"/>
  <sheetViews>
    <sheetView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44409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2"/>
  <sheetViews>
    <sheetView topLeftCell="A8"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44378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">
      <c r="A25" s="125"/>
      <c r="B25" s="126"/>
      <c r="C25" s="128"/>
      <c r="D25" s="128"/>
      <c r="E25" s="30"/>
    </row>
    <row r="26" spans="1:5" s="1" customFormat="1" x14ac:dyDescent="0.2">
      <c r="A26" s="125"/>
      <c r="B26" s="3" t="s">
        <v>149</v>
      </c>
      <c r="E26" s="127" t="s">
        <v>150</v>
      </c>
    </row>
    <row r="27" spans="1:5" ht="13.5" thickBot="1" x14ac:dyDescent="0.25">
      <c r="A27" s="25"/>
      <c r="B27" s="60" t="s">
        <v>130</v>
      </c>
      <c r="C27" s="26"/>
      <c r="D27" s="26"/>
      <c r="E27" s="110" t="s">
        <v>65</v>
      </c>
    </row>
    <row r="28" spans="1:5" x14ac:dyDescent="0.2">
      <c r="A28" s="63"/>
      <c r="B28" s="138" t="s">
        <v>61</v>
      </c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  <row r="32" spans="1:5" x14ac:dyDescent="0.2">
      <c r="A32" s="63"/>
      <c r="B32" s="138"/>
      <c r="C32" s="138"/>
      <c r="D32" s="138"/>
      <c r="E32" s="138"/>
    </row>
  </sheetData>
  <mergeCells count="1">
    <mergeCell ref="B28:E32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1"/>
  <sheetViews>
    <sheetView topLeftCell="A25" workbookViewId="0">
      <selection activeCell="B33" sqref="B33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>
        <v>44348</v>
      </c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 t="s">
        <v>148</v>
      </c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7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8">
        <v>3</v>
      </c>
      <c r="E23" s="124" t="s">
        <v>143</v>
      </c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48</v>
      </c>
      <c r="E24" s="4"/>
    </row>
    <row r="25" spans="1:5" x14ac:dyDescent="0.2">
      <c r="A25" s="22"/>
      <c r="B25" s="47"/>
      <c r="C25" s="1"/>
      <c r="D25" s="1"/>
      <c r="E25" s="102"/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1"/>
  <sheetViews>
    <sheetView topLeftCell="B6" workbookViewId="0">
      <selection activeCell="D25" sqref="D25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/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 t="s">
        <v>146</v>
      </c>
    </row>
    <row r="20" spans="1:5" x14ac:dyDescent="0.2">
      <c r="A20" s="45">
        <v>2</v>
      </c>
      <c r="B20" s="113" t="s">
        <v>83</v>
      </c>
      <c r="C20" s="117">
        <v>10</v>
      </c>
      <c r="D20" s="117">
        <v>8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7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8">
        <v>3</v>
      </c>
      <c r="E23" s="124" t="s">
        <v>147</v>
      </c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">
      <c r="A25" s="22"/>
      <c r="B25" s="47"/>
      <c r="C25" s="1"/>
      <c r="D25" s="1"/>
      <c r="E25" s="102"/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31"/>
  <sheetViews>
    <sheetView workbookViewId="0">
      <selection activeCell="E20" sqref="E20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/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0</v>
      </c>
      <c r="E19" s="114" t="s">
        <v>144</v>
      </c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7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8">
        <v>5</v>
      </c>
      <c r="E23" s="124" t="s">
        <v>145</v>
      </c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30</v>
      </c>
      <c r="E24" s="4"/>
    </row>
    <row r="25" spans="1:5" x14ac:dyDescent="0.2">
      <c r="A25" s="22"/>
      <c r="B25" s="47"/>
      <c r="C25" s="1"/>
      <c r="D25" s="1"/>
      <c r="E25" s="102"/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1"/>
  <sheetViews>
    <sheetView workbookViewId="0">
      <selection activeCell="G22" sqref="G22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/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 t="s">
        <v>142</v>
      </c>
    </row>
    <row r="20" spans="1:5" x14ac:dyDescent="0.2">
      <c r="A20" s="45">
        <v>2</v>
      </c>
      <c r="B20" s="113" t="s">
        <v>83</v>
      </c>
      <c r="C20" s="117">
        <v>10</v>
      </c>
      <c r="D20" s="117">
        <v>8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7">
        <v>10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8">
        <v>3</v>
      </c>
      <c r="E23" s="124" t="s">
        <v>143</v>
      </c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">
      <c r="A25" s="22"/>
      <c r="B25" s="47"/>
      <c r="C25" s="1"/>
      <c r="D25" s="1"/>
      <c r="E25" s="102"/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1"/>
  <sheetViews>
    <sheetView workbookViewId="0">
      <selection activeCell="E13" sqref="E13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/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 t="s">
        <v>132</v>
      </c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8">
        <v>3</v>
      </c>
      <c r="E23" s="124" t="s">
        <v>135</v>
      </c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">
      <c r="A25" s="22"/>
      <c r="B25" s="47"/>
      <c r="C25" s="1"/>
      <c r="D25" s="1"/>
      <c r="E25" s="102"/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1"/>
  <sheetViews>
    <sheetView workbookViewId="0">
      <selection activeCell="K11" sqref="K11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/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 t="s">
        <v>140</v>
      </c>
    </row>
    <row r="20" spans="1:5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8">
        <v>3</v>
      </c>
      <c r="E23" s="124" t="s">
        <v>141</v>
      </c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">
      <c r="A25" s="22"/>
      <c r="B25" s="47"/>
      <c r="C25" s="1"/>
      <c r="D25" s="1"/>
      <c r="E25" s="102"/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J18" sqref="J18"/>
    </sheetView>
  </sheetViews>
  <sheetFormatPr defaultRowHeight="12.75" x14ac:dyDescent="0.2"/>
  <sheetData/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1"/>
  <sheetViews>
    <sheetView workbookViewId="0">
      <selection activeCell="E13" sqref="E13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/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7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7" x14ac:dyDescent="0.2">
      <c r="A18" s="22"/>
      <c r="B18" s="47"/>
      <c r="C18" s="1"/>
      <c r="D18" s="1"/>
      <c r="E18" s="102"/>
      <c r="G18">
        <v>7.69</v>
      </c>
    </row>
    <row r="19" spans="1:7" x14ac:dyDescent="0.2">
      <c r="A19" s="45">
        <v>1</v>
      </c>
      <c r="B19" s="112" t="s">
        <v>131</v>
      </c>
      <c r="C19" s="117">
        <v>20</v>
      </c>
      <c r="D19" s="117">
        <v>20</v>
      </c>
      <c r="E19" s="114" t="s">
        <v>138</v>
      </c>
    </row>
    <row r="20" spans="1:7" x14ac:dyDescent="0.2">
      <c r="A20" s="45">
        <v>2</v>
      </c>
      <c r="B20" s="113" t="s">
        <v>83</v>
      </c>
      <c r="C20" s="117">
        <v>10</v>
      </c>
      <c r="D20" s="117">
        <v>10</v>
      </c>
      <c r="E20" s="106"/>
      <c r="G20">
        <v>0.45</v>
      </c>
    </row>
    <row r="21" spans="1:7" x14ac:dyDescent="0.2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7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7" ht="12.75" customHeight="1" x14ac:dyDescent="0.2">
      <c r="A23" s="45">
        <v>5</v>
      </c>
      <c r="B23" s="9" t="s">
        <v>134</v>
      </c>
      <c r="C23" s="117">
        <v>5</v>
      </c>
      <c r="D23" s="118">
        <v>5</v>
      </c>
      <c r="E23" s="100"/>
    </row>
    <row r="24" spans="1:7" x14ac:dyDescent="0.2">
      <c r="A24" s="22"/>
      <c r="B24" s="116" t="s">
        <v>136</v>
      </c>
      <c r="C24" s="117">
        <f>SUM(C19:C23)</f>
        <v>50</v>
      </c>
      <c r="D24" s="117">
        <f>SUM(D19:D23)</f>
        <v>48</v>
      </c>
      <c r="E24" s="4"/>
    </row>
    <row r="25" spans="1:7" x14ac:dyDescent="0.2">
      <c r="A25" s="22"/>
      <c r="B25" s="47"/>
      <c r="C25" s="1"/>
      <c r="D25" s="1"/>
      <c r="E25" s="102"/>
    </row>
    <row r="26" spans="1:7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7" x14ac:dyDescent="0.2">
      <c r="A27" s="63"/>
      <c r="B27" s="138" t="s">
        <v>61</v>
      </c>
      <c r="C27" s="138"/>
      <c r="D27" s="138"/>
      <c r="E27" s="138"/>
    </row>
    <row r="28" spans="1:7" x14ac:dyDescent="0.2">
      <c r="A28" s="63"/>
      <c r="B28" s="138"/>
      <c r="C28" s="138"/>
      <c r="D28" s="138"/>
      <c r="E28" s="138"/>
    </row>
    <row r="29" spans="1:7" x14ac:dyDescent="0.2">
      <c r="A29" s="63"/>
      <c r="B29" s="138"/>
      <c r="C29" s="138"/>
      <c r="D29" s="138"/>
      <c r="E29" s="138"/>
    </row>
    <row r="30" spans="1:7" x14ac:dyDescent="0.2">
      <c r="A30" s="63"/>
      <c r="B30" s="138"/>
      <c r="C30" s="138"/>
      <c r="D30" s="138"/>
      <c r="E30" s="138"/>
    </row>
    <row r="31" spans="1:7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O25" sqref="O25"/>
    </sheetView>
  </sheetViews>
  <sheetFormatPr defaultRowHeight="12.75" x14ac:dyDescent="0.2"/>
  <sheetData/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1"/>
  <sheetViews>
    <sheetView workbookViewId="0">
      <selection activeCell="D11" sqref="D11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/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 t="s">
        <v>137</v>
      </c>
    </row>
    <row r="20" spans="1:5" x14ac:dyDescent="0.2">
      <c r="A20" s="45">
        <v>2</v>
      </c>
      <c r="B20" s="113" t="s">
        <v>83</v>
      </c>
      <c r="C20" s="117">
        <v>10</v>
      </c>
      <c r="D20" s="117">
        <v>8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8">
        <v>5</v>
      </c>
      <c r="E23" s="100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">
      <c r="A25" s="22"/>
      <c r="B25" s="47"/>
      <c r="C25" s="1"/>
      <c r="D25" s="1"/>
      <c r="E25" s="102"/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1"/>
  <sheetViews>
    <sheetView workbookViewId="0">
      <selection activeCell="E19" sqref="E19"/>
    </sheetView>
  </sheetViews>
  <sheetFormatPr defaultRowHeight="12.75" x14ac:dyDescent="0.2"/>
  <cols>
    <col min="1" max="1" width="2.28515625" style="14" bestFit="1" customWidth="1"/>
    <col min="2" max="2" width="64.85546875" bestFit="1" customWidth="1"/>
    <col min="3" max="3" width="10.28515625" bestFit="1" customWidth="1"/>
    <col min="4" max="4" width="12.85546875" bestFit="1" customWidth="1"/>
    <col min="5" max="5" width="33.140625" style="15" customWidth="1"/>
  </cols>
  <sheetData>
    <row r="1" spans="1:5" x14ac:dyDescent="0.2">
      <c r="A1" s="22"/>
      <c r="B1" s="46"/>
      <c r="C1" s="40"/>
      <c r="D1" s="40"/>
      <c r="E1" s="101"/>
    </row>
    <row r="2" spans="1:5" x14ac:dyDescent="0.2">
      <c r="A2" s="22"/>
      <c r="B2" s="47"/>
      <c r="C2" s="1"/>
      <c r="D2" s="1"/>
      <c r="E2" s="102"/>
    </row>
    <row r="3" spans="1:5" x14ac:dyDescent="0.2">
      <c r="A3" s="22"/>
      <c r="B3" s="47"/>
      <c r="C3" s="1"/>
      <c r="D3" s="1"/>
      <c r="E3" s="102"/>
    </row>
    <row r="4" spans="1:5" x14ac:dyDescent="0.2">
      <c r="A4" s="22"/>
      <c r="B4" s="47"/>
      <c r="C4" s="1"/>
      <c r="D4" s="1"/>
      <c r="E4" s="103"/>
    </row>
    <row r="5" spans="1:5" x14ac:dyDescent="0.2">
      <c r="A5" s="22"/>
      <c r="B5" s="47"/>
      <c r="C5" s="1"/>
      <c r="D5" s="1"/>
      <c r="E5" s="104"/>
    </row>
    <row r="6" spans="1:5" x14ac:dyDescent="0.2">
      <c r="A6" s="22"/>
      <c r="B6" s="47"/>
      <c r="C6" s="1"/>
      <c r="D6" s="119"/>
      <c r="E6" s="120"/>
    </row>
    <row r="7" spans="1:5" x14ac:dyDescent="0.2">
      <c r="A7" s="22"/>
      <c r="B7" s="47"/>
      <c r="C7" s="1"/>
      <c r="D7" s="119" t="s">
        <v>123</v>
      </c>
      <c r="E7" s="120" t="s">
        <v>124</v>
      </c>
    </row>
    <row r="8" spans="1:5" x14ac:dyDescent="0.2">
      <c r="A8" s="22"/>
      <c r="B8" s="47"/>
      <c r="C8" s="1"/>
      <c r="D8" s="119" t="s">
        <v>125</v>
      </c>
      <c r="E8" s="120" t="s">
        <v>126</v>
      </c>
    </row>
    <row r="9" spans="1:5" x14ac:dyDescent="0.2">
      <c r="A9" s="22"/>
      <c r="B9" s="47"/>
      <c r="C9" s="1"/>
      <c r="D9" s="119" t="s">
        <v>127</v>
      </c>
      <c r="E9" s="120">
        <v>0</v>
      </c>
    </row>
    <row r="10" spans="1:5" ht="13.5" thickBot="1" x14ac:dyDescent="0.25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">
      <c r="A11" s="18"/>
      <c r="B11" s="49" t="s">
        <v>55</v>
      </c>
      <c r="C11" s="19"/>
      <c r="D11" s="123" t="s">
        <v>52</v>
      </c>
      <c r="E11" s="115"/>
    </row>
    <row r="12" spans="1:5" x14ac:dyDescent="0.2">
      <c r="A12" s="22"/>
      <c r="B12" s="47"/>
      <c r="C12" s="1"/>
      <c r="D12" s="1"/>
      <c r="E12" s="102"/>
    </row>
    <row r="13" spans="1:5" x14ac:dyDescent="0.2">
      <c r="A13" s="22"/>
      <c r="B13" s="50" t="s">
        <v>56</v>
      </c>
      <c r="C13" s="3"/>
      <c r="D13" s="1"/>
      <c r="E13" s="111" t="s">
        <v>130</v>
      </c>
    </row>
    <row r="14" spans="1:5" x14ac:dyDescent="0.2">
      <c r="A14" s="22"/>
      <c r="B14" s="50" t="s">
        <v>57</v>
      </c>
      <c r="C14" s="3"/>
      <c r="D14" s="1"/>
      <c r="E14" s="105" t="s">
        <v>65</v>
      </c>
    </row>
    <row r="15" spans="1:5" x14ac:dyDescent="0.2">
      <c r="A15" s="22"/>
      <c r="B15" s="47"/>
      <c r="C15" s="1"/>
      <c r="D15" s="1"/>
      <c r="E15" s="102"/>
    </row>
    <row r="16" spans="1:5" x14ac:dyDescent="0.2">
      <c r="A16" s="22"/>
      <c r="B16" s="51" t="s">
        <v>2</v>
      </c>
      <c r="C16" s="1"/>
      <c r="D16" s="1"/>
    </row>
    <row r="17" spans="1:5" x14ac:dyDescent="0.2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">
      <c r="A18" s="22"/>
      <c r="B18" s="47"/>
      <c r="C18" s="1"/>
      <c r="D18" s="1"/>
      <c r="E18" s="102"/>
    </row>
    <row r="19" spans="1:5" x14ac:dyDescent="0.2">
      <c r="A19" s="45">
        <v>1</v>
      </c>
      <c r="B19" s="112" t="s">
        <v>131</v>
      </c>
      <c r="C19" s="117">
        <v>20</v>
      </c>
      <c r="D19" s="117">
        <v>20</v>
      </c>
      <c r="E19" s="114" t="s">
        <v>139</v>
      </c>
    </row>
    <row r="20" spans="1:5" x14ac:dyDescent="0.2">
      <c r="A20" s="45">
        <v>2</v>
      </c>
      <c r="B20" s="113" t="s">
        <v>83</v>
      </c>
      <c r="C20" s="117">
        <v>10</v>
      </c>
      <c r="D20" s="117">
        <v>8</v>
      </c>
      <c r="E20" s="106"/>
    </row>
    <row r="21" spans="1:5" x14ac:dyDescent="0.2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5" x14ac:dyDescent="0.2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">
      <c r="A23" s="45">
        <v>5</v>
      </c>
      <c r="B23" s="9" t="s">
        <v>134</v>
      </c>
      <c r="C23" s="117">
        <v>5</v>
      </c>
      <c r="D23" s="118">
        <v>5</v>
      </c>
      <c r="E23" s="100"/>
    </row>
    <row r="24" spans="1:5" x14ac:dyDescent="0.2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">
      <c r="A25" s="22"/>
      <c r="B25" s="47"/>
      <c r="C25" s="1"/>
      <c r="D25" s="1"/>
      <c r="E25" s="102"/>
    </row>
    <row r="26" spans="1:5" ht="13.5" thickBot="1" x14ac:dyDescent="0.25">
      <c r="A26" s="25"/>
      <c r="B26" s="60" t="s">
        <v>130</v>
      </c>
      <c r="C26" s="26"/>
      <c r="D26" s="26"/>
      <c r="E26" s="110" t="s">
        <v>65</v>
      </c>
    </row>
    <row r="27" spans="1:5" x14ac:dyDescent="0.2">
      <c r="A27" s="63"/>
      <c r="B27" s="138" t="s">
        <v>61</v>
      </c>
      <c r="C27" s="138"/>
      <c r="D27" s="138"/>
      <c r="E27" s="138"/>
    </row>
    <row r="28" spans="1:5" x14ac:dyDescent="0.2">
      <c r="A28" s="63"/>
      <c r="B28" s="138"/>
      <c r="C28" s="138"/>
      <c r="D28" s="138"/>
      <c r="E28" s="138"/>
    </row>
    <row r="29" spans="1:5" x14ac:dyDescent="0.2">
      <c r="A29" s="63"/>
      <c r="B29" s="138"/>
      <c r="C29" s="138"/>
      <c r="D29" s="138"/>
      <c r="E29" s="138"/>
    </row>
    <row r="30" spans="1:5" x14ac:dyDescent="0.2">
      <c r="A30" s="63"/>
      <c r="B30" s="138"/>
      <c r="C30" s="138"/>
      <c r="D30" s="138"/>
      <c r="E30" s="138"/>
    </row>
    <row r="31" spans="1:5" x14ac:dyDescent="0.2">
      <c r="A31" s="63"/>
      <c r="B31" s="138"/>
      <c r="C31" s="138"/>
      <c r="D31" s="138"/>
      <c r="E31" s="138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9"/>
  <sheetViews>
    <sheetView showGridLines="0" workbookViewId="0">
      <selection activeCell="C8" sqref="C8"/>
    </sheetView>
  </sheetViews>
  <sheetFormatPr defaultRowHeight="12.75" x14ac:dyDescent="0.2"/>
  <cols>
    <col min="2" max="2" width="25.85546875" customWidth="1"/>
    <col min="3" max="3" width="10.5703125" customWidth="1"/>
  </cols>
  <sheetData>
    <row r="2" spans="1:7" ht="18.75" x14ac:dyDescent="0.3">
      <c r="B2" s="86" t="s">
        <v>84</v>
      </c>
      <c r="C2" s="82"/>
      <c r="D2" s="82"/>
      <c r="E2" s="82"/>
      <c r="F2" s="82"/>
    </row>
    <row r="3" spans="1:7" ht="15" x14ac:dyDescent="0.25">
      <c r="B3" s="83"/>
      <c r="C3" s="83"/>
      <c r="D3" s="83"/>
      <c r="E3" s="83"/>
      <c r="F3" s="83"/>
    </row>
    <row r="4" spans="1:7" ht="15" x14ac:dyDescent="0.25">
      <c r="A4" s="14" t="s">
        <v>85</v>
      </c>
      <c r="B4" s="87" t="s">
        <v>118</v>
      </c>
      <c r="C4" s="83"/>
      <c r="D4" s="83"/>
      <c r="E4" s="83"/>
      <c r="F4" s="83"/>
    </row>
    <row r="5" spans="1:7" ht="15" x14ac:dyDescent="0.25">
      <c r="A5" s="14"/>
      <c r="B5" s="84"/>
      <c r="C5" s="83"/>
      <c r="D5" s="83"/>
      <c r="E5" s="83"/>
      <c r="F5" s="83"/>
    </row>
    <row r="6" spans="1:7" ht="15" x14ac:dyDescent="0.25">
      <c r="A6" s="14"/>
      <c r="B6" s="89" t="s">
        <v>108</v>
      </c>
      <c r="C6" s="97" t="s">
        <v>80</v>
      </c>
      <c r="D6" s="83"/>
      <c r="E6" s="83"/>
      <c r="F6" s="83"/>
    </row>
    <row r="7" spans="1:7" ht="15" x14ac:dyDescent="0.25">
      <c r="A7" s="14"/>
      <c r="B7" s="93" t="s">
        <v>117</v>
      </c>
      <c r="C7" s="94">
        <v>20</v>
      </c>
      <c r="D7" s="83"/>
      <c r="E7" s="83"/>
      <c r="F7" s="83"/>
    </row>
    <row r="8" spans="1:7" ht="15" x14ac:dyDescent="0.25">
      <c r="A8" s="14"/>
      <c r="B8" s="93" t="s">
        <v>119</v>
      </c>
      <c r="C8" s="94">
        <v>15</v>
      </c>
      <c r="D8" s="83"/>
      <c r="E8" s="83"/>
      <c r="F8" s="83"/>
    </row>
    <row r="9" spans="1:7" ht="15" x14ac:dyDescent="0.25">
      <c r="A9" s="14"/>
      <c r="B9" s="93" t="s">
        <v>120</v>
      </c>
      <c r="C9" s="94">
        <v>10</v>
      </c>
      <c r="D9" s="83"/>
      <c r="E9" s="83"/>
      <c r="F9" s="83"/>
    </row>
    <row r="10" spans="1:7" ht="15" x14ac:dyDescent="0.25">
      <c r="A10" s="14"/>
      <c r="B10" s="93" t="s">
        <v>121</v>
      </c>
      <c r="C10" s="94">
        <v>5</v>
      </c>
      <c r="D10" s="83"/>
      <c r="E10" s="83"/>
      <c r="F10" s="83"/>
    </row>
    <row r="11" spans="1:7" ht="15" x14ac:dyDescent="0.25">
      <c r="A11" s="14"/>
      <c r="B11" s="95" t="s">
        <v>122</v>
      </c>
      <c r="C11" s="96">
        <v>0</v>
      </c>
      <c r="D11" s="83"/>
      <c r="E11" s="83"/>
      <c r="F11" s="83"/>
    </row>
    <row r="12" spans="1:7" ht="15" x14ac:dyDescent="0.25">
      <c r="A12" s="14"/>
      <c r="B12" s="83"/>
      <c r="C12" s="83"/>
      <c r="D12" s="83"/>
      <c r="E12" s="83"/>
      <c r="F12" s="83"/>
    </row>
    <row r="13" spans="1:7" ht="15" x14ac:dyDescent="0.25">
      <c r="A13" s="14" t="s">
        <v>86</v>
      </c>
      <c r="B13" s="88" t="s">
        <v>116</v>
      </c>
      <c r="C13" s="83"/>
      <c r="D13" s="83"/>
      <c r="E13" s="83"/>
      <c r="F13" s="83"/>
    </row>
    <row r="14" spans="1:7" ht="15" x14ac:dyDescent="0.25">
      <c r="A14" s="14"/>
      <c r="B14" s="83"/>
      <c r="C14" s="83"/>
      <c r="D14" s="83"/>
      <c r="E14" s="83"/>
      <c r="F14" s="83"/>
    </row>
    <row r="15" spans="1:7" ht="15" x14ac:dyDescent="0.25">
      <c r="A15" s="14"/>
      <c r="B15" s="98" t="s">
        <v>114</v>
      </c>
      <c r="C15" s="98"/>
      <c r="D15" s="98"/>
      <c r="E15" s="98"/>
      <c r="F15" s="98"/>
      <c r="G15" s="99"/>
    </row>
    <row r="16" spans="1:7" ht="15" x14ac:dyDescent="0.25">
      <c r="A16" s="14"/>
      <c r="B16" s="98" t="s">
        <v>115</v>
      </c>
      <c r="C16" s="98"/>
      <c r="D16" s="98"/>
      <c r="E16" s="98"/>
      <c r="F16" s="98"/>
      <c r="G16" s="99"/>
    </row>
    <row r="17" spans="1:6" ht="15" x14ac:dyDescent="0.25">
      <c r="A17" s="14"/>
      <c r="B17" s="83"/>
      <c r="C17" s="83"/>
      <c r="D17" s="83"/>
      <c r="E17" s="83"/>
      <c r="F17" s="83"/>
    </row>
    <row r="18" spans="1:6" ht="15" x14ac:dyDescent="0.25">
      <c r="A18" s="14"/>
      <c r="B18" s="83"/>
      <c r="C18" s="83"/>
      <c r="D18" s="83"/>
      <c r="E18" s="83"/>
      <c r="F18" s="83"/>
    </row>
    <row r="19" spans="1:6" ht="15" x14ac:dyDescent="0.25">
      <c r="A19" s="14" t="s">
        <v>87</v>
      </c>
      <c r="B19" s="87" t="s">
        <v>83</v>
      </c>
      <c r="C19" s="83"/>
      <c r="D19" s="83"/>
      <c r="E19" s="83"/>
      <c r="F19" s="83"/>
    </row>
    <row r="20" spans="1:6" ht="15" x14ac:dyDescent="0.25">
      <c r="A20" s="14"/>
      <c r="B20" s="84"/>
      <c r="C20" s="83"/>
      <c r="D20" s="83"/>
      <c r="E20" s="83"/>
      <c r="F20" s="83"/>
    </row>
    <row r="21" spans="1:6" ht="15" x14ac:dyDescent="0.25">
      <c r="A21" s="14"/>
      <c r="B21" s="89" t="s">
        <v>106</v>
      </c>
      <c r="C21" s="89" t="s">
        <v>92</v>
      </c>
      <c r="D21" s="83"/>
      <c r="E21" s="83"/>
      <c r="F21" s="83"/>
    </row>
    <row r="22" spans="1:6" ht="15" x14ac:dyDescent="0.25">
      <c r="A22" s="14"/>
      <c r="B22" s="89" t="s">
        <v>89</v>
      </c>
      <c r="C22" s="90">
        <v>0.25</v>
      </c>
      <c r="D22" s="83"/>
      <c r="E22" s="83"/>
      <c r="F22" s="83"/>
    </row>
    <row r="23" spans="1:6" ht="15" x14ac:dyDescent="0.25">
      <c r="A23" s="14"/>
      <c r="B23" s="89" t="s">
        <v>90</v>
      </c>
      <c r="C23" s="90">
        <v>0.25</v>
      </c>
      <c r="D23" s="83"/>
      <c r="E23" s="83"/>
      <c r="F23" s="83"/>
    </row>
    <row r="24" spans="1:6" ht="15" x14ac:dyDescent="0.25">
      <c r="A24" s="14"/>
      <c r="B24" s="89" t="s">
        <v>91</v>
      </c>
      <c r="C24" s="90">
        <v>0.25</v>
      </c>
      <c r="D24" s="83"/>
      <c r="E24" s="83"/>
      <c r="F24" s="83"/>
    </row>
    <row r="25" spans="1:6" ht="30" x14ac:dyDescent="0.25">
      <c r="A25" s="14"/>
      <c r="B25" s="91" t="s">
        <v>107</v>
      </c>
      <c r="C25" s="92">
        <v>0.25</v>
      </c>
      <c r="D25" s="83"/>
      <c r="E25" s="83"/>
      <c r="F25" s="83"/>
    </row>
    <row r="26" spans="1:6" ht="15" x14ac:dyDescent="0.25">
      <c r="A26" s="14"/>
      <c r="B26" s="83"/>
      <c r="C26" s="83"/>
      <c r="D26" s="83"/>
      <c r="E26" s="83"/>
      <c r="F26" s="83"/>
    </row>
    <row r="27" spans="1:6" ht="15" x14ac:dyDescent="0.25">
      <c r="A27" s="14"/>
      <c r="B27" s="83" t="s">
        <v>93</v>
      </c>
      <c r="C27" s="83" t="s">
        <v>101</v>
      </c>
      <c r="D27" s="83"/>
      <c r="E27" s="83"/>
      <c r="F27" s="83"/>
    </row>
    <row r="28" spans="1:6" ht="15" x14ac:dyDescent="0.25">
      <c r="A28" s="14"/>
      <c r="B28" s="83" t="s">
        <v>94</v>
      </c>
      <c r="C28" s="85">
        <v>10</v>
      </c>
      <c r="D28" s="83"/>
      <c r="E28" s="83"/>
      <c r="F28" s="83"/>
    </row>
    <row r="29" spans="1:6" ht="15" x14ac:dyDescent="0.25">
      <c r="A29" s="14"/>
      <c r="B29" s="83" t="s">
        <v>95</v>
      </c>
      <c r="C29" s="85">
        <v>8</v>
      </c>
      <c r="D29" s="83"/>
      <c r="E29" s="83"/>
      <c r="F29" s="83"/>
    </row>
    <row r="30" spans="1:6" ht="15" x14ac:dyDescent="0.25">
      <c r="A30" s="14"/>
      <c r="B30" s="83" t="s">
        <v>96</v>
      </c>
      <c r="C30" s="85">
        <v>6</v>
      </c>
      <c r="D30" s="83"/>
      <c r="E30" s="83"/>
      <c r="F30" s="83"/>
    </row>
    <row r="31" spans="1:6" ht="15" x14ac:dyDescent="0.25">
      <c r="A31" s="14"/>
      <c r="B31" s="83" t="s">
        <v>97</v>
      </c>
      <c r="C31" s="85">
        <v>4</v>
      </c>
      <c r="D31" s="83"/>
      <c r="E31" s="83"/>
      <c r="F31" s="83"/>
    </row>
    <row r="32" spans="1:6" ht="15" x14ac:dyDescent="0.25">
      <c r="A32" s="14"/>
      <c r="B32" s="83" t="s">
        <v>98</v>
      </c>
      <c r="C32" s="85">
        <v>0</v>
      </c>
      <c r="D32" s="83"/>
      <c r="E32" s="83"/>
      <c r="F32" s="83"/>
    </row>
    <row r="33" spans="1:6" ht="15" x14ac:dyDescent="0.25">
      <c r="A33" s="14"/>
      <c r="B33" s="83"/>
      <c r="C33" s="83"/>
      <c r="D33" s="83"/>
      <c r="E33" s="83"/>
      <c r="F33" s="83"/>
    </row>
    <row r="34" spans="1:6" ht="15" x14ac:dyDescent="0.25">
      <c r="A34" s="14" t="s">
        <v>88</v>
      </c>
      <c r="B34" s="87" t="s">
        <v>82</v>
      </c>
      <c r="C34" s="83"/>
      <c r="D34" s="83"/>
      <c r="E34" s="83"/>
      <c r="F34" s="83"/>
    </row>
    <row r="35" spans="1:6" ht="15" x14ac:dyDescent="0.25">
      <c r="A35" s="14"/>
      <c r="B35" s="87"/>
      <c r="C35" s="83"/>
      <c r="D35" s="83"/>
      <c r="E35" s="83"/>
      <c r="F35" s="83"/>
    </row>
    <row r="36" spans="1:6" ht="15" x14ac:dyDescent="0.25">
      <c r="A36" s="14"/>
      <c r="B36" s="89" t="s">
        <v>108</v>
      </c>
      <c r="C36" s="97" t="s">
        <v>101</v>
      </c>
      <c r="D36" s="83"/>
      <c r="E36" s="83"/>
      <c r="F36" s="83"/>
    </row>
    <row r="37" spans="1:6" ht="15" x14ac:dyDescent="0.25">
      <c r="B37" s="93" t="s">
        <v>100</v>
      </c>
      <c r="C37" s="94">
        <v>10</v>
      </c>
      <c r="D37" s="83"/>
      <c r="E37" s="83"/>
      <c r="F37" s="83"/>
    </row>
    <row r="38" spans="1:6" ht="15" x14ac:dyDescent="0.25">
      <c r="B38" s="93" t="s">
        <v>102</v>
      </c>
      <c r="C38" s="94">
        <v>8</v>
      </c>
      <c r="D38" s="83"/>
      <c r="E38" s="83"/>
      <c r="F38" s="83"/>
    </row>
    <row r="39" spans="1:6" ht="15" x14ac:dyDescent="0.25">
      <c r="B39" s="93" t="s">
        <v>103</v>
      </c>
      <c r="C39" s="94">
        <v>6</v>
      </c>
      <c r="D39" s="83"/>
      <c r="E39" s="83"/>
      <c r="F39" s="83"/>
    </row>
    <row r="40" spans="1:6" ht="15" x14ac:dyDescent="0.25">
      <c r="B40" s="93" t="s">
        <v>104</v>
      </c>
      <c r="C40" s="94">
        <v>4</v>
      </c>
      <c r="D40" s="83"/>
      <c r="E40" s="83"/>
      <c r="F40" s="83"/>
    </row>
    <row r="41" spans="1:6" ht="15" x14ac:dyDescent="0.25">
      <c r="B41" s="95" t="s">
        <v>105</v>
      </c>
      <c r="C41" s="96">
        <v>0</v>
      </c>
      <c r="D41" s="83"/>
      <c r="E41" s="83"/>
      <c r="F41" s="83"/>
    </row>
    <row r="42" spans="1:6" ht="15" x14ac:dyDescent="0.25">
      <c r="B42" s="83"/>
      <c r="C42" s="83"/>
      <c r="D42" s="83"/>
      <c r="E42" s="83"/>
      <c r="F42" s="83"/>
    </row>
    <row r="43" spans="1:6" ht="15" x14ac:dyDescent="0.25">
      <c r="A43" s="14" t="s">
        <v>99</v>
      </c>
      <c r="B43" s="83" t="s">
        <v>109</v>
      </c>
      <c r="C43" s="83"/>
      <c r="D43" s="83"/>
      <c r="E43" s="83"/>
      <c r="F43" s="83"/>
    </row>
    <row r="44" spans="1:6" ht="15" x14ac:dyDescent="0.25">
      <c r="B44" s="83"/>
      <c r="C44" s="83"/>
      <c r="D44" s="83"/>
      <c r="E44" s="83"/>
      <c r="F44" s="83"/>
    </row>
    <row r="45" spans="1:6" ht="15" x14ac:dyDescent="0.25">
      <c r="B45" s="89" t="s">
        <v>108</v>
      </c>
      <c r="C45" s="97" t="s">
        <v>101</v>
      </c>
      <c r="D45" s="83"/>
      <c r="E45" s="83"/>
      <c r="F45" s="83"/>
    </row>
    <row r="46" spans="1:6" ht="15" x14ac:dyDescent="0.25">
      <c r="B46" s="93" t="s">
        <v>110</v>
      </c>
      <c r="C46" s="94">
        <v>5</v>
      </c>
      <c r="D46" s="83"/>
      <c r="E46" s="83"/>
      <c r="F46" s="83"/>
    </row>
    <row r="47" spans="1:6" ht="15" x14ac:dyDescent="0.25">
      <c r="B47" s="93" t="s">
        <v>111</v>
      </c>
      <c r="C47" s="94">
        <v>3</v>
      </c>
    </row>
    <row r="48" spans="1:6" ht="15" x14ac:dyDescent="0.25">
      <c r="B48" s="93" t="s">
        <v>112</v>
      </c>
      <c r="C48" s="94">
        <v>1</v>
      </c>
    </row>
    <row r="49" spans="2:3" ht="15" x14ac:dyDescent="0.25">
      <c r="B49" s="95" t="s">
        <v>113</v>
      </c>
      <c r="C49" s="96">
        <v>0</v>
      </c>
    </row>
  </sheetData>
  <pageMargins left="0.7" right="0.7" top="0.75" bottom="0.75" header="0.3" footer="0.3"/>
  <pageSetup orientation="portrait" r:id="rId1"/>
  <headerFooter>
    <oddFooter>&amp;C&amp;1#&amp;"Calibri"&amp;6&amp;K737373Sensitivity: Internal (C3)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4B7-C2D2-4C87-A214-1AE8F4F3FF40}">
  <sheetPr>
    <pageSetUpPr fitToPage="1"/>
  </sheetPr>
  <dimension ref="B2:F36"/>
  <sheetViews>
    <sheetView showGridLines="0" workbookViewId="0">
      <selection activeCell="D15" sqref="D15:F16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166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158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172</v>
      </c>
      <c r="D29" s="185"/>
      <c r="E29" s="185"/>
      <c r="F29" s="184" t="s">
        <v>172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46F-2A9F-45BF-89E2-D98DB84F9596}">
  <sheetPr>
    <pageSetUpPr fitToPage="1"/>
  </sheetPr>
  <dimension ref="B2:F36"/>
  <sheetViews>
    <sheetView showGridLines="0" topLeftCell="A5" workbookViewId="0">
      <selection activeCell="D15" sqref="D15:F15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173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159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171</v>
      </c>
      <c r="D29" s="185"/>
      <c r="E29" s="185"/>
      <c r="F29" s="184" t="s">
        <v>171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0DA6-F06D-4C84-8434-103732EA70C3}">
  <sheetPr>
    <pageSetUpPr fitToPage="1"/>
  </sheetPr>
  <dimension ref="B2:F36"/>
  <sheetViews>
    <sheetView showGridLines="0" topLeftCell="A5" workbookViewId="0">
      <selection activeCell="C29" sqref="C2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174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157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175</v>
      </c>
      <c r="D29" s="185"/>
      <c r="E29" s="185"/>
      <c r="F29" s="184" t="s">
        <v>175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A842-D470-446A-BBFD-A9EF27A903BB}">
  <sheetPr>
    <pageSetUpPr fitToPage="1"/>
  </sheetPr>
  <dimension ref="B2:F36"/>
  <sheetViews>
    <sheetView showGridLines="0" topLeftCell="A5" workbookViewId="0">
      <selection activeCell="C29" sqref="C2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176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156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177</v>
      </c>
      <c r="D29" s="185"/>
      <c r="E29" s="185"/>
      <c r="F29" s="184" t="s">
        <v>177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A234-D2D0-4F66-AD77-36193668D578}">
  <sheetPr>
    <pageSetUpPr fitToPage="1"/>
  </sheetPr>
  <dimension ref="B2:F36"/>
  <sheetViews>
    <sheetView showGridLines="0" topLeftCell="A10" workbookViewId="0">
      <selection activeCell="F19" sqref="F19"/>
    </sheetView>
  </sheetViews>
  <sheetFormatPr defaultRowHeight="12.75" x14ac:dyDescent="0.2"/>
  <cols>
    <col min="2" max="2" width="2.28515625" style="14" bestFit="1" customWidth="1"/>
    <col min="3" max="3" width="64.85546875" bestFit="1" customWidth="1"/>
    <col min="4" max="4" width="10.28515625" bestFit="1" customWidth="1"/>
    <col min="5" max="5" width="11.140625" customWidth="1"/>
    <col min="6" max="6" width="33.140625" style="15" customWidth="1"/>
  </cols>
  <sheetData>
    <row r="2" spans="2:6" ht="13.5" thickBot="1" x14ac:dyDescent="0.25"/>
    <row r="3" spans="2:6" x14ac:dyDescent="0.2">
      <c r="B3" s="143"/>
      <c r="C3" s="144"/>
      <c r="D3" s="144"/>
      <c r="E3" s="144"/>
      <c r="F3" s="145"/>
    </row>
    <row r="4" spans="2:6" x14ac:dyDescent="0.2">
      <c r="B4" s="146"/>
      <c r="C4" s="147"/>
      <c r="D4" s="147"/>
      <c r="E4" s="147"/>
      <c r="F4" s="148"/>
    </row>
    <row r="5" spans="2:6" x14ac:dyDescent="0.2">
      <c r="B5" s="146"/>
      <c r="C5" s="147"/>
      <c r="D5" s="147"/>
      <c r="E5" s="147"/>
      <c r="F5" s="148"/>
    </row>
    <row r="6" spans="2:6" x14ac:dyDescent="0.2">
      <c r="B6" s="146"/>
      <c r="C6" s="147"/>
      <c r="D6" s="147"/>
      <c r="E6" s="147"/>
      <c r="F6" s="103"/>
    </row>
    <row r="7" spans="2:6" x14ac:dyDescent="0.2">
      <c r="B7" s="146"/>
      <c r="C7" s="147"/>
      <c r="D7" s="147"/>
      <c r="E7" s="147"/>
      <c r="F7" s="103"/>
    </row>
    <row r="8" spans="2:6" x14ac:dyDescent="0.2">
      <c r="B8" s="146"/>
      <c r="C8" s="147"/>
      <c r="D8" s="147"/>
      <c r="E8" s="147"/>
      <c r="F8" s="103"/>
    </row>
    <row r="9" spans="2:6" x14ac:dyDescent="0.2">
      <c r="B9" s="146"/>
      <c r="C9" s="147"/>
      <c r="D9" s="147"/>
      <c r="E9" s="147"/>
      <c r="F9" s="148"/>
    </row>
    <row r="10" spans="2:6" x14ac:dyDescent="0.2">
      <c r="B10" s="146"/>
      <c r="C10" s="147"/>
      <c r="D10" s="147"/>
      <c r="E10" s="147"/>
      <c r="F10" s="148"/>
    </row>
    <row r="11" spans="2:6" x14ac:dyDescent="0.2">
      <c r="B11" s="146"/>
      <c r="C11" s="147"/>
      <c r="D11" s="147"/>
      <c r="E11" s="147"/>
      <c r="F11" s="148"/>
    </row>
    <row r="12" spans="2:6" x14ac:dyDescent="0.2">
      <c r="B12" s="146"/>
      <c r="C12" s="147"/>
      <c r="D12" s="147"/>
      <c r="E12" s="147"/>
      <c r="F12" s="148"/>
    </row>
    <row r="13" spans="2:6" ht="20.25" customHeight="1" x14ac:dyDescent="0.2">
      <c r="B13" s="149"/>
      <c r="C13" s="150" t="s">
        <v>55</v>
      </c>
      <c r="D13" s="151"/>
      <c r="E13" s="152" t="s">
        <v>160</v>
      </c>
      <c r="F13" s="153" t="s">
        <v>178</v>
      </c>
    </row>
    <row r="14" spans="2:6" x14ac:dyDescent="0.2">
      <c r="B14" s="146"/>
      <c r="C14" s="147"/>
      <c r="D14" s="147"/>
      <c r="E14" s="147"/>
      <c r="F14" s="148"/>
    </row>
    <row r="15" spans="2:6" x14ac:dyDescent="0.2">
      <c r="B15" s="146"/>
      <c r="C15" s="154" t="s">
        <v>161</v>
      </c>
      <c r="D15" s="155" t="s">
        <v>130</v>
      </c>
      <c r="E15" s="155"/>
      <c r="F15" s="156"/>
    </row>
    <row r="16" spans="2:6" x14ac:dyDescent="0.2">
      <c r="B16" s="146">
        <v>2</v>
      </c>
      <c r="C16" s="154" t="s">
        <v>162</v>
      </c>
      <c r="D16" s="155" t="s">
        <v>65</v>
      </c>
      <c r="E16" s="155"/>
      <c r="F16" s="156"/>
    </row>
    <row r="17" spans="2:6" ht="13.5" thickBot="1" x14ac:dyDescent="0.25">
      <c r="B17" s="146"/>
      <c r="C17" s="147"/>
      <c r="D17" s="147"/>
      <c r="E17" s="147"/>
      <c r="F17" s="148"/>
    </row>
    <row r="18" spans="2:6" ht="13.5" thickBot="1" x14ac:dyDescent="0.25">
      <c r="B18" s="157"/>
      <c r="C18" s="158" t="s">
        <v>2</v>
      </c>
      <c r="D18" s="159" t="s">
        <v>80</v>
      </c>
      <c r="E18" s="160" t="s">
        <v>79</v>
      </c>
      <c r="F18" s="161" t="s">
        <v>81</v>
      </c>
    </row>
    <row r="19" spans="2:6" x14ac:dyDescent="0.2">
      <c r="B19" s="162">
        <v>1</v>
      </c>
      <c r="C19" s="163" t="s">
        <v>131</v>
      </c>
      <c r="D19" s="164">
        <v>20</v>
      </c>
      <c r="E19" s="164">
        <v>20</v>
      </c>
      <c r="F19" s="165" t="s">
        <v>155</v>
      </c>
    </row>
    <row r="20" spans="2:6" x14ac:dyDescent="0.2">
      <c r="B20" s="162">
        <v>2</v>
      </c>
      <c r="C20" s="166" t="s">
        <v>83</v>
      </c>
      <c r="D20" s="167">
        <v>10</v>
      </c>
      <c r="E20" s="167">
        <v>10</v>
      </c>
      <c r="F20" s="168"/>
    </row>
    <row r="21" spans="2:6" x14ac:dyDescent="0.2">
      <c r="B21" s="162">
        <v>3</v>
      </c>
      <c r="C21" s="169" t="s">
        <v>82</v>
      </c>
      <c r="D21" s="167">
        <v>10</v>
      </c>
      <c r="E21" s="167">
        <v>10</v>
      </c>
      <c r="F21" s="168"/>
    </row>
    <row r="22" spans="2:6" ht="12.75" customHeight="1" x14ac:dyDescent="0.2">
      <c r="B22" s="162">
        <v>4</v>
      </c>
      <c r="C22" s="170" t="s">
        <v>133</v>
      </c>
      <c r="D22" s="167">
        <v>5</v>
      </c>
      <c r="E22" s="171">
        <v>5</v>
      </c>
      <c r="F22" s="172"/>
    </row>
    <row r="23" spans="2:6" x14ac:dyDescent="0.2">
      <c r="B23" s="162">
        <v>5</v>
      </c>
      <c r="C23" s="173" t="s">
        <v>134</v>
      </c>
      <c r="D23" s="167">
        <v>5</v>
      </c>
      <c r="E23" s="167">
        <v>5</v>
      </c>
      <c r="F23" s="168"/>
    </row>
    <row r="24" spans="2:6" x14ac:dyDescent="0.2">
      <c r="B24" s="162"/>
      <c r="C24" s="174" t="s">
        <v>163</v>
      </c>
      <c r="D24" s="175">
        <f>SUM(D19:D23)</f>
        <v>50</v>
      </c>
      <c r="E24" s="175">
        <f>SUM(E19:E23)</f>
        <v>50</v>
      </c>
      <c r="F24" s="176"/>
    </row>
    <row r="25" spans="2:6" ht="13.5" thickBot="1" x14ac:dyDescent="0.25">
      <c r="B25" s="157"/>
      <c r="C25" s="177" t="s">
        <v>164</v>
      </c>
      <c r="D25" s="178" t="s">
        <v>165</v>
      </c>
      <c r="E25" s="179">
        <f>E24/D24*100</f>
        <v>100</v>
      </c>
      <c r="F25" s="180"/>
    </row>
    <row r="26" spans="2:6" x14ac:dyDescent="0.2">
      <c r="B26" s="146"/>
      <c r="C26" s="147"/>
      <c r="D26" s="147"/>
      <c r="E26" s="147"/>
      <c r="F26" s="148"/>
    </row>
    <row r="27" spans="2:6" x14ac:dyDescent="0.2">
      <c r="B27" s="146"/>
      <c r="C27" s="181" t="s">
        <v>169</v>
      </c>
      <c r="D27" s="147"/>
      <c r="E27" s="147"/>
      <c r="F27" s="182" t="s">
        <v>167</v>
      </c>
    </row>
    <row r="28" spans="2:6" x14ac:dyDescent="0.2">
      <c r="B28" s="146"/>
      <c r="C28" s="181" t="s">
        <v>170</v>
      </c>
      <c r="D28" s="147"/>
      <c r="E28" s="147"/>
      <c r="F28" s="182" t="s">
        <v>168</v>
      </c>
    </row>
    <row r="29" spans="2:6" x14ac:dyDescent="0.2">
      <c r="B29" s="183"/>
      <c r="C29" s="184" t="s">
        <v>179</v>
      </c>
      <c r="D29" s="185"/>
      <c r="E29" s="185"/>
      <c r="F29" s="184" t="s">
        <v>179</v>
      </c>
    </row>
    <row r="30" spans="2:6" x14ac:dyDescent="0.2">
      <c r="B30" s="157"/>
      <c r="C30" s="186"/>
      <c r="D30" s="147"/>
      <c r="E30" s="147"/>
      <c r="F30" s="187"/>
    </row>
    <row r="31" spans="2:6" x14ac:dyDescent="0.2">
      <c r="B31" s="163"/>
      <c r="C31" s="188" t="s">
        <v>61</v>
      </c>
      <c r="D31" s="188"/>
      <c r="E31" s="188"/>
      <c r="F31" s="189"/>
    </row>
    <row r="32" spans="2:6" x14ac:dyDescent="0.2">
      <c r="B32" s="163"/>
      <c r="C32" s="188"/>
      <c r="D32" s="188"/>
      <c r="E32" s="188"/>
      <c r="F32" s="189"/>
    </row>
    <row r="33" spans="2:6" x14ac:dyDescent="0.2">
      <c r="B33" s="163"/>
      <c r="C33" s="188"/>
      <c r="D33" s="188"/>
      <c r="E33" s="188"/>
      <c r="F33" s="189"/>
    </row>
    <row r="34" spans="2:6" x14ac:dyDescent="0.2">
      <c r="B34" s="163"/>
      <c r="C34" s="188"/>
      <c r="D34" s="188"/>
      <c r="E34" s="188"/>
      <c r="F34" s="189"/>
    </row>
    <row r="35" spans="2:6" x14ac:dyDescent="0.2">
      <c r="B35" s="163"/>
      <c r="C35" s="188"/>
      <c r="D35" s="188"/>
      <c r="E35" s="188"/>
      <c r="F35" s="189"/>
    </row>
    <row r="36" spans="2:6" ht="13.5" thickBot="1" x14ac:dyDescent="0.25">
      <c r="B36" s="190"/>
      <c r="C36" s="191"/>
      <c r="D36" s="191"/>
      <c r="E36" s="191"/>
      <c r="F36" s="19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6E03AE-7204-4CF8-89C9-59BE90E68217}"/>
</file>

<file path=customXml/itemProps2.xml><?xml version="1.0" encoding="utf-8"?>
<ds:datastoreItem xmlns:ds="http://schemas.openxmlformats.org/officeDocument/2006/customXml" ds:itemID="{667CDDD8-5672-4310-A6A8-E22601197317}"/>
</file>

<file path=customXml/itemProps3.xml><?xml version="1.0" encoding="utf-8"?>
<ds:datastoreItem xmlns:ds="http://schemas.openxmlformats.org/officeDocument/2006/customXml" ds:itemID="{483487A3-59A0-40D2-A34F-5B37DA159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Matrix</vt:lpstr>
      <vt:lpstr>Rfny &amp; CCR Prod</vt:lpstr>
      <vt:lpstr>overview</vt:lpstr>
      <vt:lpstr>Guidelines</vt:lpstr>
      <vt:lpstr>Nov-22</vt:lpstr>
      <vt:lpstr>Oct-22</vt:lpstr>
      <vt:lpstr>Sep-22</vt:lpstr>
      <vt:lpstr>Aug-22</vt:lpstr>
      <vt:lpstr>Jul-22</vt:lpstr>
      <vt:lpstr>Jun-22</vt:lpstr>
      <vt:lpstr>May-22</vt:lpstr>
      <vt:lpstr>Apr-22</vt:lpstr>
      <vt:lpstr>Mar-22</vt:lpstr>
      <vt:lpstr>Feb 22</vt:lpstr>
      <vt:lpstr>Jan 22</vt:lpstr>
      <vt:lpstr>Dec 21</vt:lpstr>
      <vt:lpstr>Nov 21</vt:lpstr>
      <vt:lpstr>Oct 21</vt:lpstr>
      <vt:lpstr>Sep 21</vt:lpstr>
      <vt:lpstr>Aug 21</vt:lpstr>
      <vt:lpstr>Jul 21</vt:lpstr>
      <vt:lpstr>JUNE 21</vt:lpstr>
      <vt:lpstr>MAY 21</vt:lpstr>
      <vt:lpstr>APR 21</vt:lpstr>
      <vt:lpstr>MAR 21</vt:lpstr>
      <vt:lpstr>FEB 21</vt:lpstr>
      <vt:lpstr>JAN 21</vt:lpstr>
      <vt:lpstr>DEC 20</vt:lpstr>
      <vt:lpstr>NOV 20</vt:lpstr>
      <vt:lpstr>OCT 20</vt:lpstr>
      <vt:lpstr>SEPT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Paresh Bhaje</cp:lastModifiedBy>
  <cp:lastPrinted>2012-01-24T06:49:45Z</cp:lastPrinted>
  <dcterms:created xsi:type="dcterms:W3CDTF">2008-06-19T09:04:17Z</dcterms:created>
  <dcterms:modified xsi:type="dcterms:W3CDTF">2022-12-15T03:19:44Z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2022-10-22T03:16:04Z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f4475bf1-924a-4848-9d78-9013ed56754d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719600</vt:r8>
  </property>
  <property fmtid="{D5CDD505-2E9C-101B-9397-08002B2CF9AE}" pid="11" name="_ExtendedDescription">
    <vt:lpwstr/>
  </property>
</Properties>
</file>