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duction\SLA\"/>
    </mc:Choice>
  </mc:AlternateContent>
  <xr:revisionPtr revIDLastSave="0" documentId="13_ncr:1_{B0F21755-27EB-45FF-B60C-F366F5E2483C}" xr6:coauthVersionLast="47" xr6:coauthVersionMax="47" xr10:uidLastSave="{00000000-0000-0000-0000-000000000000}"/>
  <bookViews>
    <workbookView xWindow="-120" yWindow="-120" windowWidth="20730" windowHeight="11310" firstSheet="3" activeTab="4" xr2:uid="{00000000-000D-0000-FFFF-FFFF00000000}"/>
  </bookViews>
  <sheets>
    <sheet name="Matrix" sheetId="2" r:id="rId1"/>
    <sheet name="Rfny &amp; CCR Prod" sheetId="1" state="hidden" r:id="rId2"/>
    <sheet name="overview" sheetId="3" state="hidden" r:id="rId3"/>
    <sheet name="Guidelines" sheetId="5" r:id="rId4"/>
    <sheet name="Nov-22" sheetId="29" r:id="rId5"/>
    <sheet name="Oct-22" sheetId="30" r:id="rId6"/>
    <sheet name="Sep-22" sheetId="31" r:id="rId7"/>
    <sheet name="Aug-22" sheetId="32" r:id="rId8"/>
    <sheet name="Jul-22" sheetId="33" r:id="rId9"/>
    <sheet name="Jun-22" sheetId="34" r:id="rId10"/>
    <sheet name="May-22" sheetId="35" r:id="rId11"/>
    <sheet name="Apr-22" sheetId="36" r:id="rId12"/>
    <sheet name="Mar-22" sheetId="37" r:id="rId13"/>
    <sheet name="Feb 22" sheetId="22" r:id="rId14"/>
    <sheet name="Jan 22" sheetId="21" r:id="rId15"/>
    <sheet name="Dec 21" sheetId="20" r:id="rId16"/>
    <sheet name="Nov 21" sheetId="19" r:id="rId17"/>
    <sheet name="Oct 21" sheetId="18" r:id="rId18"/>
    <sheet name="Sep 21" sheetId="17" r:id="rId19"/>
    <sheet name="Aug 21" sheetId="16" r:id="rId20"/>
    <sheet name="Jul 21" sheetId="15" r:id="rId21"/>
    <sheet name="Jun 21" sheetId="14" r:id="rId22"/>
    <sheet name="May 21" sheetId="13" r:id="rId23"/>
    <sheet name="Apr 21" sheetId="12" r:id="rId24"/>
    <sheet name="Mar 21" sheetId="4" r:id="rId25"/>
    <sheet name="Feb 21" sheetId="6" r:id="rId26"/>
    <sheet name="Jan 21" sheetId="7" r:id="rId27"/>
    <sheet name="Dec 20" sheetId="8" r:id="rId28"/>
    <sheet name="Nov 20" sheetId="9" r:id="rId29"/>
    <sheet name="Oct 20" sheetId="10" r:id="rId30"/>
    <sheet name="Sept 20" sheetId="11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'[3]2POPTTES'!$C$16</definedName>
    <definedName name="Capture.Capture">#N/A</definedName>
    <definedName name="Controller">'[4]Validation Data'!$F$7:$F$9</definedName>
    <definedName name="Controller2">'[5]Validation Data'!$F$7:$F$9</definedName>
    <definedName name="Controller3">'[1]Validation Data'!$F$7:$F$9</definedName>
    <definedName name="Count">COUNT(#REF!)</definedName>
    <definedName name="CX">[3]ANCOVA!$M$15</definedName>
    <definedName name="CXY">[3]ANCOVA!$M$17</definedName>
    <definedName name="CY">[3]ANCOVA!$M$16</definedName>
    <definedName name="DATA">'[3]Statistical function'!$A$13:$A$23</definedName>
    <definedName name="data1">'[3]Cp with Xbar'!$B$7:$U$11</definedName>
    <definedName name="data2">'[3]Statistical function'!$A$74:$A$84</definedName>
    <definedName name="Datarange">#REF!</definedName>
    <definedName name="df">[3]Cont_tab!$B$56</definedName>
    <definedName name="FIP">#REF!</definedName>
    <definedName name="FX">[3]ANCOVA!$M$35</definedName>
    <definedName name="FXY">[3]ANCOVA!$M$37</definedName>
    <definedName name="FY">[3]ANCOVA!$M$36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[3]ANCOVA!$M$32</definedName>
    <definedName name="MSCXY">[3]ANCOVA!$M$34</definedName>
    <definedName name="MSCY">[3]ANCOVA!$M$33</definedName>
    <definedName name="MSEX">[3]ANCOVA!$M$29</definedName>
    <definedName name="MSEXY">[3]ANCOVA!$M$31</definedName>
    <definedName name="MSEY">[3]ANCOVA!$M$30</definedName>
    <definedName name="N">[3]ANCOVA!$M$11</definedName>
    <definedName name="normdist">'[6]As-is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OFFSET([7]BackUp!$D$2,0,0,COUNTA([7]BackUp!$D:$D)-1)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[3]ANCOVA!$M$27</definedName>
    <definedName name="SSCX">[3]ANCOVA!$M$18</definedName>
    <definedName name="SSCXY">[3]ANCOVA!$M$20</definedName>
    <definedName name="SSCXYADJ">[3]ANCOVA!$M$27</definedName>
    <definedName name="SSCY">[3]ANCOVA!$M$19</definedName>
    <definedName name="SSEX">[3]ANCOVA!$M$24</definedName>
    <definedName name="SSEXY">[3]ANCOVA!$M$26</definedName>
    <definedName name="SSEXYADJ">[3]ANCOVA!$M$28</definedName>
    <definedName name="SSEY">[3]ANCOVA!$M$25</definedName>
    <definedName name="SSTX">[3]ANCOVA!$M$21</definedName>
    <definedName name="SSTXY">[3]ANCOVA!$M$23</definedName>
    <definedName name="SSTY">[3]ANCOVA!$M$22</definedName>
    <definedName name="Status">'[8]Drop-Down'!$A$2:$A$5</definedName>
    <definedName name="STEP_">#REF!</definedName>
    <definedName name="Table">'[9]X-bar R s charts'!$T$5:$Y$13</definedName>
    <definedName name="table1">[10]DATA!$A:$A</definedName>
    <definedName name="table2">[10]DATA!$B:$B</definedName>
    <definedName name="tails">'[3]2POPTTES'!$C$17</definedName>
    <definedName name="TX">[3]ANCOVA!$M$12</definedName>
    <definedName name="TXY">[3]ANCOVA!$M$14</definedName>
    <definedName name="TY">[3]ANCOVA!$M$13</definedName>
    <definedName name="valuevx">42.314159</definedName>
    <definedName name="Width">2</definedName>
    <definedName name="WTG">'[4]Validation Data'!$B$7:$B$26</definedName>
    <definedName name="X_data">[3]regression!$A:$A</definedName>
    <definedName name="Ydata">[3]regression!$B:$B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7" l="1"/>
  <c r="E25" i="37" s="1"/>
  <c r="D24" i="37"/>
  <c r="E24" i="36"/>
  <c r="E25" i="36" s="1"/>
  <c r="D24" i="36"/>
  <c r="E24" i="35"/>
  <c r="E25" i="35" s="1"/>
  <c r="D24" i="35"/>
  <c r="E24" i="34"/>
  <c r="E25" i="34" s="1"/>
  <c r="D24" i="34"/>
  <c r="E24" i="33"/>
  <c r="E25" i="33" s="1"/>
  <c r="D24" i="33"/>
  <c r="E24" i="32"/>
  <c r="E25" i="32" s="1"/>
  <c r="D24" i="32"/>
  <c r="E24" i="31"/>
  <c r="E25" i="31" s="1"/>
  <c r="D24" i="31"/>
  <c r="E24" i="30"/>
  <c r="E25" i="30" s="1"/>
  <c r="D24" i="30"/>
  <c r="E24" i="29"/>
  <c r="E25" i="29" s="1"/>
  <c r="D24" i="29"/>
  <c r="E27" i="22" l="1"/>
  <c r="E27" i="21"/>
  <c r="E27" i="20"/>
  <c r="E27" i="19"/>
  <c r="E27" i="18"/>
  <c r="E27" i="17"/>
  <c r="E27" i="16"/>
  <c r="E27" i="15"/>
  <c r="E27" i="14"/>
  <c r="E27" i="13"/>
  <c r="E27" i="12"/>
  <c r="D27" i="22"/>
  <c r="D27" i="21"/>
  <c r="D27" i="20"/>
  <c r="D27" i="19"/>
  <c r="D27" i="18"/>
  <c r="D27" i="17"/>
  <c r="D27" i="16"/>
  <c r="D27" i="15"/>
  <c r="D27" i="14"/>
  <c r="D27" i="13"/>
  <c r="D27" i="12"/>
  <c r="E27" i="11"/>
  <c r="D27" i="11"/>
  <c r="K22" i="11"/>
  <c r="E27" i="10"/>
  <c r="D27" i="10"/>
  <c r="K22" i="10"/>
  <c r="E27" i="9"/>
  <c r="D27" i="9"/>
  <c r="K22" i="9"/>
  <c r="E27" i="8"/>
  <c r="D27" i="8"/>
  <c r="K22" i="8"/>
  <c r="E27" i="7"/>
  <c r="D27" i="7"/>
  <c r="K22" i="7"/>
  <c r="E27" i="6"/>
  <c r="D27" i="6"/>
  <c r="K22" i="6"/>
  <c r="E27" i="4" l="1"/>
  <c r="D27" i="4" l="1"/>
</calcChain>
</file>

<file path=xl/sharedStrings.xml><?xml version="1.0" encoding="utf-8"?>
<sst xmlns="http://schemas.openxmlformats.org/spreadsheetml/2006/main" count="835" uniqueCount="170">
  <si>
    <t>Refinery</t>
  </si>
  <si>
    <t>CCR</t>
  </si>
  <si>
    <t>AGREED SERVICE LEVELS</t>
  </si>
  <si>
    <t>A</t>
  </si>
  <si>
    <t xml:space="preserve">Product or Service Quality  </t>
  </si>
  <si>
    <t>Required LME Grade Cathodes</t>
  </si>
  <si>
    <t>Meeting Requirements 100% full marks, rest Prorata Basis</t>
  </si>
  <si>
    <t>Continous availability of Cathodes</t>
  </si>
  <si>
    <t>Export Grade nodule free cathodes</t>
  </si>
  <si>
    <t>Cathodes with copper rod packing</t>
  </si>
  <si>
    <t>B</t>
  </si>
  <si>
    <t>Time taken for action on concerns</t>
  </si>
  <si>
    <t>Chemical Composition (within LME grade)</t>
  </si>
  <si>
    <t>8 hrs</t>
  </si>
  <si>
    <t>Solved within specified time full marks, rest Prorata Basis</t>
  </si>
  <si>
    <t>Availability of Cathodes</t>
  </si>
  <si>
    <t>Immediate</t>
  </si>
  <si>
    <t>Packing &amp; Bundling of cathodes</t>
  </si>
  <si>
    <t>1 hr</t>
  </si>
  <si>
    <t>C</t>
  </si>
  <si>
    <t xml:space="preserve">Effectiveness of action against concerns </t>
  </si>
  <si>
    <t>Restabilizing Chemical Composition of Cathodes</t>
  </si>
  <si>
    <t>Results achieved full marks, If not zero</t>
  </si>
  <si>
    <t>Quick actions in continuing Cathode Supply</t>
  </si>
  <si>
    <t>Results achieved full marks, rest Prorata Basis</t>
  </si>
  <si>
    <t>Immediate rectification of packing problems in Cathodes</t>
  </si>
  <si>
    <t>D</t>
  </si>
  <si>
    <t xml:space="preserve">Response to queries </t>
  </si>
  <si>
    <t>Regarding Chemical Composition</t>
  </si>
  <si>
    <t>1 day</t>
  </si>
  <si>
    <t>No Queries Full marks. rest Prorata Basis</t>
  </si>
  <si>
    <t>Regarding Availablity Concerns</t>
  </si>
  <si>
    <t>Regarding Packing Concerns</t>
  </si>
  <si>
    <t>E</t>
  </si>
  <si>
    <t xml:space="preserve">Courtesy &amp; behavior towards customer </t>
  </si>
  <si>
    <t>Consensus between service provider and Internal Customer</t>
  </si>
  <si>
    <t>Pro rata Basis</t>
  </si>
  <si>
    <t>F</t>
  </si>
  <si>
    <t>Proactive steps taken against customer satisfaction</t>
  </si>
  <si>
    <t>Predictive information about Chemical Change that might affect the process</t>
  </si>
  <si>
    <t>3 days</t>
  </si>
  <si>
    <t>Information within time full marks, rest Prorata Basis.</t>
  </si>
  <si>
    <t>Forecasted availability problems of cathode &amp; communication of the same.</t>
  </si>
  <si>
    <t>Information regarding Packing Problems &amp; communication of the same.</t>
  </si>
  <si>
    <t>G</t>
  </si>
  <si>
    <t>Overall Satisfaction Ratings</t>
  </si>
  <si>
    <t>REFINERY</t>
  </si>
  <si>
    <t>5% Manually Stripped Cathodes</t>
  </si>
  <si>
    <t>Internal Customers</t>
  </si>
  <si>
    <t>Purchase</t>
  </si>
  <si>
    <t>FEEDBACK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</si>
  <si>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</si>
  <si>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</si>
  <si>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</si>
  <si>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</si>
  <si>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</si>
  <si>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</si>
  <si>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</si>
  <si>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</si>
  <si>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Doc :- SIIL/IMS/ICF/ 7.2.3 /01</t>
  </si>
  <si>
    <t>Total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</si>
  <si>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</si>
  <si>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April 09</t>
  </si>
  <si>
    <t xml:space="preserve">Rev No :- 08          </t>
  </si>
  <si>
    <t xml:space="preserve">Page :1:1  Date:- 28.04.2010                                     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</si>
  <si>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</si>
  <si>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</si>
  <si>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</si>
  <si>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</si>
  <si>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</si>
  <si>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</si>
  <si>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</si>
  <si>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</si>
  <si>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</si>
  <si>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</si>
  <si>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</si>
  <si>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</si>
  <si>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</si>
  <si>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</si>
  <si>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</si>
  <si>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</si>
  <si>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</si>
  <si>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Handing over the furnace within the planned duration of shutdown.</t>
  </si>
  <si>
    <t>Maintaining breakdown hrs less than 3.75 Hrs/month As per ISO.</t>
  </si>
  <si>
    <t>Guidelines for auditing the Service Providers.</t>
  </si>
  <si>
    <t xml:space="preserve">1) </t>
  </si>
  <si>
    <t>Less Than 3.75 Hrs</t>
  </si>
  <si>
    <t>&gt; 3.75 and Less than 5</t>
  </si>
  <si>
    <t>&gt; 5 and less than 6 Hrs</t>
  </si>
  <si>
    <t>&gt; 6 less than 7 Hrs</t>
  </si>
  <si>
    <t>&gt; 7 Hrs.</t>
  </si>
  <si>
    <t>2)</t>
  </si>
  <si>
    <t>3)</t>
  </si>
  <si>
    <t>4)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</si>
  <si>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</si>
  <si>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</si>
  <si>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</si>
  <si>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</si>
  <si>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</si>
  <si>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</si>
  <si>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</si>
  <si>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</si>
  <si>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No Delay</t>
  </si>
  <si>
    <t>Max. Marks</t>
  </si>
  <si>
    <t>0 - 1 Hrs delay</t>
  </si>
  <si>
    <t>&gt;1 and less than 2 Hrs</t>
  </si>
  <si>
    <t>&gt;2 and less than 4 Hrs</t>
  </si>
  <si>
    <t>Greater than 4 Hrs</t>
  </si>
  <si>
    <t>List of devices</t>
  </si>
  <si>
    <t>Criterion</t>
  </si>
  <si>
    <t>Attending Breakdown Call within 5 Mins.</t>
  </si>
  <si>
    <t>Attending Breakdown call within 5 Mins.</t>
  </si>
  <si>
    <t>Attending within time-frame</t>
  </si>
  <si>
    <t>5 Min - 15 Min.</t>
  </si>
  <si>
    <t>&gt; 15 Min and less than 30 mins</t>
  </si>
  <si>
    <t>Greater than 30 min.</t>
  </si>
  <si>
    <t>On Time compliance with all 5s and safety observation. (Proper Guidelines will be provided)</t>
  </si>
  <si>
    <t>(Guidelines to be prepared from the mutually agreed discussion.)</t>
  </si>
  <si>
    <t>Maintaining 95% availability for Pollution control devices.</t>
  </si>
  <si>
    <t>Electrical</t>
  </si>
  <si>
    <t>Elect. Have suggested to have 10-15 critical observations/Points to work on.</t>
  </si>
  <si>
    <t>Electrical-PIP</t>
  </si>
  <si>
    <t>Roshan N.</t>
  </si>
  <si>
    <t>Anand G.</t>
  </si>
  <si>
    <t>LDC</t>
  </si>
  <si>
    <t>BF1 baghouse</t>
  </si>
  <si>
    <t>BF2 baghouse</t>
  </si>
  <si>
    <t>Fog Gun PCM &amp; LDC</t>
  </si>
  <si>
    <t xml:space="preserve">Maintaining breakdown hrs less than 1.75 Hrs/month </t>
  </si>
  <si>
    <t>Downtime is 3.83 hrs</t>
  </si>
  <si>
    <t>Downtime is 6.0 hrs</t>
  </si>
  <si>
    <t xml:space="preserve">Maintaining breakdown hrs less than 3.75 Hrs/month </t>
  </si>
  <si>
    <t>Dhiraj Agarwal</t>
  </si>
  <si>
    <t>Sthitaprangya Rout</t>
  </si>
  <si>
    <t>0.03 Hrs Downtime</t>
  </si>
  <si>
    <t>0.10 Hrs Downtime</t>
  </si>
  <si>
    <t>0.54 Hrs Downtime</t>
  </si>
  <si>
    <t>0.08 Hrs Downtime</t>
  </si>
  <si>
    <t>Nil</t>
  </si>
  <si>
    <t>0.76 Hrs Downtime</t>
  </si>
  <si>
    <t>Month:</t>
  </si>
  <si>
    <t>SERVICE PROVIDER DEPARTMENT:</t>
  </si>
  <si>
    <t>INTERNAL CUSTOMER DEPARTMENT:</t>
  </si>
  <si>
    <t>Total Score</t>
  </si>
  <si>
    <t>Percentage</t>
  </si>
  <si>
    <t>%</t>
  </si>
  <si>
    <t>HOD Customer Dept: Dhiraj Agarwal</t>
  </si>
  <si>
    <t>Customer Dept: Production</t>
  </si>
  <si>
    <t>Date:- 05.12.2022</t>
  </si>
  <si>
    <t>HOD Service Dept: Sthitaprangya Rout</t>
  </si>
  <si>
    <t>Service Dept: Electrical</t>
  </si>
  <si>
    <t>Nov'22</t>
  </si>
  <si>
    <t>Oct'22</t>
  </si>
  <si>
    <t>Date:- 05.11.2022</t>
  </si>
  <si>
    <t>Sep'22</t>
  </si>
  <si>
    <t>Date:- 05.10.2022</t>
  </si>
  <si>
    <t>Aug'22</t>
  </si>
  <si>
    <t>Date:- 05.09.2022</t>
  </si>
  <si>
    <t>Jul'22</t>
  </si>
  <si>
    <t>Date:- 05.08.2022</t>
  </si>
  <si>
    <t>Jun'22</t>
  </si>
  <si>
    <t>Date:- 05.07.2022</t>
  </si>
  <si>
    <t>May'22</t>
  </si>
  <si>
    <t>Date:- 05.06.2022</t>
  </si>
  <si>
    <t>Apr'22</t>
  </si>
  <si>
    <t>Date:- 05.05.2022</t>
  </si>
  <si>
    <t>Mar'22</t>
  </si>
  <si>
    <t>Date:- 05.04.2022</t>
  </si>
  <si>
    <t>3.32 Hrs Downtime</t>
  </si>
  <si>
    <t>0.06 Hrs 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</si>
</sst>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2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90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" fillId="3" borderId="15" xfId="0" applyFont="1" applyFill="1" applyBorder="1"/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2" xfId="0" applyFont="1" applyFill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/>
    <xf numFmtId="0" fontId="2" fillId="2" borderId="26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Border="1"/>
    <xf numFmtId="0" fontId="0" fillId="0" borderId="13" xfId="0" applyBorder="1"/>
    <xf numFmtId="0" fontId="0" fillId="0" borderId="16" xfId="0" applyBorder="1"/>
    <xf numFmtId="0" fontId="2" fillId="2" borderId="9" xfId="0" applyFont="1" applyFill="1" applyBorder="1" applyAlignment="1">
      <alignment horizontal="right" vertical="center"/>
    </xf>
    <xf numFmtId="0" fontId="2" fillId="0" borderId="27" xfId="0" applyFont="1" applyFill="1" applyBorder="1"/>
    <xf numFmtId="0" fontId="2" fillId="0" borderId="13" xfId="0" applyFont="1" applyBorder="1"/>
    <xf numFmtId="0" fontId="2" fillId="2" borderId="26" xfId="0" applyFont="1" applyFill="1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2" fillId="0" borderId="14" xfId="0" applyFont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2" fillId="0" borderId="16" xfId="0" applyFont="1" applyBorder="1"/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/>
    <xf numFmtId="0" fontId="0" fillId="4" borderId="2" xfId="0" applyFill="1" applyBorder="1"/>
    <xf numFmtId="16" fontId="2" fillId="2" borderId="10" xfId="0" quotePrefix="1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 textRotation="90"/>
    </xf>
    <xf numFmtId="0" fontId="4" fillId="0" borderId="32" xfId="0" applyFont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4" borderId="33" xfId="0" applyFill="1" applyBorder="1"/>
    <xf numFmtId="0" fontId="5" fillId="0" borderId="33" xfId="0" applyFont="1" applyBorder="1" applyAlignment="1">
      <alignment horizontal="center" vertical="center"/>
    </xf>
    <xf numFmtId="0" fontId="0" fillId="4" borderId="34" xfId="0" applyFill="1" applyBorder="1"/>
    <xf numFmtId="0" fontId="0" fillId="0" borderId="35" xfId="0" applyBorder="1"/>
    <xf numFmtId="0" fontId="0" fillId="0" borderId="11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8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4" borderId="7" xfId="0" applyFill="1" applyBorder="1"/>
    <xf numFmtId="0" fontId="0" fillId="0" borderId="2" xfId="0" applyBorder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0" fillId="0" borderId="0" xfId="0" applyNumberFormat="1" applyFont="1"/>
    <xf numFmtId="0" fontId="11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0" fontId="10" fillId="0" borderId="2" xfId="0" applyFont="1" applyBorder="1"/>
    <xf numFmtId="9" fontId="10" fillId="0" borderId="2" xfId="0" applyNumberFormat="1" applyFont="1" applyBorder="1"/>
    <xf numFmtId="0" fontId="10" fillId="0" borderId="2" xfId="0" applyFont="1" applyBorder="1" applyAlignment="1">
      <alignment wrapText="1"/>
    </xf>
    <xf numFmtId="0" fontId="10" fillId="0" borderId="39" xfId="0" applyFont="1" applyBorder="1"/>
    <xf numFmtId="0" fontId="10" fillId="0" borderId="1" xfId="0" applyFont="1" applyBorder="1"/>
    <xf numFmtId="0" fontId="10" fillId="0" borderId="40" xfId="0" applyFont="1" applyBorder="1"/>
    <xf numFmtId="0" fontId="10" fillId="0" borderId="6" xfId="0" applyFont="1" applyBorder="1"/>
    <xf numFmtId="0" fontId="10" fillId="0" borderId="4" xfId="0" applyFont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2" fillId="0" borderId="4" xfId="0" applyFont="1" applyFill="1" applyBorder="1"/>
    <xf numFmtId="0" fontId="8" fillId="0" borderId="41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0" fillId="0" borderId="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/>
    <xf numFmtId="0" fontId="0" fillId="0" borderId="43" xfId="0" applyBorder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2" fillId="0" borderId="43" xfId="0" applyFont="1" applyBorder="1"/>
    <xf numFmtId="0" fontId="2" fillId="0" borderId="2" xfId="0" applyFont="1" applyFill="1" applyBorder="1"/>
    <xf numFmtId="0" fontId="8" fillId="0" borderId="2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8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46" xfId="0" applyFont="1" applyBorder="1" applyAlignment="1">
      <alignment horizontal="center" vertical="center" textRotation="90"/>
    </xf>
    <xf numFmtId="0" fontId="6" fillId="0" borderId="47" xfId="0" applyFont="1" applyBorder="1" applyAlignment="1">
      <alignment horizontal="center" vertical="center" textRotation="90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52" xfId="0" applyFont="1" applyBorder="1" applyAlignment="1">
      <alignment horizontal="right"/>
    </xf>
    <xf numFmtId="0" fontId="7" fillId="0" borderId="25" xfId="0" applyFont="1" applyBorder="1"/>
    <xf numFmtId="0" fontId="7" fillId="0" borderId="12" xfId="0" applyFont="1" applyBorder="1" applyAlignment="1">
      <alignment horizontal="left"/>
    </xf>
    <xf numFmtId="0" fontId="7" fillId="0" borderId="53" xfId="0" applyFont="1" applyBorder="1" applyAlignment="1">
      <alignment horizontal="right"/>
    </xf>
    <xf numFmtId="0" fontId="7" fillId="0" borderId="0" xfId="0" applyFont="1"/>
    <xf numFmtId="0" fontId="7" fillId="0" borderId="14" xfId="0" applyFont="1" applyBorder="1" applyAlignment="1">
      <alignment horizontal="left"/>
    </xf>
    <xf numFmtId="0" fontId="7" fillId="0" borderId="14" xfId="0" applyFont="1" applyBorder="1"/>
    <xf numFmtId="0" fontId="7" fillId="2" borderId="27" xfId="0" applyFont="1" applyFill="1" applyBorder="1" applyAlignment="1">
      <alignment horizontal="right"/>
    </xf>
    <xf numFmtId="0" fontId="14" fillId="2" borderId="19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16" fontId="14" fillId="2" borderId="54" xfId="0" applyNumberFormat="1" applyFont="1" applyFill="1" applyBorder="1" applyAlignment="1">
      <alignment vertical="center"/>
    </xf>
    <xf numFmtId="0" fontId="14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14" fillId="0" borderId="55" xfId="0" applyFont="1" applyBorder="1" applyAlignment="1">
      <alignment horizontal="center"/>
    </xf>
    <xf numFmtId="0" fontId="14" fillId="0" borderId="49" xfId="0" applyFont="1" applyBorder="1"/>
    <xf numFmtId="0" fontId="14" fillId="0" borderId="49" xfId="0" applyFont="1" applyBorder="1" applyAlignment="1">
      <alignment horizontal="left"/>
    </xf>
    <xf numFmtId="0" fontId="14" fillId="0" borderId="56" xfId="0" applyFont="1" applyBorder="1" applyAlignment="1">
      <alignment horizontal="center" vertical="center"/>
    </xf>
    <xf numFmtId="0" fontId="7" fillId="0" borderId="26" xfId="0" applyFont="1" applyBorder="1" applyAlignment="1">
      <alignment horizontal="right"/>
    </xf>
    <xf numFmtId="0" fontId="7" fillId="0" borderId="13" xfId="0" applyFont="1" applyBorder="1"/>
    <xf numFmtId="0" fontId="7" fillId="0" borderId="8" xfId="0" applyFont="1" applyBorder="1"/>
    <xf numFmtId="0" fontId="7" fillId="0" borderId="20" xfId="0" applyFont="1" applyBorder="1" applyAlignment="1">
      <alignment vertical="center" wrapText="1"/>
    </xf>
    <xf numFmtId="0" fontId="7" fillId="0" borderId="26" xfId="0" applyFont="1" applyBorder="1" applyAlignment="1">
      <alignment wrapText="1"/>
    </xf>
    <xf numFmtId="0" fontId="7" fillId="0" borderId="2" xfId="0" applyFont="1" applyBorder="1"/>
    <xf numFmtId="0" fontId="7" fillId="0" borderId="15" xfId="0" applyFont="1" applyBorder="1" applyAlignment="1">
      <alignment vertical="center" wrapText="1"/>
    </xf>
    <xf numFmtId="0" fontId="7" fillId="0" borderId="26" xfId="0" applyFont="1" applyBorder="1"/>
    <xf numFmtId="0" fontId="7" fillId="0" borderId="28" xfId="0" applyFont="1" applyBorder="1"/>
    <xf numFmtId="0" fontId="7" fillId="0" borderId="7" xfId="0" applyFont="1" applyBorder="1"/>
    <xf numFmtId="0" fontId="7" fillId="0" borderId="15" xfId="0" applyFont="1" applyBorder="1" applyAlignment="1">
      <alignment horizontal="left" vertical="center" wrapText="1"/>
    </xf>
    <xf numFmtId="0" fontId="7" fillId="0" borderId="27" xfId="0" applyFont="1" applyBorder="1"/>
    <xf numFmtId="0" fontId="14" fillId="0" borderId="27" xfId="0" applyFont="1" applyBorder="1" applyAlignment="1">
      <alignment horizontal="right"/>
    </xf>
    <xf numFmtId="0" fontId="14" fillId="0" borderId="2" xfId="0" applyFont="1" applyBorder="1"/>
    <xf numFmtId="0" fontId="14" fillId="0" borderId="15" xfId="0" applyFont="1" applyBorder="1" applyAlignment="1">
      <alignment horizontal="left"/>
    </xf>
    <xf numFmtId="0" fontId="14" fillId="0" borderId="37" xfId="0" applyFont="1" applyBorder="1" applyAlignment="1">
      <alignment horizontal="right"/>
    </xf>
    <xf numFmtId="0" fontId="14" fillId="0" borderId="33" xfId="0" applyFont="1" applyBorder="1" applyAlignment="1">
      <alignment horizontal="center"/>
    </xf>
    <xf numFmtId="0" fontId="14" fillId="0" borderId="33" xfId="0" applyFont="1" applyBorder="1"/>
    <xf numFmtId="0" fontId="14" fillId="0" borderId="1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4" xfId="0" applyFont="1" applyBorder="1" applyAlignment="1">
      <alignment horizontal="left"/>
    </xf>
    <xf numFmtId="0" fontId="7" fillId="0" borderId="31" xfId="0" applyFont="1" applyBorder="1" applyAlignment="1">
      <alignment horizontal="right"/>
    </xf>
    <xf numFmtId="0" fontId="14" fillId="0" borderId="43" xfId="0" applyFont="1" applyBorder="1"/>
    <xf numFmtId="0" fontId="7" fillId="0" borderId="43" xfId="0" applyFont="1" applyBorder="1"/>
    <xf numFmtId="0" fontId="14" fillId="0" borderId="57" xfId="0" applyFont="1" applyBorder="1"/>
    <xf numFmtId="0" fontId="14" fillId="0" borderId="0" xfId="0" applyFont="1"/>
    <xf numFmtId="0" fontId="14" fillId="0" borderId="14" xfId="0" applyFont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0" borderId="1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</xdr:col>
      <xdr:colOff>66675</xdr:colOff>
      <xdr:row>3</xdr:row>
      <xdr:rowOff>104775</xdr:rowOff>
    </xdr:from>
    <xdr:to>
      <xdr:col>2</xdr:col>
      <xdr:colOff>1143000</xdr:colOff>
      <xdr:row>5</xdr:row>
      <xdr:rowOff>57150</xdr:rowOff>
    </xdr:to>
    <xdr:pic>
      <xdr:nvPicPr>
        <xdr:cNvPr id="2070" name="Picture 2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675" y="600075"/>
          <a:ext cx="10763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161925</xdr:colOff>
      <xdr:row>3</xdr:row>
      <xdr:rowOff>95250</xdr:rowOff>
    </xdr:from>
    <xdr:to>
      <xdr:col>6</xdr:col>
      <xdr:colOff>771525</xdr:colOff>
      <xdr:row>5</xdr:row>
      <xdr:rowOff>19050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5934075" y="590550"/>
          <a:ext cx="34290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STERLITE INDUSTRIES (INDIA) LTD</a:t>
          </a:r>
        </a:p>
        <a:p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514350</xdr:colOff>
      <xdr:row>3</xdr:row>
      <xdr:rowOff>66675</xdr:rowOff>
    </xdr:from>
    <xdr:to>
      <xdr:col>4</xdr:col>
      <xdr:colOff>142875</xdr:colOff>
      <xdr:row>5</xdr:row>
      <xdr:rowOff>57150</xdr:rowOff>
    </xdr:to>
    <xdr:pic>
      <xdr:nvPicPr>
        <xdr:cNvPr id="2072" name="Picture 4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00700" y="561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E9083D-7C10-4B12-A272-9BC748BB92DB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77DAB3E-F593-441A-B268-69CFC465C36E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257F61-2AC0-49D5-A1BF-BF1DB59C79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180A78-8ECC-477C-ADB1-EE3DE6ED76CB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03A0308-B036-48E4-9732-E1EE1C77BF6E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D9FA3-B637-48B5-ABB5-9D336ED693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DEFC96-1537-4087-9D18-33D2093A818A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62A34C5-2A48-4525-AF18-6DE169CB7A8A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6B42748D-7BBE-4AA4-AC41-6F8B3DF5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2BD400-4E51-4DFE-A472-0B18E60DC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36AC471-CD4B-4EA7-B419-49EADDCA921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339957B-F448-4784-9967-ECB2967F74BF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EAD6BDAA-4F91-44A9-A3E3-F1B05BB97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E3DDF5-F948-405B-84A5-307D952FF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0C3D775-B8E2-4102-8848-08F9F3C9A332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CB969E1-6580-4E93-9562-7734A9A15ED8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9B7919A0-B4EB-4B21-B871-0C0CB4430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10DFAA-4905-4CE9-A2F9-BD017C6E3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7109D06-250F-40B2-A16C-AC5151D4774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B22D9DE-5DFE-40F8-A746-4EC10F0B2D44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4C3E47EA-9538-4F17-A984-4A0BD316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0FE54C-B458-456A-8AE4-1D63809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0D82445-38ED-4A7B-8159-FED68EE49218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0773663-F20E-480D-A4A5-8E2F59575D0B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4E44FC99-60A3-4F41-90D3-BB4156BA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36C084-32FA-4548-9A0F-FBD679E6D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DE1E517-17B4-4C7C-9CAB-190BA4E8B57E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2E79DC4-52EB-44E0-8D31-9127550F5BB2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751A9ABE-AD9C-40DF-A6F5-81D9A9131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230B22-2314-4063-BD22-397CEAE0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AA62BB4-1FDE-4251-8807-F0C9029808A7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3A5F168-1471-465D-810E-496374F0E262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4F49CD71-A661-463B-91E0-FAD70131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E10659-9B12-4088-B34A-F921B1D37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095F625-8516-413E-A0EB-529CD499D5F7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51BA808-5838-4FE6-9DAB-278EF23C2D1A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ACF837B6-B46F-4DF7-AE66-98155904A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A82F6B-2565-4C82-89FD-596110B99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133350</xdr:rowOff>
    </xdr:from>
    <xdr:to>
      <xdr:col>3</xdr:col>
      <xdr:colOff>142875</xdr:colOff>
      <xdr:row>11</xdr:row>
      <xdr:rowOff>98298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133350</xdr:rowOff>
    </xdr:from>
    <xdr:to>
      <xdr:col>3</xdr:col>
      <xdr:colOff>123825</xdr:colOff>
      <xdr:row>25</xdr:row>
      <xdr:rowOff>98298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104775</xdr:rowOff>
    </xdr:from>
    <xdr:to>
      <xdr:col>6</xdr:col>
      <xdr:colOff>95250</xdr:colOff>
      <xdr:row>5</xdr:row>
      <xdr:rowOff>69723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152400</xdr:rowOff>
    </xdr:from>
    <xdr:to>
      <xdr:col>9</xdr:col>
      <xdr:colOff>428625</xdr:colOff>
      <xdr:row>5</xdr:row>
      <xdr:rowOff>117348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145923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136398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69723</xdr:rowOff>
    </xdr:from>
    <xdr:to>
      <xdr:col>6</xdr:col>
      <xdr:colOff>485774</xdr:colOff>
      <xdr:row>14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117348</xdr:rowOff>
    </xdr:from>
    <xdr:to>
      <xdr:col>8</xdr:col>
      <xdr:colOff>438151</xdr:colOff>
      <xdr:row>15</xdr:row>
      <xdr:rowOff>21245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115824</xdr:rowOff>
    </xdr:from>
    <xdr:to>
      <xdr:col>5</xdr:col>
      <xdr:colOff>462267</xdr:colOff>
      <xdr:row>15</xdr:row>
      <xdr:rowOff>21245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115824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57150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57150</xdr:rowOff>
    </xdr:from>
    <xdr:to>
      <xdr:col>14</xdr:col>
      <xdr:colOff>200025</xdr:colOff>
      <xdr:row>17</xdr:row>
      <xdr:rowOff>58738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77E5B58-FB0B-47E1-8BC6-E41120D3EB2F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CE72A1A-E715-4A43-8EBD-6591F9A7ED28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EB58125E-62D9-4FD5-803D-D2F90CEC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34C373-B534-47BE-B1FA-BBCBB5370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13FB641-6349-4735-A49C-EF410059811A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6D157D2-EC96-49B5-98D9-EAC684B750A3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3AC2538-7CB7-4ED5-8628-0A4B80E69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590A6D-FAAE-41B4-8DDA-29876956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1214626-BFF7-4E25-AF3C-F09C9D7D763F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8E61907-6A30-4039-B06F-8E8B4B062D8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8E71EA2C-A2A6-4709-95C4-20099CF3D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65A6BD-E6EC-46FD-93A2-4659DA4D8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305676" y="104774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7" name="Picture 1" descr="image00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685800" y="9715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(In conformance with </a:t>
          </a:r>
          <a:r>
            <a:rPr lang="en-IN" sz="1100" b="1" i="0" u="none" strike="noStrike" baseline="0">
              <a:latin typeface="+mn-lt"/>
              <a:ea typeface="+mn-ea"/>
              <a:cs typeface="+mn-cs"/>
            </a:rPr>
            <a:t>ISO 9001:2015, ISO 14001:2015, BS OHSAS 18001:2007, ISO 50001:2011 and VSGS) </a:t>
          </a: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923926</xdr:colOff>
      <xdr:row>6</xdr:row>
      <xdr:rowOff>57149</xdr:rowOff>
    </xdr:from>
    <xdr:to>
      <xdr:col>5</xdr:col>
      <xdr:colOff>2133600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439026" y="1028699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</xdr:row>
      <xdr:rowOff>38100</xdr:rowOff>
    </xdr:from>
    <xdr:to>
      <xdr:col>2</xdr:col>
      <xdr:colOff>1257300</xdr:colOff>
      <xdr:row>6</xdr:row>
      <xdr:rowOff>57150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1950"/>
          <a:ext cx="1257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533401</xdr:colOff>
      <xdr:row>3</xdr:row>
      <xdr:rowOff>47625</xdr:rowOff>
    </xdr:from>
    <xdr:to>
      <xdr:col>5</xdr:col>
      <xdr:colOff>1866901</xdr:colOff>
      <xdr:row>6</xdr:row>
      <xdr:rowOff>47433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1" y="533400"/>
          <a:ext cx="2762250" cy="48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4C027C8-F65B-49BA-AC15-E8172A23370F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96ED319-55CC-4DB1-AEF3-60FDD610050F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913727-8B3B-4B1C-8D34-0CA33904791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EF4C868-CC95-478A-907D-297D1F2D7AB1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51B073B-4F7C-4AF1-9A41-BE5557E3A0B9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D1FD3D-EE8A-41A6-8FB6-6B364CD540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4AA22C0-FDF9-4AAA-BF30-E0EAF2BD365E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20B71E8-8D6C-4007-82A1-996331BE16DB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EF6703-4F39-47A2-A528-4B05E29774E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1E4705-39B3-4CB3-8534-206BE6749434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AB9BE39-A8E8-47B3-91AB-C038002057C4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EB3C7F-72DE-4E7A-A33A-6FA318D269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042995A-DB4E-4D25-8963-43943B4AE79C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E7D686D-C62C-4293-BBA8-13F2506593C7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3CA635-D79F-4D72-BFA0-8698BCCBA08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56F509B-1C62-443A-B266-F087B8BFEE59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AA30F8F-085F-408F-BB80-B69A23B767C1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0F87F8-8C26-42BC-B05C-157315945C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B8E8005-8BC5-45FB-9700-D852605DE054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15C7C55-9BD0-4E53-AE68-1BEF46FE8114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D856EA-2BB4-4A72-9D01-E447899AA4C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FRMTMR20-%20Internal%20Customer%20Feedback,%20SL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 Template (2)"/>
      <sheetName val="SLA Mech-Prod"/>
      <sheetName val="Rfny &amp; CCR Prod"/>
      <sheetName val="overview"/>
      <sheetName val="SLA Scoring Guidelines"/>
      <sheetName val="Internal Customer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2.75" x14ac:dyDescent="0.2"/>
  <cols>
    <col min="2" max="2" width="17.140625" customWidth="1"/>
    <col min="3" max="3" width="12.85546875" customWidth="1"/>
    <col min="4" max="4" width="10.42578125" customWidth="1"/>
    <col min="5" max="5" width="9.7109375" customWidth="1"/>
    <col min="6" max="6" width="10.85546875" customWidth="1"/>
    <col min="7" max="7" width="13.42578125" customWidth="1"/>
    <col min="9" max="9" width="11.85546875" customWidth="1"/>
  </cols>
  <sheetData>
    <row r="1" spans="1:15" ht="13.5" thickBot="1" x14ac:dyDescent="0.25"/>
    <row r="2" spans="1:15" ht="38.25" customHeight="1" thickBot="1" x14ac:dyDescent="0.45">
      <c r="A2" s="73"/>
      <c r="B2" s="136" t="s">
        <v>58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  <c r="O2" s="139"/>
    </row>
    <row r="3" spans="1:15" ht="57" customHeight="1" x14ac:dyDescent="0.25">
      <c r="A3" s="132" t="s">
        <v>48</v>
      </c>
      <c r="B3" s="67"/>
      <c r="C3" s="68" t="s">
        <v>66</v>
      </c>
      <c r="D3" s="68" t="s">
        <v>65</v>
      </c>
      <c r="E3" s="68" t="s">
        <v>67</v>
      </c>
      <c r="F3" s="68" t="s">
        <v>69</v>
      </c>
      <c r="G3" s="68" t="s">
        <v>70</v>
      </c>
      <c r="H3" s="68" t="s">
        <v>49</v>
      </c>
      <c r="I3" s="68" t="s">
        <v>72</v>
      </c>
      <c r="J3" s="74" t="s">
        <v>73</v>
      </c>
      <c r="K3" s="74" t="s">
        <v>74</v>
      </c>
      <c r="L3" s="74" t="s">
        <v>77</v>
      </c>
      <c r="M3" s="74" t="s">
        <v>75</v>
      </c>
      <c r="N3" s="80" t="s">
        <v>78</v>
      </c>
      <c r="O3" s="75" t="s">
        <v>76</v>
      </c>
    </row>
    <row r="4" spans="1:15" ht="24.95" customHeight="1" x14ac:dyDescent="0.2">
      <c r="A4" s="133"/>
      <c r="B4" s="69" t="s">
        <v>66</v>
      </c>
      <c r="C4" s="64"/>
      <c r="D4" s="64"/>
      <c r="E4" s="17" t="s">
        <v>51</v>
      </c>
      <c r="F4" s="17" t="s">
        <v>51</v>
      </c>
      <c r="G4" s="17" t="s">
        <v>51</v>
      </c>
      <c r="H4" s="17" t="s">
        <v>51</v>
      </c>
      <c r="I4" s="64"/>
      <c r="J4" s="64"/>
      <c r="K4" s="17" t="s">
        <v>51</v>
      </c>
      <c r="L4" s="17" t="s">
        <v>51</v>
      </c>
      <c r="M4" s="17" t="s">
        <v>51</v>
      </c>
      <c r="N4" s="76" t="s">
        <v>51</v>
      </c>
      <c r="O4" s="76" t="s">
        <v>51</v>
      </c>
    </row>
    <row r="5" spans="1:15" ht="24.95" customHeight="1" x14ac:dyDescent="0.2">
      <c r="A5" s="133"/>
      <c r="B5" s="69" t="s">
        <v>65</v>
      </c>
      <c r="C5" s="17" t="s">
        <v>51</v>
      </c>
      <c r="D5" s="64"/>
      <c r="E5" s="17" t="s">
        <v>51</v>
      </c>
      <c r="F5" s="17" t="s">
        <v>51</v>
      </c>
      <c r="G5" s="17" t="s">
        <v>51</v>
      </c>
      <c r="H5" s="17" t="s">
        <v>51</v>
      </c>
      <c r="I5" s="64"/>
      <c r="J5" s="64"/>
      <c r="K5" s="17" t="s">
        <v>51</v>
      </c>
      <c r="L5" s="17" t="s">
        <v>51</v>
      </c>
      <c r="M5" s="64"/>
      <c r="N5" s="76" t="s">
        <v>51</v>
      </c>
      <c r="O5" s="76" t="s">
        <v>51</v>
      </c>
    </row>
    <row r="6" spans="1:15" ht="24.95" customHeight="1" x14ac:dyDescent="0.2">
      <c r="A6" s="133"/>
      <c r="B6" s="69" t="s">
        <v>68</v>
      </c>
      <c r="C6" s="64"/>
      <c r="D6" s="64"/>
      <c r="E6" s="64"/>
      <c r="F6" s="17" t="s">
        <v>51</v>
      </c>
      <c r="G6" s="17" t="s">
        <v>51</v>
      </c>
      <c r="H6" s="17" t="s">
        <v>51</v>
      </c>
      <c r="I6" s="64"/>
      <c r="J6" s="64"/>
      <c r="K6" s="17" t="s">
        <v>51</v>
      </c>
      <c r="L6" s="17" t="s">
        <v>51</v>
      </c>
      <c r="M6" s="64"/>
      <c r="N6" s="76" t="s">
        <v>51</v>
      </c>
      <c r="O6" s="76" t="s">
        <v>51</v>
      </c>
    </row>
    <row r="7" spans="1:15" ht="42" customHeight="1" x14ac:dyDescent="0.2">
      <c r="A7" s="133"/>
      <c r="B7" s="69" t="s">
        <v>71</v>
      </c>
      <c r="C7" s="64"/>
      <c r="D7" s="64"/>
      <c r="E7" s="64"/>
      <c r="F7" s="64"/>
      <c r="G7" s="64"/>
      <c r="H7" s="17" t="s">
        <v>51</v>
      </c>
      <c r="I7" s="64"/>
      <c r="J7" s="64"/>
      <c r="K7" s="17" t="s">
        <v>51</v>
      </c>
      <c r="L7" s="17" t="s">
        <v>51</v>
      </c>
      <c r="M7" s="64"/>
      <c r="N7" s="76" t="s">
        <v>51</v>
      </c>
      <c r="O7" s="76" t="s">
        <v>51</v>
      </c>
    </row>
    <row r="8" spans="1:15" ht="52.5" customHeight="1" x14ac:dyDescent="0.2">
      <c r="A8" s="133"/>
      <c r="B8" s="69" t="s">
        <v>70</v>
      </c>
      <c r="C8" s="64"/>
      <c r="D8" s="64"/>
      <c r="E8" s="64"/>
      <c r="F8" s="64"/>
      <c r="G8" s="64"/>
      <c r="H8" s="17" t="s">
        <v>51</v>
      </c>
      <c r="I8" s="64"/>
      <c r="J8" s="64"/>
      <c r="K8" s="17" t="s">
        <v>51</v>
      </c>
      <c r="L8" s="17" t="s">
        <v>51</v>
      </c>
      <c r="M8" s="64"/>
      <c r="N8" s="76" t="s">
        <v>51</v>
      </c>
      <c r="O8" s="76" t="s">
        <v>51</v>
      </c>
    </row>
    <row r="9" spans="1:15" ht="24.95" customHeight="1" x14ac:dyDescent="0.2">
      <c r="A9" s="133"/>
      <c r="B9" s="69" t="s">
        <v>49</v>
      </c>
      <c r="C9" s="64"/>
      <c r="D9" s="64"/>
      <c r="E9" s="64"/>
      <c r="F9" s="64"/>
      <c r="G9" s="64"/>
      <c r="H9" s="64"/>
      <c r="I9" s="64"/>
      <c r="J9" s="64"/>
      <c r="K9" s="17" t="s">
        <v>51</v>
      </c>
      <c r="L9" s="17" t="s">
        <v>51</v>
      </c>
      <c r="M9" s="17" t="s">
        <v>51</v>
      </c>
      <c r="N9" s="76" t="s">
        <v>51</v>
      </c>
      <c r="O9" s="76" t="s">
        <v>51</v>
      </c>
    </row>
    <row r="10" spans="1:15" ht="24.95" customHeight="1" x14ac:dyDescent="0.2">
      <c r="A10" s="133"/>
      <c r="B10" s="69" t="s">
        <v>72</v>
      </c>
      <c r="C10" s="64"/>
      <c r="D10" s="17" t="s">
        <v>51</v>
      </c>
      <c r="E10" s="64"/>
      <c r="F10" s="64"/>
      <c r="G10" s="64"/>
      <c r="H10" s="17" t="s">
        <v>51</v>
      </c>
      <c r="I10" s="64"/>
      <c r="J10" s="64"/>
      <c r="K10" s="17" t="s">
        <v>51</v>
      </c>
      <c r="L10" s="17" t="s">
        <v>51</v>
      </c>
      <c r="M10" s="17" t="s">
        <v>51</v>
      </c>
      <c r="N10" s="76" t="s">
        <v>51</v>
      </c>
      <c r="O10" s="76" t="s">
        <v>51</v>
      </c>
    </row>
    <row r="11" spans="1:15" ht="24.95" customHeight="1" x14ac:dyDescent="0.2">
      <c r="A11" s="133"/>
      <c r="B11" s="69" t="s">
        <v>73</v>
      </c>
      <c r="C11" s="64"/>
      <c r="D11" s="17" t="s">
        <v>51</v>
      </c>
      <c r="E11" s="64"/>
      <c r="F11" s="64"/>
      <c r="G11" s="64"/>
      <c r="H11" s="17" t="s">
        <v>51</v>
      </c>
      <c r="I11" s="17" t="s">
        <v>51</v>
      </c>
      <c r="J11" s="64"/>
      <c r="K11" s="17" t="s">
        <v>51</v>
      </c>
      <c r="L11" s="17" t="s">
        <v>51</v>
      </c>
      <c r="M11" s="64"/>
      <c r="N11" s="76" t="s">
        <v>51</v>
      </c>
      <c r="O11" s="76" t="s">
        <v>51</v>
      </c>
    </row>
    <row r="12" spans="1:15" ht="24.95" customHeight="1" x14ac:dyDescent="0.2">
      <c r="A12" s="133"/>
      <c r="B12" s="69" t="s">
        <v>74</v>
      </c>
      <c r="C12" s="64"/>
      <c r="D12" s="64"/>
      <c r="E12" s="64"/>
      <c r="F12" s="64"/>
      <c r="G12" s="64"/>
      <c r="H12" s="17" t="s">
        <v>51</v>
      </c>
      <c r="I12" s="64"/>
      <c r="J12" s="64"/>
      <c r="K12" s="64"/>
      <c r="L12" s="17" t="s">
        <v>51</v>
      </c>
      <c r="M12" s="17" t="s">
        <v>51</v>
      </c>
      <c r="N12" s="76" t="s">
        <v>51</v>
      </c>
      <c r="O12" s="76" t="s">
        <v>51</v>
      </c>
    </row>
    <row r="13" spans="1:15" ht="24.95" customHeight="1" x14ac:dyDescent="0.2">
      <c r="A13" s="133"/>
      <c r="B13" s="69" t="s">
        <v>77</v>
      </c>
      <c r="C13" s="64"/>
      <c r="D13" s="17" t="s">
        <v>51</v>
      </c>
      <c r="E13" s="17" t="s">
        <v>51</v>
      </c>
      <c r="F13" s="17" t="s">
        <v>51</v>
      </c>
      <c r="G13" s="17" t="s">
        <v>51</v>
      </c>
      <c r="H13" s="17" t="s">
        <v>51</v>
      </c>
      <c r="I13" s="64"/>
      <c r="J13" s="64"/>
      <c r="K13" s="64"/>
      <c r="L13" s="64"/>
      <c r="M13" s="17" t="s">
        <v>51</v>
      </c>
      <c r="N13" s="76" t="s">
        <v>51</v>
      </c>
      <c r="O13" s="17" t="s">
        <v>51</v>
      </c>
    </row>
    <row r="14" spans="1:15" ht="24.95" customHeight="1" x14ac:dyDescent="0.2">
      <c r="A14" s="133"/>
      <c r="B14" s="77" t="s">
        <v>75</v>
      </c>
      <c r="C14" s="17" t="s">
        <v>51</v>
      </c>
      <c r="D14" s="64"/>
      <c r="E14" s="64"/>
      <c r="F14" s="64"/>
      <c r="G14" s="64"/>
      <c r="H14" s="17" t="s">
        <v>51</v>
      </c>
      <c r="I14" s="64"/>
      <c r="J14" s="64"/>
      <c r="K14" s="17" t="s">
        <v>51</v>
      </c>
      <c r="L14" s="17" t="s">
        <v>51</v>
      </c>
      <c r="M14" s="64"/>
      <c r="N14" s="76" t="s">
        <v>51</v>
      </c>
      <c r="O14" s="76" t="s">
        <v>51</v>
      </c>
    </row>
    <row r="15" spans="1:15" ht="24.95" customHeight="1" x14ac:dyDescent="0.2">
      <c r="A15" s="134"/>
      <c r="B15" s="81" t="s">
        <v>78</v>
      </c>
      <c r="C15" s="82"/>
      <c r="D15" s="82"/>
      <c r="E15" s="82"/>
      <c r="F15" s="82"/>
      <c r="G15" s="82"/>
      <c r="H15" s="17" t="s">
        <v>51</v>
      </c>
      <c r="I15" s="82"/>
      <c r="J15" s="82"/>
      <c r="K15" s="17" t="s">
        <v>51</v>
      </c>
      <c r="L15" s="17" t="s">
        <v>51</v>
      </c>
      <c r="M15" s="82"/>
      <c r="N15" s="82"/>
      <c r="O15" s="76" t="s">
        <v>51</v>
      </c>
    </row>
    <row r="16" spans="1:15" ht="24.95" customHeight="1" thickBot="1" x14ac:dyDescent="0.25">
      <c r="A16" s="135"/>
      <c r="B16" s="78" t="s">
        <v>76</v>
      </c>
      <c r="C16" s="70"/>
      <c r="D16" s="70"/>
      <c r="E16" s="70"/>
      <c r="F16" s="70"/>
      <c r="G16" s="70"/>
      <c r="H16" s="71" t="s">
        <v>51</v>
      </c>
      <c r="I16" s="70"/>
      <c r="J16" s="70"/>
      <c r="K16" s="71" t="s">
        <v>51</v>
      </c>
      <c r="L16" s="17" t="s">
        <v>51</v>
      </c>
      <c r="M16" s="70"/>
      <c r="N16" s="76" t="s">
        <v>51</v>
      </c>
      <c r="O16" s="72"/>
    </row>
    <row r="17" spans="1:9" ht="23.25" customHeight="1" x14ac:dyDescent="0.2">
      <c r="A17" s="66"/>
      <c r="C17" s="1"/>
      <c r="D17" s="1"/>
      <c r="E17" s="1"/>
      <c r="F17" s="1"/>
      <c r="G17" s="1"/>
      <c r="H17" s="1"/>
      <c r="I17" s="1"/>
    </row>
    <row r="18" spans="1:9" ht="24.75" customHeight="1" x14ac:dyDescent="0.2">
      <c r="A18" s="17" t="s">
        <v>51</v>
      </c>
      <c r="B18" s="131" t="s">
        <v>54</v>
      </c>
      <c r="C18" s="131"/>
      <c r="D18" s="131"/>
      <c r="E18" s="1"/>
      <c r="F18" s="1"/>
      <c r="G18" s="1"/>
      <c r="H18" s="1"/>
      <c r="I18" s="1"/>
    </row>
    <row r="19" spans="1:9" ht="26.25" customHeight="1" x14ac:dyDescent="0.2">
      <c r="A19" s="17" t="s">
        <v>51</v>
      </c>
      <c r="B19" s="131" t="s">
        <v>53</v>
      </c>
      <c r="C19" s="131"/>
      <c r="D19" s="131"/>
      <c r="E19" s="1"/>
      <c r="F19" s="1"/>
      <c r="G19" s="1"/>
      <c r="H19" s="1"/>
      <c r="I19" s="1"/>
    </row>
    <row r="20" spans="1:9" x14ac:dyDescent="0.2">
      <c r="A20" s="16"/>
    </row>
    <row r="21" spans="1:9" x14ac:dyDescent="0.2">
      <c r="A21" s="16"/>
    </row>
    <row r="22" spans="1:9" x14ac:dyDescent="0.2">
      <c r="A22" s="16"/>
    </row>
    <row r="23" spans="1:9" x14ac:dyDescent="0.2">
      <c r="A23" s="16"/>
    </row>
  </sheetData>
  <mergeCells count="4">
    <mergeCell ref="B18:D18"/>
    <mergeCell ref="B19:D19"/>
    <mergeCell ref="A3:A16"/>
    <mergeCell ref="B2:O2"/>
  </mergeCells>
  <phoneticPr fontId="1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7405-8C9F-4DFB-BC1B-A79C3536D65B}">
  <sheetPr>
    <pageSetUpPr fitToPage="1"/>
  </sheetPr>
  <dimension ref="B2:F36"/>
  <sheetViews>
    <sheetView showGridLines="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160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137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161</v>
      </c>
      <c r="D29" s="188"/>
      <c r="E29" s="188"/>
      <c r="F29" s="189" t="s">
        <v>161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CC35-428F-4F36-B1F8-62B8DADC6C86}">
  <sheetPr>
    <pageSetUpPr fitToPage="1"/>
  </sheetPr>
  <dimension ref="B2:F36"/>
  <sheetViews>
    <sheetView showGridLines="0" workbookViewId="0"/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162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136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163</v>
      </c>
      <c r="D29" s="188"/>
      <c r="E29" s="188"/>
      <c r="F29" s="189" t="s">
        <v>163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77C4-D771-4141-B8BD-E71E2BD9F101}">
  <sheetPr>
    <pageSetUpPr fitToPage="1"/>
  </sheetPr>
  <dimension ref="B2:F36"/>
  <sheetViews>
    <sheetView showGridLines="0" workbookViewId="0"/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164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135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165</v>
      </c>
      <c r="D29" s="188"/>
      <c r="E29" s="188"/>
      <c r="F29" s="189" t="s">
        <v>165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54E2-34BB-44B6-ACAF-6B6412AD3864}">
  <sheetPr>
    <pageSetUpPr fitToPage="1"/>
  </sheetPr>
  <dimension ref="B2:F36"/>
  <sheetViews>
    <sheetView showGridLines="0" workbookViewId="0">
      <selection activeCell="C4" sqref="C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166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134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167</v>
      </c>
      <c r="D29" s="188"/>
      <c r="E29" s="188"/>
      <c r="F29" s="189" t="s">
        <v>167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DB32-571C-426E-8636-5094C0779D2D}">
  <sheetPr>
    <pageSetUpPr fitToPage="1"/>
  </sheetPr>
  <dimension ref="B3:H35"/>
  <sheetViews>
    <sheetView showGridLines="0" topLeftCell="A12" workbookViewId="0">
      <selection activeCell="F29" sqref="F2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44593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ACAC-367E-4AA8-9798-8B0E7D4F1F16}">
  <sheetPr>
    <pageSetUpPr fitToPage="1"/>
  </sheetPr>
  <dimension ref="B3:H35"/>
  <sheetViews>
    <sheetView showGridLines="0" topLeftCell="A5" workbookViewId="0">
      <selection activeCell="E27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44562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9D66-347B-4528-BBB0-0CA5B5065B14}">
  <sheetPr>
    <pageSetUpPr fitToPage="1"/>
  </sheetPr>
  <dimension ref="B3:H35"/>
  <sheetViews>
    <sheetView showGridLines="0" topLeftCell="A11" workbookViewId="0">
      <selection activeCell="C31" sqref="C31:F35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44531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55FA-C765-49A0-8B9A-07C7ACD33FF6}">
  <sheetPr>
    <pageSetUpPr fitToPage="1"/>
  </sheetPr>
  <dimension ref="B3:H35"/>
  <sheetViews>
    <sheetView showGridLines="0" topLeftCell="A6" workbookViewId="0">
      <selection activeCell="E30" sqref="E30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44501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C430-1F4D-4277-B33A-A3535375CE70}">
  <sheetPr>
    <pageSetUpPr fitToPage="1"/>
  </sheetPr>
  <dimension ref="B3:H35"/>
  <sheetViews>
    <sheetView showGridLines="0" topLeftCell="A13" workbookViewId="0">
      <selection activeCell="E37" sqref="E3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44470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8AF7-F211-4824-9BBE-96F320737144}">
  <sheetPr>
    <pageSetUpPr fitToPage="1"/>
  </sheetPr>
  <dimension ref="B3:H35"/>
  <sheetViews>
    <sheetView showGridLines="0" topLeftCell="A5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44440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69"/>
  <sheetViews>
    <sheetView showGridLines="0" topLeftCell="A19" workbookViewId="0">
      <selection activeCell="F11" sqref="F11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6" max="6" width="33.140625" style="15" customWidth="1"/>
    <col min="7" max="7" width="12.28515625" customWidth="1"/>
  </cols>
  <sheetData>
    <row r="2" spans="2:7" ht="13.5" thickBot="1" x14ac:dyDescent="0.25"/>
    <row r="3" spans="2:7" x14ac:dyDescent="0.2">
      <c r="B3" s="39"/>
      <c r="C3" s="46"/>
      <c r="D3" s="40"/>
      <c r="E3" s="40"/>
      <c r="F3" s="41"/>
      <c r="G3" s="21"/>
    </row>
    <row r="4" spans="2:7" x14ac:dyDescent="0.2">
      <c r="B4" s="22"/>
      <c r="C4" s="47"/>
      <c r="D4" s="1"/>
      <c r="E4" s="1"/>
      <c r="F4" s="30"/>
      <c r="G4" s="23"/>
    </row>
    <row r="5" spans="2:7" x14ac:dyDescent="0.2">
      <c r="B5" s="22"/>
      <c r="C5" s="47"/>
      <c r="D5" s="1"/>
      <c r="E5" s="1"/>
      <c r="F5" s="30"/>
      <c r="G5" s="23"/>
    </row>
    <row r="6" spans="2:7" x14ac:dyDescent="0.2">
      <c r="B6" s="22"/>
      <c r="C6" s="47"/>
      <c r="D6" s="1"/>
      <c r="E6" s="1"/>
      <c r="F6" s="30"/>
      <c r="G6" s="23"/>
    </row>
    <row r="7" spans="2:7" x14ac:dyDescent="0.2">
      <c r="B7" s="22"/>
      <c r="C7" s="47"/>
      <c r="D7" s="1"/>
      <c r="E7" s="1"/>
      <c r="F7" s="42" t="s">
        <v>59</v>
      </c>
      <c r="G7" s="23"/>
    </row>
    <row r="8" spans="2:7" x14ac:dyDescent="0.2">
      <c r="B8" s="22"/>
      <c r="C8" s="47"/>
      <c r="D8" s="1"/>
      <c r="E8" s="1"/>
      <c r="F8" s="43" t="s">
        <v>63</v>
      </c>
      <c r="G8" s="23"/>
    </row>
    <row r="9" spans="2:7" x14ac:dyDescent="0.2">
      <c r="B9" s="22"/>
      <c r="C9" s="47"/>
      <c r="D9" s="1"/>
      <c r="E9" s="1"/>
      <c r="F9" s="43" t="s">
        <v>64</v>
      </c>
      <c r="G9" s="23"/>
    </row>
    <row r="10" spans="2:7" x14ac:dyDescent="0.2">
      <c r="B10" s="22"/>
      <c r="C10" s="47"/>
      <c r="D10" s="1"/>
      <c r="E10" s="1"/>
      <c r="F10" s="30"/>
      <c r="G10" s="23"/>
    </row>
    <row r="11" spans="2:7" x14ac:dyDescent="0.2">
      <c r="B11" s="22"/>
      <c r="C11" s="47"/>
      <c r="D11" s="1"/>
      <c r="E11" s="1"/>
      <c r="F11" s="30"/>
      <c r="G11" s="23"/>
    </row>
    <row r="12" spans="2:7" x14ac:dyDescent="0.2">
      <c r="B12" s="22"/>
      <c r="C12" s="47"/>
      <c r="D12" s="1"/>
      <c r="E12" s="1"/>
      <c r="F12" s="30"/>
      <c r="G12" s="23"/>
    </row>
    <row r="13" spans="2:7" ht="13.5" thickBot="1" x14ac:dyDescent="0.25">
      <c r="B13" s="25"/>
      <c r="C13" s="48"/>
      <c r="D13" s="26"/>
      <c r="E13" s="26"/>
      <c r="F13" s="29"/>
      <c r="G13" s="27"/>
    </row>
    <row r="14" spans="2:7" ht="20.25" customHeight="1" x14ac:dyDescent="0.2">
      <c r="B14" s="18"/>
      <c r="C14" s="49" t="s">
        <v>55</v>
      </c>
      <c r="D14" s="19"/>
      <c r="E14" s="20" t="s">
        <v>52</v>
      </c>
      <c r="F14" s="65" t="s">
        <v>62</v>
      </c>
      <c r="G14" s="34"/>
    </row>
    <row r="15" spans="2:7" x14ac:dyDescent="0.2">
      <c r="B15" s="22"/>
      <c r="C15" s="47"/>
      <c r="D15" s="1"/>
      <c r="E15" s="1"/>
      <c r="F15" s="30"/>
      <c r="G15" s="35"/>
    </row>
    <row r="16" spans="2:7" x14ac:dyDescent="0.2">
      <c r="B16" s="22"/>
      <c r="C16" s="50" t="s">
        <v>56</v>
      </c>
      <c r="D16" s="3"/>
      <c r="E16" s="1"/>
      <c r="F16" s="31" t="s">
        <v>0</v>
      </c>
      <c r="G16" s="35"/>
    </row>
    <row r="17" spans="2:7" x14ac:dyDescent="0.2">
      <c r="B17" s="22"/>
      <c r="C17" s="50" t="s">
        <v>57</v>
      </c>
      <c r="D17" s="3"/>
      <c r="E17" s="1"/>
      <c r="F17" s="31" t="s">
        <v>1</v>
      </c>
      <c r="G17" s="35"/>
    </row>
    <row r="18" spans="2:7" x14ac:dyDescent="0.2">
      <c r="B18" s="22"/>
      <c r="C18" s="47"/>
      <c r="D18" s="1"/>
      <c r="E18" s="1"/>
      <c r="F18" s="30"/>
      <c r="G18" s="35"/>
    </row>
    <row r="19" spans="2:7" x14ac:dyDescent="0.2">
      <c r="B19" s="22"/>
      <c r="C19" s="51" t="s">
        <v>2</v>
      </c>
      <c r="D19" s="1"/>
      <c r="E19" s="1"/>
      <c r="F19" s="30"/>
      <c r="G19" s="36" t="s">
        <v>50</v>
      </c>
    </row>
    <row r="20" spans="2:7" x14ac:dyDescent="0.2">
      <c r="B20" s="22"/>
      <c r="C20" s="47"/>
      <c r="D20" s="1"/>
      <c r="E20" s="1"/>
      <c r="F20" s="30"/>
      <c r="G20" s="35"/>
    </row>
    <row r="21" spans="2:7" s="7" customFormat="1" x14ac:dyDescent="0.2">
      <c r="B21" s="44" t="s">
        <v>3</v>
      </c>
      <c r="C21" s="52" t="s">
        <v>4</v>
      </c>
      <c r="D21" s="5"/>
      <c r="E21" s="5">
        <v>10</v>
      </c>
      <c r="F21" s="32"/>
      <c r="G21" s="37"/>
    </row>
    <row r="22" spans="2:7" ht="13.5" thickBot="1" x14ac:dyDescent="0.25">
      <c r="B22" s="22"/>
      <c r="C22" s="47"/>
      <c r="D22" s="1"/>
      <c r="E22" s="1"/>
      <c r="F22" s="30"/>
      <c r="G22" s="38"/>
    </row>
    <row r="23" spans="2:7" x14ac:dyDescent="0.2">
      <c r="B23" s="45">
        <v>1</v>
      </c>
      <c r="C23" s="53" t="s">
        <v>5</v>
      </c>
      <c r="D23" s="8"/>
      <c r="E23" s="9">
        <v>5</v>
      </c>
      <c r="F23" s="141" t="s">
        <v>6</v>
      </c>
      <c r="G23" s="33"/>
    </row>
    <row r="24" spans="2:7" x14ac:dyDescent="0.2">
      <c r="B24" s="45">
        <v>2</v>
      </c>
      <c r="C24" s="54" t="s">
        <v>7</v>
      </c>
      <c r="D24" s="10"/>
      <c r="E24" s="9">
        <v>2</v>
      </c>
      <c r="F24" s="142"/>
      <c r="G24" s="24"/>
    </row>
    <row r="25" spans="2:7" x14ac:dyDescent="0.2">
      <c r="B25" s="45">
        <v>3</v>
      </c>
      <c r="C25" s="54" t="s">
        <v>8</v>
      </c>
      <c r="D25" s="10"/>
      <c r="E25" s="9">
        <v>1</v>
      </c>
      <c r="F25" s="142"/>
      <c r="G25" s="24"/>
    </row>
    <row r="26" spans="2:7" x14ac:dyDescent="0.2">
      <c r="B26" s="45">
        <v>4</v>
      </c>
      <c r="C26" s="54" t="s">
        <v>9</v>
      </c>
      <c r="D26" s="10"/>
      <c r="E26" s="9">
        <v>1</v>
      </c>
      <c r="F26" s="142"/>
      <c r="G26" s="24"/>
    </row>
    <row r="27" spans="2:7" x14ac:dyDescent="0.2">
      <c r="B27" s="45">
        <v>5</v>
      </c>
      <c r="C27" s="55" t="s">
        <v>47</v>
      </c>
      <c r="D27" s="11"/>
      <c r="E27" s="9">
        <v>1</v>
      </c>
      <c r="F27" s="143"/>
      <c r="G27" s="24"/>
    </row>
    <row r="28" spans="2:7" x14ac:dyDescent="0.2">
      <c r="B28" s="22"/>
      <c r="C28" s="47"/>
      <c r="D28" s="1"/>
      <c r="E28" s="1"/>
      <c r="F28" s="62" t="s">
        <v>60</v>
      </c>
      <c r="G28" s="28"/>
    </row>
    <row r="29" spans="2:7" s="7" customFormat="1" x14ac:dyDescent="0.2">
      <c r="B29" s="44" t="s">
        <v>10</v>
      </c>
      <c r="C29" s="52" t="s">
        <v>11</v>
      </c>
      <c r="D29" s="5"/>
      <c r="E29" s="5">
        <v>10</v>
      </c>
      <c r="F29" s="6"/>
      <c r="G29" s="56"/>
    </row>
    <row r="30" spans="2:7" x14ac:dyDescent="0.2">
      <c r="B30" s="22"/>
      <c r="C30" s="47"/>
      <c r="D30" s="1"/>
      <c r="E30" s="1"/>
      <c r="F30" s="2"/>
      <c r="G30" s="23"/>
    </row>
    <row r="31" spans="2:7" x14ac:dyDescent="0.2">
      <c r="B31" s="45">
        <v>1</v>
      </c>
      <c r="C31" s="57" t="s">
        <v>12</v>
      </c>
      <c r="D31" s="12" t="s">
        <v>13</v>
      </c>
      <c r="E31" s="12">
        <v>4</v>
      </c>
      <c r="F31" s="141" t="s">
        <v>14</v>
      </c>
      <c r="G31" s="24"/>
    </row>
    <row r="32" spans="2:7" x14ac:dyDescent="0.2">
      <c r="B32" s="45">
        <v>2</v>
      </c>
      <c r="C32" s="58" t="s">
        <v>15</v>
      </c>
      <c r="D32" s="9" t="s">
        <v>16</v>
      </c>
      <c r="E32" s="9">
        <v>3</v>
      </c>
      <c r="F32" s="142"/>
      <c r="G32" s="24"/>
    </row>
    <row r="33" spans="2:7" x14ac:dyDescent="0.2">
      <c r="B33" s="45">
        <v>3</v>
      </c>
      <c r="C33" s="59" t="s">
        <v>17</v>
      </c>
      <c r="D33" s="13" t="s">
        <v>18</v>
      </c>
      <c r="E33" s="13">
        <v>3</v>
      </c>
      <c r="F33" s="143"/>
      <c r="G33" s="24"/>
    </row>
    <row r="34" spans="2:7" x14ac:dyDescent="0.2">
      <c r="B34" s="22"/>
      <c r="C34" s="47"/>
      <c r="D34" s="1"/>
      <c r="E34" s="1"/>
      <c r="F34" s="2"/>
      <c r="G34" s="28"/>
    </row>
    <row r="35" spans="2:7" s="7" customFormat="1" x14ac:dyDescent="0.2">
      <c r="B35" s="44" t="s">
        <v>19</v>
      </c>
      <c r="C35" s="52" t="s">
        <v>20</v>
      </c>
      <c r="D35" s="5"/>
      <c r="E35" s="5">
        <v>10</v>
      </c>
      <c r="F35" s="6"/>
      <c r="G35" s="56"/>
    </row>
    <row r="36" spans="2:7" x14ac:dyDescent="0.2">
      <c r="B36" s="22"/>
      <c r="C36" s="47"/>
      <c r="D36" s="1"/>
      <c r="E36" s="1"/>
      <c r="F36" s="2"/>
      <c r="G36" s="23"/>
    </row>
    <row r="37" spans="2:7" x14ac:dyDescent="0.2">
      <c r="B37" s="45">
        <v>1</v>
      </c>
      <c r="C37" s="53" t="s">
        <v>21</v>
      </c>
      <c r="D37" s="8"/>
      <c r="E37" s="9">
        <v>4</v>
      </c>
      <c r="F37" s="4" t="s">
        <v>22</v>
      </c>
      <c r="G37" s="24"/>
    </row>
    <row r="38" spans="2:7" x14ac:dyDescent="0.2">
      <c r="B38" s="45">
        <v>2</v>
      </c>
      <c r="C38" s="54" t="s">
        <v>23</v>
      </c>
      <c r="D38" s="10"/>
      <c r="E38" s="9">
        <v>3</v>
      </c>
      <c r="F38" s="144" t="s">
        <v>24</v>
      </c>
      <c r="G38" s="24"/>
    </row>
    <row r="39" spans="2:7" x14ac:dyDescent="0.2">
      <c r="B39" s="45">
        <v>3</v>
      </c>
      <c r="C39" s="55" t="s">
        <v>25</v>
      </c>
      <c r="D39" s="11"/>
      <c r="E39" s="9">
        <v>3</v>
      </c>
      <c r="F39" s="144"/>
      <c r="G39" s="24"/>
    </row>
    <row r="40" spans="2:7" x14ac:dyDescent="0.2">
      <c r="B40" s="22"/>
      <c r="C40" s="47"/>
      <c r="D40" s="1"/>
      <c r="E40" s="1"/>
      <c r="F40" s="62" t="s">
        <v>60</v>
      </c>
      <c r="G40" s="28"/>
    </row>
    <row r="41" spans="2:7" s="7" customFormat="1" x14ac:dyDescent="0.2">
      <c r="B41" s="44" t="s">
        <v>26</v>
      </c>
      <c r="C41" s="52" t="s">
        <v>27</v>
      </c>
      <c r="D41" s="5"/>
      <c r="E41" s="5">
        <v>10</v>
      </c>
      <c r="F41" s="6"/>
      <c r="G41" s="56"/>
    </row>
    <row r="42" spans="2:7" x14ac:dyDescent="0.2">
      <c r="B42" s="22"/>
      <c r="C42" s="47"/>
      <c r="D42" s="1"/>
      <c r="E42" s="1"/>
      <c r="F42" s="2"/>
      <c r="G42" s="23"/>
    </row>
    <row r="43" spans="2:7" x14ac:dyDescent="0.2">
      <c r="B43" s="45">
        <v>1</v>
      </c>
      <c r="C43" s="57" t="s">
        <v>28</v>
      </c>
      <c r="D43" s="9" t="s">
        <v>29</v>
      </c>
      <c r="E43" s="9">
        <v>4</v>
      </c>
      <c r="F43" s="141" t="s">
        <v>30</v>
      </c>
      <c r="G43" s="24"/>
    </row>
    <row r="44" spans="2:7" x14ac:dyDescent="0.2">
      <c r="B44" s="45">
        <v>2</v>
      </c>
      <c r="C44" s="58" t="s">
        <v>31</v>
      </c>
      <c r="D44" s="9" t="s">
        <v>16</v>
      </c>
      <c r="E44" s="9">
        <v>3</v>
      </c>
      <c r="F44" s="142"/>
      <c r="G44" s="24"/>
    </row>
    <row r="45" spans="2:7" x14ac:dyDescent="0.2">
      <c r="B45" s="45">
        <v>3</v>
      </c>
      <c r="C45" s="59" t="s">
        <v>32</v>
      </c>
      <c r="D45" s="9" t="s">
        <v>16</v>
      </c>
      <c r="E45" s="9">
        <v>3</v>
      </c>
      <c r="F45" s="143"/>
      <c r="G45" s="24"/>
    </row>
    <row r="46" spans="2:7" x14ac:dyDescent="0.2">
      <c r="B46" s="22"/>
      <c r="C46" s="47"/>
      <c r="D46" s="1"/>
      <c r="E46" s="1"/>
      <c r="F46" s="62" t="s">
        <v>60</v>
      </c>
      <c r="G46" s="28"/>
    </row>
    <row r="47" spans="2:7" s="7" customFormat="1" x14ac:dyDescent="0.2">
      <c r="B47" s="44" t="s">
        <v>33</v>
      </c>
      <c r="C47" s="52" t="s">
        <v>34</v>
      </c>
      <c r="D47" s="5"/>
      <c r="E47" s="5">
        <v>10</v>
      </c>
      <c r="F47" s="6"/>
      <c r="G47" s="56"/>
    </row>
    <row r="48" spans="2:7" x14ac:dyDescent="0.2">
      <c r="B48" s="22"/>
      <c r="C48" s="47"/>
      <c r="D48" s="1"/>
      <c r="E48" s="1"/>
      <c r="F48" s="2"/>
      <c r="G48" s="23"/>
    </row>
    <row r="49" spans="2:7" x14ac:dyDescent="0.2">
      <c r="B49" s="45">
        <v>1</v>
      </c>
      <c r="C49" s="54" t="s">
        <v>35</v>
      </c>
      <c r="D49" s="10"/>
      <c r="E49" s="9">
        <v>10</v>
      </c>
      <c r="F49" s="4" t="s">
        <v>36</v>
      </c>
      <c r="G49" s="24"/>
    </row>
    <row r="50" spans="2:7" x14ac:dyDescent="0.2">
      <c r="B50" s="22"/>
      <c r="C50" s="47"/>
      <c r="D50" s="1"/>
      <c r="E50" s="1"/>
      <c r="F50" s="62" t="s">
        <v>60</v>
      </c>
      <c r="G50" s="28"/>
    </row>
    <row r="51" spans="2:7" s="7" customFormat="1" x14ac:dyDescent="0.2">
      <c r="B51" s="44" t="s">
        <v>37</v>
      </c>
      <c r="C51" s="52" t="s">
        <v>38</v>
      </c>
      <c r="D51" s="5"/>
      <c r="E51" s="5">
        <v>10</v>
      </c>
      <c r="F51" s="6"/>
      <c r="G51" s="56"/>
    </row>
    <row r="52" spans="2:7" x14ac:dyDescent="0.2">
      <c r="B52" s="22"/>
      <c r="C52" s="47"/>
      <c r="D52" s="1"/>
      <c r="E52" s="1"/>
      <c r="F52" s="2"/>
      <c r="G52" s="23"/>
    </row>
    <row r="53" spans="2:7" x14ac:dyDescent="0.2">
      <c r="B53" s="45">
        <v>1</v>
      </c>
      <c r="C53" s="58" t="s">
        <v>39</v>
      </c>
      <c r="D53" s="9" t="s">
        <v>40</v>
      </c>
      <c r="E53" s="9">
        <v>4</v>
      </c>
      <c r="F53" s="141" t="s">
        <v>41</v>
      </c>
      <c r="G53" s="24"/>
    </row>
    <row r="54" spans="2:7" x14ac:dyDescent="0.2">
      <c r="B54" s="45">
        <v>2</v>
      </c>
      <c r="C54" s="58" t="s">
        <v>42</v>
      </c>
      <c r="D54" s="9" t="s">
        <v>16</v>
      </c>
      <c r="E54" s="9">
        <v>3</v>
      </c>
      <c r="F54" s="142"/>
      <c r="G54" s="24"/>
    </row>
    <row r="55" spans="2:7" x14ac:dyDescent="0.2">
      <c r="B55" s="45">
        <v>3</v>
      </c>
      <c r="C55" s="58" t="s">
        <v>43</v>
      </c>
      <c r="D55" s="9" t="s">
        <v>16</v>
      </c>
      <c r="E55" s="9">
        <v>3</v>
      </c>
      <c r="F55" s="143"/>
      <c r="G55" s="24"/>
    </row>
    <row r="56" spans="2:7" x14ac:dyDescent="0.2">
      <c r="B56" s="22"/>
      <c r="C56" s="47"/>
      <c r="D56" s="1"/>
      <c r="E56" s="1"/>
      <c r="F56" s="62" t="s">
        <v>60</v>
      </c>
      <c r="G56" s="28"/>
    </row>
    <row r="57" spans="2:7" s="7" customFormat="1" x14ac:dyDescent="0.2">
      <c r="B57" s="44" t="s">
        <v>44</v>
      </c>
      <c r="C57" s="52" t="s">
        <v>45</v>
      </c>
      <c r="D57" s="5"/>
      <c r="E57" s="5">
        <v>10</v>
      </c>
      <c r="F57" s="6"/>
      <c r="G57" s="56"/>
    </row>
    <row r="58" spans="2:7" x14ac:dyDescent="0.2">
      <c r="B58" s="22"/>
      <c r="C58" s="47"/>
      <c r="D58" s="1"/>
      <c r="E58" s="1"/>
      <c r="F58" s="2"/>
      <c r="G58" s="23"/>
    </row>
    <row r="59" spans="2:7" x14ac:dyDescent="0.2">
      <c r="B59" s="45">
        <v>1</v>
      </c>
      <c r="C59" s="54" t="s">
        <v>35</v>
      </c>
      <c r="D59" s="10"/>
      <c r="E59" s="9">
        <v>10</v>
      </c>
      <c r="F59" s="4" t="s">
        <v>36</v>
      </c>
      <c r="G59" s="24"/>
    </row>
    <row r="60" spans="2:7" x14ac:dyDescent="0.2">
      <c r="B60" s="22"/>
      <c r="C60" s="47"/>
      <c r="D60" s="1"/>
      <c r="E60" s="1"/>
      <c r="F60" s="62" t="s">
        <v>60</v>
      </c>
      <c r="G60" s="28"/>
    </row>
    <row r="61" spans="2:7" x14ac:dyDescent="0.2">
      <c r="B61" s="22"/>
      <c r="C61" s="47"/>
      <c r="D61" s="1"/>
      <c r="E61" s="1"/>
      <c r="F61" s="30"/>
      <c r="G61" s="23"/>
    </row>
    <row r="62" spans="2:7" x14ac:dyDescent="0.2">
      <c r="B62" s="22"/>
      <c r="C62" s="47"/>
      <c r="D62" s="1"/>
      <c r="E62" s="1"/>
      <c r="F62" s="30"/>
      <c r="G62" s="23"/>
    </row>
    <row r="63" spans="2:7" x14ac:dyDescent="0.2">
      <c r="B63" s="22"/>
      <c r="C63" s="47"/>
      <c r="D63" s="1"/>
      <c r="E63" s="1"/>
      <c r="F63" s="30"/>
      <c r="G63" s="23"/>
    </row>
    <row r="64" spans="2:7" ht="13.5" thickBot="1" x14ac:dyDescent="0.25">
      <c r="B64" s="25"/>
      <c r="C64" s="60" t="s">
        <v>46</v>
      </c>
      <c r="D64" s="26"/>
      <c r="E64" s="26"/>
      <c r="F64" s="26"/>
      <c r="G64" s="61" t="s">
        <v>1</v>
      </c>
    </row>
    <row r="65" spans="2:7" x14ac:dyDescent="0.2">
      <c r="B65" s="63"/>
      <c r="C65" s="140" t="s">
        <v>61</v>
      </c>
      <c r="D65" s="140"/>
      <c r="E65" s="140"/>
      <c r="F65" s="140"/>
      <c r="G65" s="140"/>
    </row>
    <row r="66" spans="2:7" x14ac:dyDescent="0.2">
      <c r="B66" s="63"/>
      <c r="C66" s="140"/>
      <c r="D66" s="140"/>
      <c r="E66" s="140"/>
      <c r="F66" s="140"/>
      <c r="G66" s="140"/>
    </row>
    <row r="67" spans="2:7" x14ac:dyDescent="0.2">
      <c r="B67" s="63"/>
      <c r="C67" s="140"/>
      <c r="D67" s="140"/>
      <c r="E67" s="140"/>
      <c r="F67" s="140"/>
      <c r="G67" s="140"/>
    </row>
    <row r="68" spans="2:7" x14ac:dyDescent="0.2">
      <c r="B68" s="63"/>
      <c r="C68" s="140"/>
      <c r="D68" s="140"/>
      <c r="E68" s="140"/>
      <c r="F68" s="140"/>
      <c r="G68" s="140"/>
    </row>
    <row r="69" spans="2:7" x14ac:dyDescent="0.2">
      <c r="B69" s="63"/>
      <c r="C69" s="140"/>
      <c r="D69" s="140"/>
      <c r="E69" s="140"/>
      <c r="F69" s="140"/>
      <c r="G69" s="140"/>
    </row>
  </sheetData>
  <mergeCells count="6">
    <mergeCell ref="C65:G69"/>
    <mergeCell ref="F53:F55"/>
    <mergeCell ref="F23:F27"/>
    <mergeCell ref="F31:F33"/>
    <mergeCell ref="F38:F39"/>
    <mergeCell ref="F43:F45"/>
  </mergeCells>
  <phoneticPr fontId="1" type="noConversion"/>
  <pageMargins left="0.75" right="0.75" top="1" bottom="1" header="0.5" footer="0.5"/>
  <pageSetup scale="64" orientation="portrait" verticalDpi="200" r:id="rId1"/>
  <headerFooter alignWithMargins="0">
    <oddFooter>&amp;C&amp;1#&amp;"Calibri"&amp;6&amp;K737373Sensitivity: Internal (C3)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BAEF-457E-439F-B073-AB910052A94B}">
  <sheetPr>
    <pageSetUpPr fitToPage="1"/>
  </sheetPr>
  <dimension ref="B3:H35"/>
  <sheetViews>
    <sheetView showGridLines="0" topLeftCell="A5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44409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B02-8D15-428F-9A9E-EE16AC3CE7D6}">
  <sheetPr>
    <pageSetUpPr fitToPage="1"/>
  </sheetPr>
  <dimension ref="B3:H35"/>
  <sheetViews>
    <sheetView showGridLines="0" topLeftCell="A12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44378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133</v>
      </c>
      <c r="D29" s="1"/>
      <c r="E29" s="1"/>
      <c r="F29" s="126" t="s">
        <v>132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FF20-0326-4450-AC2E-ADBB8D96C373}">
  <sheetPr>
    <pageSetUpPr fitToPage="1"/>
  </sheetPr>
  <dimension ref="B3:H35"/>
  <sheetViews>
    <sheetView showGridLines="0" topLeftCell="A13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44348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123</v>
      </c>
      <c r="D29" s="1"/>
      <c r="E29" s="1"/>
      <c r="F29" s="126" t="s">
        <v>122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2C5-670E-43C5-99A4-2A35A56AF633}">
  <sheetPr>
    <pageSetUpPr fitToPage="1"/>
  </sheetPr>
  <dimension ref="B3:H35"/>
  <sheetViews>
    <sheetView showGridLines="0" topLeftCell="A5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44317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123</v>
      </c>
      <c r="D29" s="1"/>
      <c r="E29" s="1"/>
      <c r="F29" s="126" t="s">
        <v>122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61D9-8071-44C5-BCFE-E1C28F0DB07C}">
  <sheetPr>
    <pageSetUpPr fitToPage="1"/>
  </sheetPr>
  <dimension ref="B3:H35"/>
  <sheetViews>
    <sheetView showGridLines="0" topLeftCell="A11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44287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12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123</v>
      </c>
      <c r="D29" s="1"/>
      <c r="E29" s="1"/>
      <c r="F29" s="126" t="s">
        <v>122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H35"/>
  <sheetViews>
    <sheetView showGridLines="0" topLeftCell="A8" workbookViewId="0">
      <selection activeCell="E22" sqref="E22:E27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44256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8" x14ac:dyDescent="0.2">
      <c r="B17" s="108"/>
      <c r="C17" s="103" t="s">
        <v>57</v>
      </c>
      <c r="D17" s="3"/>
      <c r="E17" s="1"/>
      <c r="F17" s="121" t="s">
        <v>65</v>
      </c>
    </row>
    <row r="18" spans="2:8" x14ac:dyDescent="0.2">
      <c r="B18" s="108"/>
      <c r="C18" s="1"/>
      <c r="D18" s="1"/>
      <c r="E18" s="1"/>
      <c r="F18" s="2"/>
    </row>
    <row r="19" spans="2:8" x14ac:dyDescent="0.2">
      <c r="B19" s="108"/>
      <c r="C19" s="3" t="s">
        <v>2</v>
      </c>
      <c r="D19" s="1"/>
      <c r="E19" s="1"/>
      <c r="F19" s="2"/>
    </row>
    <row r="20" spans="2:8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8" x14ac:dyDescent="0.2">
      <c r="B21" s="108"/>
      <c r="C21" s="1"/>
      <c r="D21" s="1"/>
      <c r="E21" s="1"/>
      <c r="F21" s="2"/>
    </row>
    <row r="22" spans="2:8" x14ac:dyDescent="0.2">
      <c r="B22" s="109">
        <v>1</v>
      </c>
      <c r="C22" s="104" t="s">
        <v>131</v>
      </c>
      <c r="D22" s="9">
        <v>20</v>
      </c>
      <c r="E22" s="9">
        <v>20</v>
      </c>
      <c r="F22" s="124"/>
      <c r="H22" s="127"/>
    </row>
    <row r="23" spans="2:8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8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8" ht="12.75" customHeight="1" x14ac:dyDescent="0.2">
      <c r="B25" s="109">
        <v>4</v>
      </c>
      <c r="C25" s="104" t="s">
        <v>82</v>
      </c>
      <c r="D25" s="9">
        <v>10</v>
      </c>
      <c r="E25" s="12">
        <v>10</v>
      </c>
      <c r="F25" s="79"/>
    </row>
    <row r="26" spans="2:8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8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8" x14ac:dyDescent="0.2">
      <c r="B28" s="108"/>
      <c r="C28" s="1"/>
      <c r="D28" s="1"/>
      <c r="E28" s="1"/>
      <c r="F28" s="2"/>
    </row>
    <row r="29" spans="2:8" x14ac:dyDescent="0.2">
      <c r="B29" s="108"/>
      <c r="C29" s="125" t="s">
        <v>123</v>
      </c>
      <c r="D29" s="1"/>
      <c r="E29" s="1"/>
      <c r="F29" s="126" t="s">
        <v>122</v>
      </c>
    </row>
    <row r="30" spans="2:8" x14ac:dyDescent="0.2">
      <c r="B30" s="110"/>
      <c r="C30" s="122" t="s">
        <v>119</v>
      </c>
      <c r="D30" s="117"/>
      <c r="E30" s="117"/>
      <c r="F30" s="119" t="s">
        <v>65</v>
      </c>
    </row>
    <row r="31" spans="2:8" x14ac:dyDescent="0.2">
      <c r="B31" s="63"/>
      <c r="C31" s="140" t="s">
        <v>61</v>
      </c>
      <c r="D31" s="140"/>
      <c r="E31" s="140"/>
      <c r="F31" s="140"/>
    </row>
    <row r="32" spans="2:8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35"/>
  <sheetViews>
    <sheetView topLeftCell="A7" workbookViewId="0">
      <selection activeCell="F14" sqref="F1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44228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11" x14ac:dyDescent="0.2">
      <c r="B17" s="108"/>
      <c r="C17" s="103" t="s">
        <v>57</v>
      </c>
      <c r="D17" s="3"/>
      <c r="E17" s="1"/>
      <c r="F17" s="121" t="s">
        <v>65</v>
      </c>
    </row>
    <row r="18" spans="2:11" x14ac:dyDescent="0.2">
      <c r="B18" s="108"/>
      <c r="C18" s="1"/>
      <c r="D18" s="1"/>
      <c r="E18" s="1"/>
      <c r="F18" s="2"/>
    </row>
    <row r="19" spans="2:11" x14ac:dyDescent="0.2">
      <c r="B19" s="108"/>
      <c r="C19" s="3" t="s">
        <v>2</v>
      </c>
      <c r="D19" s="1"/>
      <c r="E19" s="1"/>
      <c r="F19" s="2"/>
    </row>
    <row r="20" spans="2:11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11" x14ac:dyDescent="0.2">
      <c r="B21" s="108"/>
      <c r="C21" s="1"/>
      <c r="D21" s="1"/>
      <c r="E21" s="1"/>
      <c r="F21" s="2"/>
    </row>
    <row r="22" spans="2:11" x14ac:dyDescent="0.2">
      <c r="B22" s="109">
        <v>1</v>
      </c>
      <c r="C22" s="104" t="s">
        <v>131</v>
      </c>
      <c r="D22" s="9">
        <v>20</v>
      </c>
      <c r="E22" s="9">
        <v>15</v>
      </c>
      <c r="F22" s="124" t="s">
        <v>129</v>
      </c>
      <c r="H22" s="127"/>
      <c r="K22">
        <f>1.75*12</f>
        <v>21</v>
      </c>
    </row>
    <row r="23" spans="2:11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11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11" ht="12.75" customHeight="1" x14ac:dyDescent="0.2">
      <c r="B25" s="109">
        <v>4</v>
      </c>
      <c r="C25" s="104" t="s">
        <v>82</v>
      </c>
      <c r="D25" s="9">
        <v>10</v>
      </c>
      <c r="E25" s="9">
        <v>10</v>
      </c>
      <c r="F25" s="128"/>
    </row>
    <row r="26" spans="2:11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11" x14ac:dyDescent="0.2">
      <c r="B27" s="109"/>
      <c r="C27" s="9"/>
      <c r="D27" s="84">
        <f>SUM(D22:D26)</f>
        <v>50</v>
      </c>
      <c r="E27" s="123">
        <f>SUM(E22:E26)</f>
        <v>45</v>
      </c>
      <c r="F27" s="4"/>
    </row>
    <row r="28" spans="2:11" x14ac:dyDescent="0.2">
      <c r="B28" s="108"/>
      <c r="C28" s="1"/>
      <c r="D28" s="1"/>
      <c r="E28" s="1"/>
      <c r="F28" s="2"/>
    </row>
    <row r="29" spans="2:11" x14ac:dyDescent="0.2">
      <c r="B29" s="108"/>
      <c r="C29" s="125" t="s">
        <v>123</v>
      </c>
      <c r="D29" s="1"/>
      <c r="E29" s="1"/>
      <c r="F29" s="126" t="s">
        <v>122</v>
      </c>
    </row>
    <row r="30" spans="2:11" x14ac:dyDescent="0.2">
      <c r="B30" s="110"/>
      <c r="C30" s="122" t="s">
        <v>119</v>
      </c>
      <c r="D30" s="117"/>
      <c r="E30" s="117"/>
      <c r="F30" s="119" t="s">
        <v>65</v>
      </c>
    </row>
    <row r="31" spans="2:11" x14ac:dyDescent="0.2">
      <c r="B31" s="63"/>
      <c r="C31" s="140" t="s">
        <v>61</v>
      </c>
      <c r="D31" s="140"/>
      <c r="E31" s="140"/>
      <c r="F31" s="140"/>
    </row>
    <row r="32" spans="2:11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35"/>
  <sheetViews>
    <sheetView topLeftCell="A4" workbookViewId="0">
      <selection activeCell="F14" sqref="F1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44197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11" x14ac:dyDescent="0.2">
      <c r="B17" s="108"/>
      <c r="C17" s="103" t="s">
        <v>57</v>
      </c>
      <c r="D17" s="3"/>
      <c r="E17" s="1"/>
      <c r="F17" s="121" t="s">
        <v>65</v>
      </c>
    </row>
    <row r="18" spans="2:11" x14ac:dyDescent="0.2">
      <c r="B18" s="108"/>
      <c r="C18" s="1"/>
      <c r="D18" s="1"/>
      <c r="E18" s="1"/>
      <c r="F18" s="2"/>
    </row>
    <row r="19" spans="2:11" x14ac:dyDescent="0.2">
      <c r="B19" s="108"/>
      <c r="C19" s="3" t="s">
        <v>2</v>
      </c>
      <c r="D19" s="1"/>
      <c r="E19" s="1"/>
      <c r="F19" s="2"/>
    </row>
    <row r="20" spans="2:11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11" x14ac:dyDescent="0.2">
      <c r="B21" s="108"/>
      <c r="C21" s="1"/>
      <c r="D21" s="1"/>
      <c r="E21" s="1"/>
      <c r="F21" s="2"/>
    </row>
    <row r="22" spans="2:11" x14ac:dyDescent="0.2">
      <c r="B22" s="109">
        <v>1</v>
      </c>
      <c r="C22" s="104" t="s">
        <v>131</v>
      </c>
      <c r="D22" s="9">
        <v>20</v>
      </c>
      <c r="E22" s="9">
        <v>10</v>
      </c>
      <c r="F22" s="124" t="s">
        <v>130</v>
      </c>
      <c r="H22" s="127"/>
      <c r="K22">
        <f>1.75*12</f>
        <v>21</v>
      </c>
    </row>
    <row r="23" spans="2:11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11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11" ht="12.75" customHeight="1" x14ac:dyDescent="0.2">
      <c r="B25" s="109">
        <v>4</v>
      </c>
      <c r="C25" s="104" t="s">
        <v>82</v>
      </c>
      <c r="D25" s="9">
        <v>10</v>
      </c>
      <c r="E25" s="9">
        <v>10</v>
      </c>
      <c r="F25" s="128"/>
    </row>
    <row r="26" spans="2:11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11" x14ac:dyDescent="0.2">
      <c r="B27" s="109"/>
      <c r="C27" s="9"/>
      <c r="D27" s="84">
        <f>SUM(D22:D26)</f>
        <v>50</v>
      </c>
      <c r="E27" s="123">
        <f>SUM(E22:E26)</f>
        <v>40</v>
      </c>
      <c r="F27" s="4"/>
    </row>
    <row r="28" spans="2:11" x14ac:dyDescent="0.2">
      <c r="B28" s="108"/>
      <c r="C28" s="1"/>
      <c r="D28" s="1"/>
      <c r="E28" s="1"/>
      <c r="F28" s="2"/>
    </row>
    <row r="29" spans="2:11" x14ac:dyDescent="0.2">
      <c r="B29" s="108"/>
      <c r="C29" s="125" t="s">
        <v>123</v>
      </c>
      <c r="D29" s="1"/>
      <c r="E29" s="1"/>
      <c r="F29" s="126" t="s">
        <v>122</v>
      </c>
    </row>
    <row r="30" spans="2:11" x14ac:dyDescent="0.2">
      <c r="B30" s="110"/>
      <c r="C30" s="122" t="s">
        <v>119</v>
      </c>
      <c r="D30" s="117"/>
      <c r="E30" s="117"/>
      <c r="F30" s="119" t="s">
        <v>65</v>
      </c>
    </row>
    <row r="31" spans="2:11" x14ac:dyDescent="0.2">
      <c r="B31" s="63"/>
      <c r="C31" s="140" t="s">
        <v>61</v>
      </c>
      <c r="D31" s="140"/>
      <c r="E31" s="140"/>
      <c r="F31" s="140"/>
    </row>
    <row r="32" spans="2:11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K35"/>
  <sheetViews>
    <sheetView topLeftCell="A10" workbookViewId="0">
      <selection activeCell="F14" sqref="F1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44166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11" x14ac:dyDescent="0.2">
      <c r="B17" s="108"/>
      <c r="C17" s="103" t="s">
        <v>57</v>
      </c>
      <c r="D17" s="3"/>
      <c r="E17" s="1"/>
      <c r="F17" s="121" t="s">
        <v>65</v>
      </c>
    </row>
    <row r="18" spans="2:11" x14ac:dyDescent="0.2">
      <c r="B18" s="108"/>
      <c r="C18" s="1"/>
      <c r="D18" s="1"/>
      <c r="E18" s="1"/>
      <c r="F18" s="2"/>
    </row>
    <row r="19" spans="2:11" x14ac:dyDescent="0.2">
      <c r="B19" s="108"/>
      <c r="C19" s="3" t="s">
        <v>2</v>
      </c>
      <c r="D19" s="1"/>
      <c r="E19" s="1"/>
      <c r="F19" s="2"/>
    </row>
    <row r="20" spans="2:11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11" x14ac:dyDescent="0.2">
      <c r="B21" s="108"/>
      <c r="C21" s="1"/>
      <c r="D21" s="1"/>
      <c r="E21" s="1"/>
      <c r="F21" s="2"/>
    </row>
    <row r="22" spans="2:11" x14ac:dyDescent="0.2">
      <c r="B22" s="109">
        <v>1</v>
      </c>
      <c r="C22" s="104" t="s">
        <v>128</v>
      </c>
      <c r="D22" s="9">
        <v>20</v>
      </c>
      <c r="E22" s="9">
        <v>20</v>
      </c>
      <c r="F22" s="124"/>
      <c r="H22" s="127"/>
      <c r="K22">
        <f>1.75*12</f>
        <v>21</v>
      </c>
    </row>
    <row r="23" spans="2:11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11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11" ht="12.75" customHeight="1" x14ac:dyDescent="0.2">
      <c r="B25" s="109">
        <v>4</v>
      </c>
      <c r="C25" s="104" t="s">
        <v>82</v>
      </c>
      <c r="D25" s="9">
        <v>10</v>
      </c>
      <c r="E25" s="9">
        <v>10</v>
      </c>
      <c r="F25" s="128"/>
    </row>
    <row r="26" spans="2:11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11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11" x14ac:dyDescent="0.2">
      <c r="B28" s="108"/>
      <c r="C28" s="1"/>
      <c r="D28" s="1"/>
      <c r="E28" s="1"/>
      <c r="F28" s="2"/>
    </row>
    <row r="29" spans="2:11" x14ac:dyDescent="0.2">
      <c r="B29" s="108"/>
      <c r="C29" s="125" t="s">
        <v>123</v>
      </c>
      <c r="D29" s="1"/>
      <c r="E29" s="1"/>
      <c r="F29" s="126" t="s">
        <v>122</v>
      </c>
    </row>
    <row r="30" spans="2:11" x14ac:dyDescent="0.2">
      <c r="B30" s="110"/>
      <c r="C30" s="122" t="s">
        <v>119</v>
      </c>
      <c r="D30" s="117"/>
      <c r="E30" s="117"/>
      <c r="F30" s="119" t="s">
        <v>65</v>
      </c>
    </row>
    <row r="31" spans="2:11" x14ac:dyDescent="0.2">
      <c r="B31" s="63"/>
      <c r="C31" s="140" t="s">
        <v>61</v>
      </c>
      <c r="D31" s="140"/>
      <c r="E31" s="140"/>
      <c r="F31" s="140"/>
    </row>
    <row r="32" spans="2:11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K35"/>
  <sheetViews>
    <sheetView topLeftCell="A10" workbookViewId="0">
      <selection activeCell="F14" sqref="F1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44136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11" x14ac:dyDescent="0.2">
      <c r="B17" s="108"/>
      <c r="C17" s="103" t="s">
        <v>57</v>
      </c>
      <c r="D17" s="3"/>
      <c r="E17" s="1"/>
      <c r="F17" s="121" t="s">
        <v>65</v>
      </c>
    </row>
    <row r="18" spans="2:11" x14ac:dyDescent="0.2">
      <c r="B18" s="108"/>
      <c r="C18" s="1"/>
      <c r="D18" s="1"/>
      <c r="E18" s="1"/>
      <c r="F18" s="2"/>
    </row>
    <row r="19" spans="2:11" x14ac:dyDescent="0.2">
      <c r="B19" s="108"/>
      <c r="C19" s="3" t="s">
        <v>2</v>
      </c>
      <c r="D19" s="1"/>
      <c r="E19" s="1"/>
      <c r="F19" s="2"/>
    </row>
    <row r="20" spans="2:11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11" x14ac:dyDescent="0.2">
      <c r="B21" s="108"/>
      <c r="C21" s="1"/>
      <c r="D21" s="1"/>
      <c r="E21" s="1"/>
      <c r="F21" s="2"/>
    </row>
    <row r="22" spans="2:11" x14ac:dyDescent="0.2">
      <c r="B22" s="109">
        <v>1</v>
      </c>
      <c r="C22" s="104" t="s">
        <v>128</v>
      </c>
      <c r="D22" s="9">
        <v>20</v>
      </c>
      <c r="E22" s="9">
        <v>20</v>
      </c>
      <c r="F22" s="124"/>
      <c r="H22" s="127"/>
      <c r="K22">
        <f>1.75*12</f>
        <v>21</v>
      </c>
    </row>
    <row r="23" spans="2:11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11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11" ht="12.75" customHeight="1" x14ac:dyDescent="0.2">
      <c r="B25" s="109">
        <v>4</v>
      </c>
      <c r="C25" s="104" t="s">
        <v>82</v>
      </c>
      <c r="D25" s="9">
        <v>10</v>
      </c>
      <c r="E25" s="9">
        <v>10</v>
      </c>
      <c r="F25" s="128"/>
    </row>
    <row r="26" spans="2:11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11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11" x14ac:dyDescent="0.2">
      <c r="B28" s="108"/>
      <c r="C28" s="1"/>
      <c r="D28" s="1"/>
      <c r="E28" s="1"/>
      <c r="F28" s="2"/>
    </row>
    <row r="29" spans="2:11" x14ac:dyDescent="0.2">
      <c r="B29" s="108"/>
      <c r="C29" s="125" t="s">
        <v>123</v>
      </c>
      <c r="D29" s="1"/>
      <c r="E29" s="1"/>
      <c r="F29" s="126" t="s">
        <v>122</v>
      </c>
    </row>
    <row r="30" spans="2:11" x14ac:dyDescent="0.2">
      <c r="B30" s="110"/>
      <c r="C30" s="122" t="s">
        <v>119</v>
      </c>
      <c r="D30" s="117"/>
      <c r="E30" s="117"/>
      <c r="F30" s="119" t="s">
        <v>65</v>
      </c>
    </row>
    <row r="31" spans="2:11" x14ac:dyDescent="0.2">
      <c r="B31" s="63"/>
      <c r="C31" s="140" t="s">
        <v>61</v>
      </c>
      <c r="D31" s="140"/>
      <c r="E31" s="140"/>
      <c r="F31" s="140"/>
    </row>
    <row r="32" spans="2:11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O25" sqref="O25"/>
    </sheetView>
  </sheetViews>
  <sheetFormatPr defaultRowHeight="12.75" x14ac:dyDescent="0.2"/>
  <sheetData/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K35"/>
  <sheetViews>
    <sheetView workbookViewId="0">
      <selection activeCell="F14" sqref="F1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44105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11" x14ac:dyDescent="0.2">
      <c r="B17" s="108"/>
      <c r="C17" s="103" t="s">
        <v>57</v>
      </c>
      <c r="D17" s="3"/>
      <c r="E17" s="1"/>
      <c r="F17" s="121" t="s">
        <v>65</v>
      </c>
    </row>
    <row r="18" spans="2:11" x14ac:dyDescent="0.2">
      <c r="B18" s="108"/>
      <c r="C18" s="1"/>
      <c r="D18" s="1"/>
      <c r="E18" s="1"/>
      <c r="F18" s="2"/>
    </row>
    <row r="19" spans="2:11" x14ac:dyDescent="0.2">
      <c r="B19" s="108"/>
      <c r="C19" s="3" t="s">
        <v>2</v>
      </c>
      <c r="D19" s="1"/>
      <c r="E19" s="1"/>
      <c r="F19" s="2"/>
    </row>
    <row r="20" spans="2:11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11" x14ac:dyDescent="0.2">
      <c r="B21" s="108"/>
      <c r="C21" s="1"/>
      <c r="D21" s="1"/>
      <c r="E21" s="1"/>
      <c r="F21" s="2"/>
    </row>
    <row r="22" spans="2:11" x14ac:dyDescent="0.2">
      <c r="B22" s="109">
        <v>1</v>
      </c>
      <c r="C22" s="104" t="s">
        <v>128</v>
      </c>
      <c r="D22" s="9">
        <v>20</v>
      </c>
      <c r="E22" s="9">
        <v>20</v>
      </c>
      <c r="F22" s="124"/>
      <c r="H22" s="127"/>
      <c r="K22">
        <f>1.75*12</f>
        <v>21</v>
      </c>
    </row>
    <row r="23" spans="2:11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11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11" ht="12.75" customHeight="1" x14ac:dyDescent="0.2">
      <c r="B25" s="109">
        <v>4</v>
      </c>
      <c r="C25" s="104" t="s">
        <v>82</v>
      </c>
      <c r="D25" s="9">
        <v>10</v>
      </c>
      <c r="E25" s="9">
        <v>10</v>
      </c>
      <c r="F25" s="128"/>
    </row>
    <row r="26" spans="2:11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11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11" x14ac:dyDescent="0.2">
      <c r="B28" s="108"/>
      <c r="C28" s="1"/>
      <c r="D28" s="1"/>
      <c r="E28" s="1"/>
      <c r="F28" s="2"/>
    </row>
    <row r="29" spans="2:11" x14ac:dyDescent="0.2">
      <c r="B29" s="108"/>
      <c r="C29" s="125" t="s">
        <v>123</v>
      </c>
      <c r="D29" s="1"/>
      <c r="E29" s="1"/>
      <c r="F29" s="126" t="s">
        <v>122</v>
      </c>
    </row>
    <row r="30" spans="2:11" x14ac:dyDescent="0.2">
      <c r="B30" s="110"/>
      <c r="C30" s="122" t="s">
        <v>119</v>
      </c>
      <c r="D30" s="117"/>
      <c r="E30" s="117"/>
      <c r="F30" s="119" t="s">
        <v>65</v>
      </c>
    </row>
    <row r="31" spans="2:11" x14ac:dyDescent="0.2">
      <c r="B31" s="63"/>
      <c r="C31" s="140" t="s">
        <v>61</v>
      </c>
      <c r="D31" s="140"/>
      <c r="E31" s="140"/>
      <c r="F31" s="140"/>
    </row>
    <row r="32" spans="2:11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K35"/>
  <sheetViews>
    <sheetView topLeftCell="A10" workbookViewId="0">
      <selection activeCell="F14" sqref="F14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3" spans="2:6" x14ac:dyDescent="0.2">
      <c r="B3" s="107"/>
      <c r="C3" s="101"/>
      <c r="D3" s="101"/>
      <c r="E3" s="101"/>
      <c r="F3" s="102"/>
    </row>
    <row r="4" spans="2:6" x14ac:dyDescent="0.2">
      <c r="B4" s="108"/>
      <c r="C4" s="1"/>
      <c r="D4" s="1"/>
      <c r="E4" s="1"/>
      <c r="F4" s="2"/>
    </row>
    <row r="5" spans="2:6" x14ac:dyDescent="0.2">
      <c r="B5" s="108"/>
      <c r="C5" s="1"/>
      <c r="D5" s="1"/>
      <c r="E5" s="1"/>
      <c r="F5" s="2"/>
    </row>
    <row r="6" spans="2:6" x14ac:dyDescent="0.2">
      <c r="B6" s="108"/>
      <c r="C6" s="1"/>
      <c r="D6" s="1"/>
      <c r="E6" s="1"/>
      <c r="F6" s="2"/>
    </row>
    <row r="7" spans="2:6" x14ac:dyDescent="0.2">
      <c r="B7" s="108"/>
      <c r="C7" s="1"/>
      <c r="D7" s="1"/>
      <c r="E7" s="1"/>
      <c r="F7" s="115"/>
    </row>
    <row r="8" spans="2:6" x14ac:dyDescent="0.2">
      <c r="B8" s="108"/>
      <c r="C8" s="1"/>
      <c r="D8" s="1"/>
      <c r="E8" s="1"/>
      <c r="F8" s="116"/>
    </row>
    <row r="9" spans="2:6" x14ac:dyDescent="0.2">
      <c r="B9" s="108"/>
      <c r="C9" s="1"/>
      <c r="D9" s="1"/>
      <c r="E9" s="1"/>
      <c r="F9" s="116"/>
    </row>
    <row r="10" spans="2:6" x14ac:dyDescent="0.2">
      <c r="B10" s="108"/>
      <c r="C10" s="1"/>
      <c r="D10" s="1"/>
      <c r="E10" s="1"/>
      <c r="F10" s="2"/>
    </row>
    <row r="11" spans="2:6" x14ac:dyDescent="0.2">
      <c r="B11" s="108"/>
      <c r="C11" s="1"/>
      <c r="D11" s="1"/>
      <c r="E11" s="1"/>
      <c r="F11" s="2"/>
    </row>
    <row r="12" spans="2:6" x14ac:dyDescent="0.2">
      <c r="B12" s="108"/>
      <c r="C12" s="1"/>
      <c r="D12" s="1"/>
      <c r="E12" s="1"/>
      <c r="F12" s="2"/>
    </row>
    <row r="13" spans="2:6" x14ac:dyDescent="0.2">
      <c r="B13" s="108"/>
      <c r="C13" s="1"/>
      <c r="D13" s="1"/>
      <c r="E13" s="1"/>
      <c r="F13" s="2"/>
    </row>
    <row r="14" spans="2:6" ht="20.25" customHeight="1" x14ac:dyDescent="0.2">
      <c r="B14" s="111"/>
      <c r="C14" s="112" t="s">
        <v>55</v>
      </c>
      <c r="D14" s="113"/>
      <c r="E14" s="114" t="s">
        <v>52</v>
      </c>
      <c r="F14" s="130">
        <v>44075</v>
      </c>
    </row>
    <row r="15" spans="2:6" x14ac:dyDescent="0.2">
      <c r="B15" s="108"/>
      <c r="C15" s="1"/>
      <c r="D15" s="1"/>
      <c r="E15" s="1"/>
      <c r="F15" s="2"/>
    </row>
    <row r="16" spans="2:6" x14ac:dyDescent="0.2">
      <c r="B16" s="108"/>
      <c r="C16" s="103" t="s">
        <v>56</v>
      </c>
      <c r="D16" s="3"/>
      <c r="E16" s="1"/>
      <c r="F16" s="120" t="s">
        <v>121</v>
      </c>
    </row>
    <row r="17" spans="2:11" x14ac:dyDescent="0.2">
      <c r="B17" s="108"/>
      <c r="C17" s="103" t="s">
        <v>57</v>
      </c>
      <c r="D17" s="3"/>
      <c r="E17" s="1"/>
      <c r="F17" s="121" t="s">
        <v>65</v>
      </c>
    </row>
    <row r="18" spans="2:11" x14ac:dyDescent="0.2">
      <c r="B18" s="108"/>
      <c r="C18" s="1"/>
      <c r="D18" s="1"/>
      <c r="E18" s="1"/>
      <c r="F18" s="2"/>
    </row>
    <row r="19" spans="2:11" x14ac:dyDescent="0.2">
      <c r="B19" s="108"/>
      <c r="C19" s="3" t="s">
        <v>2</v>
      </c>
      <c r="D19" s="1"/>
      <c r="E19" s="1"/>
      <c r="F19" s="2"/>
    </row>
    <row r="20" spans="2:11" x14ac:dyDescent="0.2">
      <c r="B20" s="108"/>
      <c r="C20" s="3"/>
      <c r="D20" s="84" t="s">
        <v>80</v>
      </c>
      <c r="E20" s="85" t="s">
        <v>79</v>
      </c>
      <c r="F20" s="118" t="s">
        <v>81</v>
      </c>
    </row>
    <row r="21" spans="2:11" x14ac:dyDescent="0.2">
      <c r="B21" s="108"/>
      <c r="C21" s="1"/>
      <c r="D21" s="1"/>
      <c r="E21" s="1"/>
      <c r="F21" s="2"/>
    </row>
    <row r="22" spans="2:11" x14ac:dyDescent="0.2">
      <c r="B22" s="109">
        <v>1</v>
      </c>
      <c r="C22" s="104" t="s">
        <v>128</v>
      </c>
      <c r="D22" s="9">
        <v>20</v>
      </c>
      <c r="E22" s="9">
        <v>20</v>
      </c>
      <c r="F22" s="124"/>
      <c r="H22" s="127"/>
      <c r="K22">
        <f>1.75*12</f>
        <v>21</v>
      </c>
    </row>
    <row r="23" spans="2:11" ht="25.5" x14ac:dyDescent="0.2">
      <c r="B23" s="109">
        <v>2</v>
      </c>
      <c r="C23" s="105" t="s">
        <v>116</v>
      </c>
      <c r="D23" s="9">
        <v>5</v>
      </c>
      <c r="E23" s="9">
        <v>5</v>
      </c>
      <c r="F23" s="83"/>
    </row>
    <row r="24" spans="2:11" x14ac:dyDescent="0.2">
      <c r="B24" s="109">
        <v>3</v>
      </c>
      <c r="C24" s="106" t="s">
        <v>118</v>
      </c>
      <c r="D24" s="9">
        <v>10</v>
      </c>
      <c r="E24" s="9">
        <v>10</v>
      </c>
      <c r="F24" s="83"/>
    </row>
    <row r="25" spans="2:11" ht="12.75" customHeight="1" x14ac:dyDescent="0.2">
      <c r="B25" s="109">
        <v>4</v>
      </c>
      <c r="C25" s="104" t="s">
        <v>82</v>
      </c>
      <c r="D25" s="9">
        <v>10</v>
      </c>
      <c r="E25" s="9">
        <v>10</v>
      </c>
      <c r="F25" s="128"/>
    </row>
    <row r="26" spans="2:11" x14ac:dyDescent="0.2">
      <c r="B26" s="109">
        <v>5</v>
      </c>
      <c r="C26" s="106" t="s">
        <v>110</v>
      </c>
      <c r="D26" s="9">
        <v>5</v>
      </c>
      <c r="E26" s="9">
        <v>5</v>
      </c>
      <c r="F26" s="83"/>
    </row>
    <row r="27" spans="2:11" x14ac:dyDescent="0.2">
      <c r="B27" s="109"/>
      <c r="C27" s="9"/>
      <c r="D27" s="84">
        <f>SUM(D22:D26)</f>
        <v>50</v>
      </c>
      <c r="E27" s="123">
        <f>SUM(E22:E26)</f>
        <v>50</v>
      </c>
      <c r="F27" s="4"/>
    </row>
    <row r="28" spans="2:11" x14ac:dyDescent="0.2">
      <c r="B28" s="108"/>
      <c r="C28" s="1"/>
      <c r="D28" s="1"/>
      <c r="E28" s="1"/>
      <c r="F28" s="2"/>
    </row>
    <row r="29" spans="2:11" x14ac:dyDescent="0.2">
      <c r="B29" s="108"/>
      <c r="C29" s="125" t="s">
        <v>123</v>
      </c>
      <c r="D29" s="1"/>
      <c r="E29" s="1"/>
      <c r="F29" s="126" t="s">
        <v>122</v>
      </c>
    </row>
    <row r="30" spans="2:11" x14ac:dyDescent="0.2">
      <c r="B30" s="110"/>
      <c r="C30" s="122" t="s">
        <v>119</v>
      </c>
      <c r="D30" s="117"/>
      <c r="E30" s="117"/>
      <c r="F30" s="119" t="s">
        <v>65</v>
      </c>
    </row>
    <row r="31" spans="2:11" x14ac:dyDescent="0.2">
      <c r="B31" s="63"/>
      <c r="C31" s="140" t="s">
        <v>61</v>
      </c>
      <c r="D31" s="140"/>
      <c r="E31" s="140"/>
      <c r="F31" s="140"/>
    </row>
    <row r="32" spans="2:11" x14ac:dyDescent="0.2">
      <c r="B32" s="63"/>
      <c r="C32" s="140"/>
      <c r="D32" s="140"/>
      <c r="E32" s="140"/>
      <c r="F32" s="140"/>
    </row>
    <row r="33" spans="2:6" x14ac:dyDescent="0.2">
      <c r="B33" s="63"/>
      <c r="C33" s="140"/>
      <c r="D33" s="140"/>
      <c r="E33" s="140"/>
      <c r="F33" s="140"/>
    </row>
    <row r="34" spans="2:6" x14ac:dyDescent="0.2">
      <c r="B34" s="63"/>
      <c r="C34" s="140"/>
      <c r="D34" s="140"/>
      <c r="E34" s="140"/>
      <c r="F34" s="140"/>
    </row>
    <row r="35" spans="2:6" x14ac:dyDescent="0.2">
      <c r="B35" s="63"/>
      <c r="C35" s="140"/>
      <c r="D35" s="140"/>
      <c r="E35" s="140"/>
      <c r="F35" s="140"/>
    </row>
  </sheetData>
  <mergeCells count="1">
    <mergeCell ref="C31:F35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49"/>
  <sheetViews>
    <sheetView showGridLines="0" topLeftCell="A5" workbookViewId="0">
      <selection activeCell="I5" sqref="I5"/>
    </sheetView>
  </sheetViews>
  <sheetFormatPr defaultRowHeight="12.75" x14ac:dyDescent="0.2"/>
  <cols>
    <col min="2" max="2" width="25.85546875" customWidth="1"/>
    <col min="3" max="3" width="10.5703125" customWidth="1"/>
    <col min="10" max="10" width="14.7109375" bestFit="1" customWidth="1"/>
  </cols>
  <sheetData>
    <row r="2" spans="1:6" ht="18.75" x14ac:dyDescent="0.3">
      <c r="B2" s="90" t="s">
        <v>84</v>
      </c>
      <c r="C2" s="86"/>
      <c r="D2" s="86"/>
      <c r="E2" s="86"/>
      <c r="F2" s="86"/>
    </row>
    <row r="3" spans="1:6" ht="15" x14ac:dyDescent="0.25">
      <c r="B3" s="87"/>
      <c r="C3" s="87"/>
      <c r="D3" s="87"/>
      <c r="E3" s="87"/>
      <c r="F3" s="87"/>
    </row>
    <row r="4" spans="1:6" ht="15" x14ac:dyDescent="0.25">
      <c r="A4" s="14" t="s">
        <v>85</v>
      </c>
      <c r="B4" s="91" t="s">
        <v>83</v>
      </c>
      <c r="C4" s="87"/>
      <c r="D4" s="87"/>
      <c r="E4" s="87"/>
      <c r="F4" s="87"/>
    </row>
    <row r="5" spans="1:6" ht="15" x14ac:dyDescent="0.25">
      <c r="A5" s="14"/>
      <c r="B5" s="88"/>
      <c r="C5" s="87"/>
      <c r="D5" s="87"/>
      <c r="E5" s="87"/>
      <c r="F5" s="87"/>
    </row>
    <row r="6" spans="1:6" ht="15" x14ac:dyDescent="0.25">
      <c r="A6" s="14"/>
      <c r="B6" s="93" t="s">
        <v>109</v>
      </c>
      <c r="C6" s="100" t="s">
        <v>80</v>
      </c>
      <c r="D6" s="87"/>
      <c r="E6" s="87"/>
      <c r="F6" s="87"/>
    </row>
    <row r="7" spans="1:6" ht="15" x14ac:dyDescent="0.25">
      <c r="A7" s="14"/>
      <c r="B7" s="96" t="s">
        <v>86</v>
      </c>
      <c r="C7" s="97">
        <v>20</v>
      </c>
      <c r="D7" s="87"/>
      <c r="E7" s="87"/>
      <c r="F7" s="87"/>
    </row>
    <row r="8" spans="1:6" ht="15" x14ac:dyDescent="0.25">
      <c r="A8" s="14"/>
      <c r="B8" s="96" t="s">
        <v>87</v>
      </c>
      <c r="C8" s="97">
        <v>15</v>
      </c>
      <c r="D8" s="87"/>
      <c r="E8" s="87"/>
      <c r="F8" s="87"/>
    </row>
    <row r="9" spans="1:6" ht="15" x14ac:dyDescent="0.25">
      <c r="A9" s="14"/>
      <c r="B9" s="96" t="s">
        <v>88</v>
      </c>
      <c r="C9" s="97">
        <v>10</v>
      </c>
      <c r="D9" s="87"/>
      <c r="E9" s="87"/>
      <c r="F9" s="87"/>
    </row>
    <row r="10" spans="1:6" ht="15" x14ac:dyDescent="0.25">
      <c r="A10" s="14"/>
      <c r="B10" s="96" t="s">
        <v>89</v>
      </c>
      <c r="C10" s="97">
        <v>5</v>
      </c>
      <c r="D10" s="87"/>
      <c r="E10" s="87"/>
      <c r="F10" s="87"/>
    </row>
    <row r="11" spans="1:6" ht="15" x14ac:dyDescent="0.25">
      <c r="A11" s="14"/>
      <c r="B11" s="98" t="s">
        <v>90</v>
      </c>
      <c r="C11" s="99">
        <v>0</v>
      </c>
      <c r="D11" s="87"/>
      <c r="E11" s="87"/>
      <c r="F11" s="87"/>
    </row>
    <row r="12" spans="1:6" ht="15" x14ac:dyDescent="0.25">
      <c r="A12" s="14"/>
      <c r="B12" s="87"/>
      <c r="C12" s="87"/>
      <c r="D12" s="87"/>
      <c r="E12" s="87"/>
      <c r="F12" s="87"/>
    </row>
    <row r="13" spans="1:6" ht="15" x14ac:dyDescent="0.25">
      <c r="A13" s="14" t="s">
        <v>91</v>
      </c>
      <c r="B13" s="92" t="s">
        <v>116</v>
      </c>
      <c r="C13" s="87"/>
      <c r="D13" s="87"/>
      <c r="E13" s="87"/>
      <c r="F13" s="87"/>
    </row>
    <row r="14" spans="1:6" ht="15" x14ac:dyDescent="0.25">
      <c r="A14" s="14"/>
      <c r="B14" s="87"/>
      <c r="C14" s="87"/>
      <c r="D14" s="87"/>
      <c r="E14" s="87"/>
      <c r="F14" s="87"/>
    </row>
    <row r="15" spans="1:6" ht="15" x14ac:dyDescent="0.25">
      <c r="A15" s="14"/>
      <c r="B15" s="87" t="s">
        <v>120</v>
      </c>
      <c r="C15" s="87"/>
      <c r="D15" s="87"/>
      <c r="E15" s="87"/>
      <c r="F15" s="87"/>
    </row>
    <row r="16" spans="1:6" ht="15" x14ac:dyDescent="0.25">
      <c r="A16" s="14"/>
      <c r="B16" s="87" t="s">
        <v>117</v>
      </c>
      <c r="C16" s="87"/>
      <c r="D16" s="87"/>
      <c r="E16" s="87"/>
      <c r="F16" s="87"/>
    </row>
    <row r="17" spans="1:6" ht="15" x14ac:dyDescent="0.25">
      <c r="A17" s="14"/>
      <c r="B17" s="87"/>
      <c r="C17" s="87"/>
      <c r="D17" s="87"/>
      <c r="E17" s="87"/>
      <c r="F17" s="87"/>
    </row>
    <row r="18" spans="1:6" ht="15" x14ac:dyDescent="0.25">
      <c r="A18" s="14"/>
      <c r="B18" s="87"/>
      <c r="C18" s="87"/>
      <c r="D18" s="87"/>
      <c r="E18" s="87"/>
      <c r="F18" s="87"/>
    </row>
    <row r="19" spans="1:6" ht="15" x14ac:dyDescent="0.25">
      <c r="A19" s="14" t="s">
        <v>92</v>
      </c>
      <c r="B19" s="91" t="s">
        <v>118</v>
      </c>
      <c r="C19" s="87"/>
      <c r="D19" s="87"/>
      <c r="E19" s="87"/>
      <c r="F19" s="87"/>
    </row>
    <row r="20" spans="1:6" ht="15" x14ac:dyDescent="0.25">
      <c r="A20" s="14"/>
      <c r="B20" s="88"/>
      <c r="C20" s="87"/>
      <c r="D20" s="87"/>
      <c r="E20" s="87"/>
      <c r="F20" s="87"/>
    </row>
    <row r="21" spans="1:6" ht="15" x14ac:dyDescent="0.25">
      <c r="A21" s="14"/>
      <c r="B21" s="93" t="s">
        <v>108</v>
      </c>
      <c r="C21" s="93" t="s">
        <v>94</v>
      </c>
      <c r="D21" s="87"/>
      <c r="E21" s="87"/>
      <c r="F21" s="87"/>
    </row>
    <row r="22" spans="1:6" ht="15" x14ac:dyDescent="0.25">
      <c r="A22" s="14"/>
      <c r="B22" s="93" t="s">
        <v>124</v>
      </c>
      <c r="C22" s="94">
        <v>0.25</v>
      </c>
      <c r="D22" s="87"/>
      <c r="E22" s="87"/>
      <c r="F22" s="87"/>
    </row>
    <row r="23" spans="1:6" ht="15" x14ac:dyDescent="0.25">
      <c r="A23" s="14"/>
      <c r="B23" s="93" t="s">
        <v>125</v>
      </c>
      <c r="C23" s="94">
        <v>0.25</v>
      </c>
      <c r="D23" s="87"/>
      <c r="E23" s="87"/>
      <c r="F23" s="87"/>
    </row>
    <row r="24" spans="1:6" ht="15" x14ac:dyDescent="0.25">
      <c r="A24" s="14"/>
      <c r="B24" s="93" t="s">
        <v>126</v>
      </c>
      <c r="C24" s="94">
        <v>0.25</v>
      </c>
      <c r="D24" s="87"/>
      <c r="E24" s="87"/>
      <c r="F24" s="87"/>
    </row>
    <row r="25" spans="1:6" ht="15" x14ac:dyDescent="0.25">
      <c r="A25" s="14"/>
      <c r="B25" s="95" t="s">
        <v>127</v>
      </c>
      <c r="C25" s="94">
        <v>0.25</v>
      </c>
      <c r="D25" s="87"/>
      <c r="E25" s="87"/>
      <c r="F25" s="87"/>
    </row>
    <row r="26" spans="1:6" ht="15" x14ac:dyDescent="0.25">
      <c r="A26" s="14"/>
      <c r="B26" s="87"/>
      <c r="C26" s="87"/>
      <c r="D26" s="87"/>
      <c r="E26" s="87"/>
      <c r="F26" s="87"/>
    </row>
    <row r="27" spans="1:6" ht="15" x14ac:dyDescent="0.25">
      <c r="A27" s="14"/>
      <c r="B27" s="87" t="s">
        <v>95</v>
      </c>
      <c r="C27" s="87" t="s">
        <v>103</v>
      </c>
      <c r="D27" s="87"/>
      <c r="E27" s="87"/>
      <c r="F27" s="87"/>
    </row>
    <row r="28" spans="1:6" ht="15" x14ac:dyDescent="0.25">
      <c r="A28" s="14"/>
      <c r="B28" s="87" t="s">
        <v>96</v>
      </c>
      <c r="C28" s="89">
        <v>10</v>
      </c>
      <c r="D28" s="87"/>
      <c r="E28" s="87"/>
      <c r="F28" s="87"/>
    </row>
    <row r="29" spans="1:6" ht="15" x14ac:dyDescent="0.25">
      <c r="A29" s="14"/>
      <c r="B29" s="87" t="s">
        <v>97</v>
      </c>
      <c r="C29" s="89">
        <v>8</v>
      </c>
      <c r="D29" s="87"/>
      <c r="E29" s="87"/>
      <c r="F29" s="87"/>
    </row>
    <row r="30" spans="1:6" ht="15" x14ac:dyDescent="0.25">
      <c r="A30" s="14"/>
      <c r="B30" s="87" t="s">
        <v>98</v>
      </c>
      <c r="C30" s="89">
        <v>6</v>
      </c>
      <c r="D30" s="87"/>
      <c r="E30" s="87"/>
      <c r="F30" s="87"/>
    </row>
    <row r="31" spans="1:6" ht="15" x14ac:dyDescent="0.25">
      <c r="A31" s="14"/>
      <c r="B31" s="87" t="s">
        <v>99</v>
      </c>
      <c r="C31" s="89">
        <v>4</v>
      </c>
      <c r="D31" s="87"/>
      <c r="E31" s="87"/>
      <c r="F31" s="87"/>
    </row>
    <row r="32" spans="1:6" ht="15" x14ac:dyDescent="0.25">
      <c r="A32" s="14"/>
      <c r="B32" s="87" t="s">
        <v>100</v>
      </c>
      <c r="C32" s="89">
        <v>0</v>
      </c>
      <c r="D32" s="87"/>
      <c r="E32" s="87"/>
      <c r="F32" s="87"/>
    </row>
    <row r="33" spans="1:6" ht="15" x14ac:dyDescent="0.25">
      <c r="A33" s="14"/>
      <c r="B33" s="87"/>
      <c r="C33" s="87"/>
      <c r="D33" s="87"/>
      <c r="E33" s="87"/>
      <c r="F33" s="87"/>
    </row>
    <row r="34" spans="1:6" ht="15" x14ac:dyDescent="0.25">
      <c r="A34" s="14" t="s">
        <v>93</v>
      </c>
      <c r="B34" s="91" t="s">
        <v>82</v>
      </c>
      <c r="C34" s="87"/>
      <c r="D34" s="87"/>
      <c r="E34" s="87"/>
      <c r="F34" s="87"/>
    </row>
    <row r="35" spans="1:6" ht="15" x14ac:dyDescent="0.25">
      <c r="A35" s="14"/>
      <c r="B35" s="91"/>
      <c r="C35" s="87"/>
      <c r="D35" s="87"/>
      <c r="E35" s="87"/>
      <c r="F35" s="87"/>
    </row>
    <row r="36" spans="1:6" ht="15" x14ac:dyDescent="0.25">
      <c r="A36" s="14"/>
      <c r="B36" s="93" t="s">
        <v>109</v>
      </c>
      <c r="C36" s="100" t="s">
        <v>103</v>
      </c>
      <c r="D36" s="87"/>
      <c r="E36" s="87"/>
      <c r="F36" s="87"/>
    </row>
    <row r="37" spans="1:6" ht="15" x14ac:dyDescent="0.25">
      <c r="B37" s="96" t="s">
        <v>102</v>
      </c>
      <c r="C37" s="97">
        <v>10</v>
      </c>
      <c r="D37" s="87"/>
      <c r="E37" s="87"/>
      <c r="F37" s="87"/>
    </row>
    <row r="38" spans="1:6" ht="15" x14ac:dyDescent="0.25">
      <c r="B38" s="96" t="s">
        <v>104</v>
      </c>
      <c r="C38" s="97">
        <v>8</v>
      </c>
      <c r="D38" s="87"/>
      <c r="E38" s="87"/>
      <c r="F38" s="87"/>
    </row>
    <row r="39" spans="1:6" ht="15" x14ac:dyDescent="0.25">
      <c r="B39" s="96" t="s">
        <v>105</v>
      </c>
      <c r="C39" s="97">
        <v>6</v>
      </c>
      <c r="D39" s="87"/>
      <c r="E39" s="87"/>
      <c r="F39" s="87"/>
    </row>
    <row r="40" spans="1:6" ht="15" x14ac:dyDescent="0.25">
      <c r="B40" s="96" t="s">
        <v>106</v>
      </c>
      <c r="C40" s="97">
        <v>4</v>
      </c>
      <c r="D40" s="87"/>
      <c r="E40" s="87"/>
      <c r="F40" s="87"/>
    </row>
    <row r="41" spans="1:6" ht="15" x14ac:dyDescent="0.25">
      <c r="B41" s="98" t="s">
        <v>107</v>
      </c>
      <c r="C41" s="99">
        <v>0</v>
      </c>
      <c r="D41" s="87"/>
      <c r="E41" s="87"/>
      <c r="F41" s="87"/>
    </row>
    <row r="42" spans="1:6" ht="15" x14ac:dyDescent="0.25">
      <c r="B42" s="87"/>
      <c r="C42" s="87"/>
      <c r="D42" s="87"/>
      <c r="E42" s="87"/>
      <c r="F42" s="87"/>
    </row>
    <row r="43" spans="1:6" ht="15" x14ac:dyDescent="0.25">
      <c r="A43" s="14" t="s">
        <v>101</v>
      </c>
      <c r="B43" s="87" t="s">
        <v>111</v>
      </c>
      <c r="C43" s="87"/>
      <c r="D43" s="87"/>
      <c r="E43" s="87"/>
      <c r="F43" s="87"/>
    </row>
    <row r="44" spans="1:6" ht="15" x14ac:dyDescent="0.25">
      <c r="B44" s="87"/>
      <c r="C44" s="87"/>
      <c r="D44" s="87"/>
      <c r="E44" s="87"/>
      <c r="F44" s="87"/>
    </row>
    <row r="45" spans="1:6" ht="15" x14ac:dyDescent="0.25">
      <c r="B45" s="93" t="s">
        <v>109</v>
      </c>
      <c r="C45" s="100" t="s">
        <v>103</v>
      </c>
      <c r="D45" s="87"/>
      <c r="E45" s="87"/>
      <c r="F45" s="87"/>
    </row>
    <row r="46" spans="1:6" ht="15" x14ac:dyDescent="0.25">
      <c r="B46" s="96" t="s">
        <v>112</v>
      </c>
      <c r="C46" s="97">
        <v>5</v>
      </c>
      <c r="D46" s="87"/>
      <c r="E46" s="87"/>
      <c r="F46" s="87"/>
    </row>
    <row r="47" spans="1:6" ht="15" x14ac:dyDescent="0.25">
      <c r="B47" s="96" t="s">
        <v>113</v>
      </c>
      <c r="C47" s="97">
        <v>3</v>
      </c>
    </row>
    <row r="48" spans="1:6" ht="15" x14ac:dyDescent="0.25">
      <c r="B48" s="96" t="s">
        <v>114</v>
      </c>
      <c r="C48" s="97">
        <v>1</v>
      </c>
    </row>
    <row r="49" spans="2:3" ht="15" x14ac:dyDescent="0.25">
      <c r="B49" s="98" t="s">
        <v>115</v>
      </c>
      <c r="C49" s="99">
        <v>0</v>
      </c>
    </row>
  </sheetData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36A7-579F-4405-B1BF-C8A09695A76A}">
  <sheetPr>
    <pageSetUpPr fitToPage="1"/>
  </sheetPr>
  <dimension ref="B2:F36"/>
  <sheetViews>
    <sheetView showGridLines="0" tabSelected="1" workbookViewId="0">
      <selection activeCell="F11" sqref="F11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151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138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148</v>
      </c>
      <c r="D29" s="188"/>
      <c r="E29" s="188"/>
      <c r="F29" s="189" t="s">
        <v>148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B8E1-1B20-43ED-B68A-DC1DF6B17723}">
  <sheetPr>
    <pageSetUpPr fitToPage="1"/>
  </sheetPr>
  <dimension ref="B2:F36"/>
  <sheetViews>
    <sheetView showGridLines="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152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168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153</v>
      </c>
      <c r="D29" s="188"/>
      <c r="E29" s="188"/>
      <c r="F29" s="189" t="s">
        <v>153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84A4-A056-4A27-84C1-E74BD0C88560}">
  <sheetPr>
    <pageSetUpPr fitToPage="1"/>
  </sheetPr>
  <dimension ref="B2:F36"/>
  <sheetViews>
    <sheetView showGridLines="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154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169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155</v>
      </c>
      <c r="D29" s="188"/>
      <c r="E29" s="188"/>
      <c r="F29" s="189" t="s">
        <v>155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B361-A867-49C5-8D65-2D697EC18A94}">
  <sheetPr>
    <pageSetUpPr fitToPage="1"/>
  </sheetPr>
  <dimension ref="B2:F36"/>
  <sheetViews>
    <sheetView showGridLines="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156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139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157</v>
      </c>
      <c r="D29" s="188"/>
      <c r="E29" s="188"/>
      <c r="F29" s="189" t="s">
        <v>157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9CAC-9CAA-4CFA-AAAC-844995F58371}">
  <sheetPr>
    <pageSetUpPr fitToPage="1"/>
  </sheetPr>
  <dimension ref="B2:F36"/>
  <sheetViews>
    <sheetView showGridLines="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5"/>
      <c r="C3" s="146"/>
      <c r="D3" s="146"/>
      <c r="E3" s="146"/>
      <c r="F3" s="147"/>
    </row>
    <row r="4" spans="2:6" x14ac:dyDescent="0.2">
      <c r="B4" s="148"/>
      <c r="C4" s="149"/>
      <c r="D4" s="149"/>
      <c r="E4" s="149"/>
      <c r="F4" s="150"/>
    </row>
    <row r="5" spans="2:6" x14ac:dyDescent="0.2">
      <c r="B5" s="148"/>
      <c r="C5" s="149"/>
      <c r="D5" s="149"/>
      <c r="E5" s="149"/>
      <c r="F5" s="150"/>
    </row>
    <row r="6" spans="2:6" x14ac:dyDescent="0.2">
      <c r="B6" s="148"/>
      <c r="C6" s="149"/>
      <c r="D6" s="149"/>
      <c r="E6" s="149"/>
      <c r="F6" s="151"/>
    </row>
    <row r="7" spans="2:6" x14ac:dyDescent="0.2">
      <c r="B7" s="148"/>
      <c r="C7" s="149"/>
      <c r="D7" s="149"/>
      <c r="E7" s="149"/>
      <c r="F7" s="151"/>
    </row>
    <row r="8" spans="2:6" x14ac:dyDescent="0.2">
      <c r="B8" s="148"/>
      <c r="C8" s="149"/>
      <c r="D8" s="149"/>
      <c r="E8" s="149"/>
      <c r="F8" s="151"/>
    </row>
    <row r="9" spans="2:6" x14ac:dyDescent="0.2">
      <c r="B9" s="148"/>
      <c r="C9" s="149"/>
      <c r="D9" s="149"/>
      <c r="E9" s="149"/>
      <c r="F9" s="150"/>
    </row>
    <row r="10" spans="2:6" x14ac:dyDescent="0.2">
      <c r="B10" s="148"/>
      <c r="C10" s="149"/>
      <c r="D10" s="149"/>
      <c r="E10" s="149"/>
      <c r="F10" s="150"/>
    </row>
    <row r="11" spans="2:6" x14ac:dyDescent="0.2">
      <c r="B11" s="148"/>
      <c r="C11" s="149"/>
      <c r="D11" s="149"/>
      <c r="E11" s="149"/>
      <c r="F11" s="150"/>
    </row>
    <row r="12" spans="2:6" x14ac:dyDescent="0.2">
      <c r="B12" s="148"/>
      <c r="C12" s="149"/>
      <c r="D12" s="149"/>
      <c r="E12" s="149"/>
      <c r="F12" s="150"/>
    </row>
    <row r="13" spans="2:6" ht="20.25" customHeight="1" x14ac:dyDescent="0.2">
      <c r="B13" s="152"/>
      <c r="C13" s="153" t="s">
        <v>55</v>
      </c>
      <c r="D13" s="154"/>
      <c r="E13" s="155" t="s">
        <v>140</v>
      </c>
      <c r="F13" s="156" t="s">
        <v>158</v>
      </c>
    </row>
    <row r="14" spans="2:6" x14ac:dyDescent="0.2">
      <c r="B14" s="148"/>
      <c r="C14" s="149"/>
      <c r="D14" s="149"/>
      <c r="E14" s="149"/>
      <c r="F14" s="150"/>
    </row>
    <row r="15" spans="2:6" x14ac:dyDescent="0.2">
      <c r="B15" s="148"/>
      <c r="C15" s="157" t="s">
        <v>141</v>
      </c>
      <c r="D15" s="158" t="s">
        <v>119</v>
      </c>
      <c r="E15" s="158"/>
      <c r="F15" s="159"/>
    </row>
    <row r="16" spans="2:6" x14ac:dyDescent="0.2">
      <c r="B16" s="148">
        <v>2</v>
      </c>
      <c r="C16" s="157" t="s">
        <v>142</v>
      </c>
      <c r="D16" s="158" t="s">
        <v>65</v>
      </c>
      <c r="E16" s="158"/>
      <c r="F16" s="159"/>
    </row>
    <row r="17" spans="2:6" ht="13.5" thickBot="1" x14ac:dyDescent="0.25">
      <c r="B17" s="148"/>
      <c r="C17" s="149"/>
      <c r="D17" s="149"/>
      <c r="E17" s="149"/>
      <c r="F17" s="150"/>
    </row>
    <row r="18" spans="2:6" ht="13.5" thickBot="1" x14ac:dyDescent="0.25">
      <c r="B18" s="160"/>
      <c r="C18" s="161" t="s">
        <v>2</v>
      </c>
      <c r="D18" s="162" t="s">
        <v>80</v>
      </c>
      <c r="E18" s="163" t="s">
        <v>79</v>
      </c>
      <c r="F18" s="164" t="s">
        <v>81</v>
      </c>
    </row>
    <row r="19" spans="2:6" x14ac:dyDescent="0.2">
      <c r="B19" s="165">
        <v>1</v>
      </c>
      <c r="C19" s="166" t="s">
        <v>131</v>
      </c>
      <c r="D19" s="167">
        <v>20</v>
      </c>
      <c r="E19" s="167">
        <v>20</v>
      </c>
      <c r="F19" s="168" t="s">
        <v>138</v>
      </c>
    </row>
    <row r="20" spans="2:6" ht="25.5" x14ac:dyDescent="0.2">
      <c r="B20" s="165">
        <v>2</v>
      </c>
      <c r="C20" s="169" t="s">
        <v>116</v>
      </c>
      <c r="D20" s="170">
        <v>5</v>
      </c>
      <c r="E20" s="170">
        <v>5</v>
      </c>
      <c r="F20" s="171"/>
    </row>
    <row r="21" spans="2:6" x14ac:dyDescent="0.2">
      <c r="B21" s="165">
        <v>3</v>
      </c>
      <c r="C21" s="172" t="s">
        <v>118</v>
      </c>
      <c r="D21" s="170">
        <v>10</v>
      </c>
      <c r="E21" s="170">
        <v>10</v>
      </c>
      <c r="F21" s="171"/>
    </row>
    <row r="22" spans="2:6" ht="12.75" customHeight="1" x14ac:dyDescent="0.2">
      <c r="B22" s="165">
        <v>4</v>
      </c>
      <c r="C22" s="173" t="s">
        <v>82</v>
      </c>
      <c r="D22" s="170">
        <v>10</v>
      </c>
      <c r="E22" s="174">
        <v>10</v>
      </c>
      <c r="F22" s="175"/>
    </row>
    <row r="23" spans="2:6" x14ac:dyDescent="0.2">
      <c r="B23" s="165">
        <v>5</v>
      </c>
      <c r="C23" s="176" t="s">
        <v>110</v>
      </c>
      <c r="D23" s="170">
        <v>5</v>
      </c>
      <c r="E23" s="170">
        <v>5</v>
      </c>
      <c r="F23" s="171"/>
    </row>
    <row r="24" spans="2:6" x14ac:dyDescent="0.2">
      <c r="B24" s="165"/>
      <c r="C24" s="177" t="s">
        <v>143</v>
      </c>
      <c r="D24" s="178">
        <f>SUM(D19:D23)</f>
        <v>50</v>
      </c>
      <c r="E24" s="178">
        <f>SUM(E19:E23)</f>
        <v>50</v>
      </c>
      <c r="F24" s="179"/>
    </row>
    <row r="25" spans="2:6" ht="13.5" thickBot="1" x14ac:dyDescent="0.25">
      <c r="B25" s="160"/>
      <c r="C25" s="180" t="s">
        <v>144</v>
      </c>
      <c r="D25" s="181" t="s">
        <v>145</v>
      </c>
      <c r="E25" s="182">
        <f>E24/D24*100</f>
        <v>100</v>
      </c>
      <c r="F25" s="183"/>
    </row>
    <row r="26" spans="2:6" x14ac:dyDescent="0.2">
      <c r="B26" s="148"/>
      <c r="C26" s="149"/>
      <c r="D26" s="149"/>
      <c r="E26" s="149"/>
      <c r="F26" s="150"/>
    </row>
    <row r="27" spans="2:6" x14ac:dyDescent="0.2">
      <c r="B27" s="148"/>
      <c r="C27" s="184" t="s">
        <v>149</v>
      </c>
      <c r="D27" s="149"/>
      <c r="E27" s="149"/>
      <c r="F27" s="185" t="s">
        <v>146</v>
      </c>
    </row>
    <row r="28" spans="2:6" x14ac:dyDescent="0.2">
      <c r="B28" s="148"/>
      <c r="C28" s="184" t="s">
        <v>150</v>
      </c>
      <c r="D28" s="149"/>
      <c r="E28" s="149"/>
      <c r="F28" s="185" t="s">
        <v>147</v>
      </c>
    </row>
    <row r="29" spans="2:6" x14ac:dyDescent="0.2">
      <c r="B29" s="186"/>
      <c r="C29" s="187" t="s">
        <v>159</v>
      </c>
      <c r="D29" s="188"/>
      <c r="E29" s="188"/>
      <c r="F29" s="189" t="s">
        <v>159</v>
      </c>
    </row>
    <row r="30" spans="2:6" x14ac:dyDescent="0.2">
      <c r="B30" s="160"/>
      <c r="C30" s="190"/>
      <c r="D30" s="149"/>
      <c r="E30" s="149"/>
      <c r="F30" s="191"/>
    </row>
    <row r="31" spans="2:6" x14ac:dyDescent="0.2">
      <c r="B31" s="166"/>
      <c r="C31" s="192" t="s">
        <v>61</v>
      </c>
      <c r="D31" s="192"/>
      <c r="E31" s="192"/>
      <c r="F31" s="193"/>
    </row>
    <row r="32" spans="2:6" x14ac:dyDescent="0.2">
      <c r="B32" s="166"/>
      <c r="C32" s="192"/>
      <c r="D32" s="192"/>
      <c r="E32" s="192"/>
      <c r="F32" s="193"/>
    </row>
    <row r="33" spans="2:6" x14ac:dyDescent="0.2">
      <c r="B33" s="166"/>
      <c r="C33" s="192"/>
      <c r="D33" s="192"/>
      <c r="E33" s="192"/>
      <c r="F33" s="193"/>
    </row>
    <row r="34" spans="2:6" x14ac:dyDescent="0.2">
      <c r="B34" s="166"/>
      <c r="C34" s="192"/>
      <c r="D34" s="192"/>
      <c r="E34" s="192"/>
      <c r="F34" s="193"/>
    </row>
    <row r="35" spans="2:6" x14ac:dyDescent="0.2">
      <c r="B35" s="166"/>
      <c r="C35" s="192"/>
      <c r="D35" s="192"/>
      <c r="E35" s="192"/>
      <c r="F35" s="193"/>
    </row>
    <row r="36" spans="2:6" ht="13.5" thickBot="1" x14ac:dyDescent="0.25">
      <c r="B36" s="194"/>
      <c r="C36" s="195"/>
      <c r="D36" s="195"/>
      <c r="E36" s="195"/>
      <c r="F36" s="196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4BB9CF-8E7F-47CC-8B41-F7827AF77950}"/>
</file>

<file path=customXml/itemProps2.xml><?xml version="1.0" encoding="utf-8"?>
<ds:datastoreItem xmlns:ds="http://schemas.openxmlformats.org/officeDocument/2006/customXml" ds:itemID="{6C9DC36B-8DB0-4B00-81CF-24072102ED70}"/>
</file>

<file path=customXml/itemProps3.xml><?xml version="1.0" encoding="utf-8"?>
<ds:datastoreItem xmlns:ds="http://schemas.openxmlformats.org/officeDocument/2006/customXml" ds:itemID="{50D58117-7FC4-4599-A990-0A9F980A21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Matrix</vt:lpstr>
      <vt:lpstr>Rfny &amp; CCR Prod</vt:lpstr>
      <vt:lpstr>overview</vt:lpstr>
      <vt:lpstr>Guidelines</vt:lpstr>
      <vt:lpstr>Nov-22</vt:lpstr>
      <vt:lpstr>Oct-22</vt:lpstr>
      <vt:lpstr>Sep-22</vt:lpstr>
      <vt:lpstr>Aug-22</vt:lpstr>
      <vt:lpstr>Jul-22</vt:lpstr>
      <vt:lpstr>Jun-22</vt:lpstr>
      <vt:lpstr>May-22</vt:lpstr>
      <vt:lpstr>Apr-22</vt:lpstr>
      <vt:lpstr>Mar-22</vt:lpstr>
      <vt:lpstr>Feb 22</vt:lpstr>
      <vt:lpstr>Jan 22</vt:lpstr>
      <vt:lpstr>Dec 21</vt:lpstr>
      <vt:lpstr>Nov 21</vt:lpstr>
      <vt:lpstr>Oct 21</vt:lpstr>
      <vt:lpstr>Sep 21</vt:lpstr>
      <vt:lpstr>Aug 21</vt:lpstr>
      <vt:lpstr>Jul 21</vt:lpstr>
      <vt:lpstr>Jun 21</vt:lpstr>
      <vt:lpstr>May 21</vt:lpstr>
      <vt:lpstr>Apr 21</vt:lpstr>
      <vt:lpstr>Mar 21</vt:lpstr>
      <vt:lpstr>Feb 21</vt:lpstr>
      <vt:lpstr>Jan 21</vt:lpstr>
      <vt:lpstr>Dec 20</vt:lpstr>
      <vt:lpstr>Nov 20</vt:lpstr>
      <vt:lpstr>Oct 20</vt:lpstr>
      <vt:lpstr>Sept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Paresh Bhaje</cp:lastModifiedBy>
  <cp:lastPrinted>2014-12-05T09:04:23Z</cp:lastPrinted>
  <dcterms:created xsi:type="dcterms:W3CDTF">2008-06-19T09:04:17Z</dcterms:created>
  <dcterms:modified xsi:type="dcterms:W3CDTF">2022-12-15T04:15:53Z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2022-09-07T09:31:43Z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9bf65c59-64a4-4779-824d-726c0268d95c</vt:lpwstr>
  </property>
  <property fmtid="{D5CDD505-2E9C-101B-9397-08002B2CF9AE}" pid="9" name="MSIP_Label_915151c4-9ba3-4bb3-87e1-8c80f2cce93a_ContentBits">
    <vt:lpwstr>2</vt:lpwstr>
  </property>
  <property fmtid="{D5CDD505-2E9C-101B-9397-08002B2CF9AE}" pid="10" name="ContentTypeId">
    <vt:lpwstr>0x0101007E09428367BB6C478DCFDAEFD0D8ED51</vt:lpwstr>
  </property>
  <property fmtid="{D5CDD505-2E9C-101B-9397-08002B2CF9AE}" pid="11" name="Order">
    <vt:r8>719500</vt:r8>
  </property>
  <property fmtid="{D5CDD505-2E9C-101B-9397-08002B2CF9AE}" pid="12" name="_ExtendedDescription">
    <vt:lpwstr/>
  </property>
</Properties>
</file>