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780" windowHeight="10665"/>
  </bookViews>
  <sheets>
    <sheet name="bo" sheetId="1" r:id="rId1"/>
    <sheet name="spec" sheetId="2" r:id="rId2"/>
    <sheet name="iteration" sheetId="3" r:id="rId3"/>
    <sheet name="Tabelle4" sheetId="4" r:id="rId4"/>
    <sheet name="strength-cs" sheetId="5" r:id="rId5"/>
    <sheet name="Tabelle6" sheetId="6" r:id="rId6"/>
  </sheets>
  <definedNames>
    <definedName name="_181Ta_input" localSheetId="2">iteration!$F$4:$G$93</definedName>
    <definedName name="E1RIPL_M1Grosse_BSFG_branching" localSheetId="0">bo!$A$4:$B$79</definedName>
    <definedName name="E1RIPL_M1Grosse_BSFG_branching_1" localSheetId="0">bo!$D$4:$E$84</definedName>
    <definedName name="E1RIPL_M1Grosse_BSFG_gammaspectra" localSheetId="1">spec!$A$4:$C$84</definedName>
    <definedName name="E1RIPL_M1RIPL_BSFG_strengthfunctions" localSheetId="2">iteration!$A$3:$D$83</definedName>
    <definedName name="iteration_1_output" localSheetId="3">Tabelle4!$A$1:$C$76</definedName>
  </definedNames>
  <calcPr calcId="145621"/>
</workbook>
</file>

<file path=xl/calcChain.xml><?xml version="1.0" encoding="utf-8"?>
<calcChain xmlns="http://schemas.openxmlformats.org/spreadsheetml/2006/main">
  <c r="AA44" i="1" l="1"/>
  <c r="AA43" i="1"/>
  <c r="AA42" i="1"/>
  <c r="AA38" i="1"/>
  <c r="AA39" i="1"/>
  <c r="AA40" i="1"/>
  <c r="AA41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4" i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P78" i="6" s="1"/>
  <c r="O3" i="6"/>
  <c r="P3" i="6" s="1"/>
  <c r="M3" i="6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Q56" i="5"/>
  <c r="R56" i="5"/>
  <c r="S56" i="5"/>
  <c r="T56" i="5"/>
  <c r="U56" i="5"/>
  <c r="V56" i="5"/>
  <c r="W56" i="5"/>
  <c r="X56" i="5"/>
  <c r="Y56" i="5"/>
  <c r="Z56" i="5"/>
  <c r="AA56" i="5"/>
  <c r="Q57" i="5"/>
  <c r="R57" i="5"/>
  <c r="S57" i="5"/>
  <c r="T57" i="5"/>
  <c r="U57" i="5"/>
  <c r="V57" i="5"/>
  <c r="W57" i="5"/>
  <c r="X57" i="5"/>
  <c r="Y57" i="5"/>
  <c r="Z57" i="5"/>
  <c r="AA57" i="5"/>
  <c r="Q58" i="5"/>
  <c r="R58" i="5"/>
  <c r="S58" i="5"/>
  <c r="T58" i="5"/>
  <c r="U58" i="5"/>
  <c r="V58" i="5"/>
  <c r="W58" i="5"/>
  <c r="X58" i="5"/>
  <c r="Y58" i="5"/>
  <c r="Z58" i="5"/>
  <c r="AA58" i="5"/>
  <c r="Q59" i="5"/>
  <c r="R59" i="5"/>
  <c r="S59" i="5"/>
  <c r="T59" i="5"/>
  <c r="U59" i="5"/>
  <c r="V59" i="5"/>
  <c r="W59" i="5"/>
  <c r="X59" i="5"/>
  <c r="Y59" i="5"/>
  <c r="Z59" i="5"/>
  <c r="AA59" i="5"/>
  <c r="Q60" i="5"/>
  <c r="R60" i="5"/>
  <c r="S60" i="5"/>
  <c r="T60" i="5"/>
  <c r="U60" i="5"/>
  <c r="V60" i="5"/>
  <c r="W60" i="5"/>
  <c r="X60" i="5"/>
  <c r="Y60" i="5"/>
  <c r="Z60" i="5"/>
  <c r="AA60" i="5"/>
  <c r="Q61" i="5"/>
  <c r="R61" i="5"/>
  <c r="S61" i="5"/>
  <c r="T61" i="5"/>
  <c r="U61" i="5"/>
  <c r="V61" i="5"/>
  <c r="W61" i="5"/>
  <c r="X61" i="5"/>
  <c r="Y61" i="5"/>
  <c r="Z61" i="5"/>
  <c r="AA61" i="5"/>
  <c r="Q62" i="5"/>
  <c r="R62" i="5"/>
  <c r="S62" i="5"/>
  <c r="T62" i="5"/>
  <c r="U62" i="5"/>
  <c r="V62" i="5"/>
  <c r="W62" i="5"/>
  <c r="X62" i="5"/>
  <c r="Y62" i="5"/>
  <c r="Z62" i="5"/>
  <c r="AA62" i="5"/>
  <c r="Q63" i="5"/>
  <c r="R63" i="5"/>
  <c r="S63" i="5"/>
  <c r="T63" i="5"/>
  <c r="U63" i="5"/>
  <c r="V63" i="5"/>
  <c r="W63" i="5"/>
  <c r="X63" i="5"/>
  <c r="Y63" i="5"/>
  <c r="Z63" i="5"/>
  <c r="AA63" i="5"/>
  <c r="Q64" i="5"/>
  <c r="R64" i="5"/>
  <c r="S64" i="5"/>
  <c r="T64" i="5"/>
  <c r="U64" i="5"/>
  <c r="V64" i="5"/>
  <c r="W64" i="5"/>
  <c r="X64" i="5"/>
  <c r="Y64" i="5"/>
  <c r="Z64" i="5"/>
  <c r="AA64" i="5"/>
  <c r="Q65" i="5"/>
  <c r="R65" i="5"/>
  <c r="S65" i="5"/>
  <c r="T65" i="5"/>
  <c r="U65" i="5"/>
  <c r="V65" i="5"/>
  <c r="W65" i="5"/>
  <c r="X65" i="5"/>
  <c r="Y65" i="5"/>
  <c r="Z65" i="5"/>
  <c r="AA65" i="5"/>
  <c r="Q66" i="5"/>
  <c r="R66" i="5"/>
  <c r="S66" i="5"/>
  <c r="T66" i="5"/>
  <c r="U66" i="5"/>
  <c r="V66" i="5"/>
  <c r="W66" i="5"/>
  <c r="X66" i="5"/>
  <c r="Y66" i="5"/>
  <c r="Z66" i="5"/>
  <c r="AA66" i="5"/>
  <c r="Q67" i="5"/>
  <c r="R67" i="5"/>
  <c r="S67" i="5"/>
  <c r="T67" i="5"/>
  <c r="U67" i="5"/>
  <c r="V67" i="5"/>
  <c r="W67" i="5"/>
  <c r="X67" i="5"/>
  <c r="Y67" i="5"/>
  <c r="Z67" i="5"/>
  <c r="AA67" i="5"/>
  <c r="Q68" i="5"/>
  <c r="R68" i="5"/>
  <c r="S68" i="5"/>
  <c r="T68" i="5"/>
  <c r="U68" i="5"/>
  <c r="V68" i="5"/>
  <c r="W68" i="5"/>
  <c r="X68" i="5"/>
  <c r="Y68" i="5"/>
  <c r="Z68" i="5"/>
  <c r="AA68" i="5"/>
  <c r="Q69" i="5"/>
  <c r="R69" i="5"/>
  <c r="S69" i="5"/>
  <c r="T69" i="5"/>
  <c r="U69" i="5"/>
  <c r="V69" i="5"/>
  <c r="W69" i="5"/>
  <c r="X69" i="5"/>
  <c r="Y69" i="5"/>
  <c r="Z69" i="5"/>
  <c r="AA69" i="5"/>
  <c r="Q70" i="5"/>
  <c r="R70" i="5"/>
  <c r="S70" i="5"/>
  <c r="T70" i="5"/>
  <c r="U70" i="5"/>
  <c r="V70" i="5"/>
  <c r="W70" i="5"/>
  <c r="X70" i="5"/>
  <c r="Y70" i="5"/>
  <c r="Z70" i="5"/>
  <c r="AA70" i="5"/>
  <c r="Q71" i="5"/>
  <c r="R71" i="5"/>
  <c r="S71" i="5"/>
  <c r="T71" i="5"/>
  <c r="U71" i="5"/>
  <c r="V71" i="5"/>
  <c r="W71" i="5"/>
  <c r="X71" i="5"/>
  <c r="Y71" i="5"/>
  <c r="Z71" i="5"/>
  <c r="AA71" i="5"/>
  <c r="Q72" i="5"/>
  <c r="R72" i="5"/>
  <c r="S72" i="5"/>
  <c r="T72" i="5"/>
  <c r="U72" i="5"/>
  <c r="V72" i="5"/>
  <c r="W72" i="5"/>
  <c r="X72" i="5"/>
  <c r="Y72" i="5"/>
  <c r="Z72" i="5"/>
  <c r="AA72" i="5"/>
  <c r="Q73" i="5"/>
  <c r="R73" i="5"/>
  <c r="S73" i="5"/>
  <c r="T73" i="5"/>
  <c r="U73" i="5"/>
  <c r="V73" i="5"/>
  <c r="W73" i="5"/>
  <c r="X73" i="5"/>
  <c r="Y73" i="5"/>
  <c r="Z73" i="5"/>
  <c r="AA73" i="5"/>
  <c r="Q74" i="5"/>
  <c r="R74" i="5"/>
  <c r="S74" i="5"/>
  <c r="T74" i="5"/>
  <c r="U74" i="5"/>
  <c r="V74" i="5"/>
  <c r="W74" i="5"/>
  <c r="X74" i="5"/>
  <c r="Y74" i="5"/>
  <c r="Z74" i="5"/>
  <c r="AA74" i="5"/>
  <c r="Q75" i="5"/>
  <c r="R75" i="5"/>
  <c r="S75" i="5"/>
  <c r="T75" i="5"/>
  <c r="U75" i="5"/>
  <c r="V75" i="5"/>
  <c r="W75" i="5"/>
  <c r="X75" i="5"/>
  <c r="Y75" i="5"/>
  <c r="Z75" i="5"/>
  <c r="AA75" i="5"/>
  <c r="Q76" i="5"/>
  <c r="R76" i="5"/>
  <c r="S76" i="5"/>
  <c r="T76" i="5"/>
  <c r="U76" i="5"/>
  <c r="V76" i="5"/>
  <c r="W76" i="5"/>
  <c r="X76" i="5"/>
  <c r="Y76" i="5"/>
  <c r="Z76" i="5"/>
  <c r="AA76" i="5"/>
  <c r="Q77" i="5"/>
  <c r="R77" i="5"/>
  <c r="S77" i="5"/>
  <c r="T77" i="5"/>
  <c r="U77" i="5"/>
  <c r="V77" i="5"/>
  <c r="W77" i="5"/>
  <c r="X77" i="5"/>
  <c r="Y77" i="5"/>
  <c r="Z77" i="5"/>
  <c r="AA77" i="5"/>
  <c r="Q78" i="5"/>
  <c r="R78" i="5"/>
  <c r="S78" i="5"/>
  <c r="T78" i="5"/>
  <c r="U78" i="5"/>
  <c r="V78" i="5"/>
  <c r="W78" i="5"/>
  <c r="X78" i="5"/>
  <c r="Y78" i="5"/>
  <c r="Z78" i="5"/>
  <c r="AA78" i="5"/>
  <c r="R3" i="5"/>
  <c r="AS78" i="3"/>
  <c r="AR78" i="3"/>
  <c r="AS77" i="3"/>
  <c r="AR77" i="3"/>
  <c r="AS76" i="3"/>
  <c r="AR76" i="3"/>
  <c r="AS75" i="3"/>
  <c r="AR75" i="3"/>
  <c r="AS74" i="3"/>
  <c r="AR74" i="3"/>
  <c r="AS73" i="3"/>
  <c r="AR73" i="3"/>
  <c r="AS72" i="3"/>
  <c r="AR72" i="3"/>
  <c r="AS71" i="3"/>
  <c r="AR71" i="3"/>
  <c r="AS70" i="3"/>
  <c r="AR70" i="3"/>
  <c r="AS69" i="3"/>
  <c r="AR69" i="3"/>
  <c r="AS68" i="3"/>
  <c r="AR68" i="3"/>
  <c r="AS67" i="3"/>
  <c r="AR67" i="3"/>
  <c r="AS66" i="3"/>
  <c r="AR66" i="3"/>
  <c r="AS65" i="3"/>
  <c r="AR65" i="3"/>
  <c r="AS64" i="3"/>
  <c r="AR64" i="3"/>
  <c r="AS63" i="3"/>
  <c r="AR63" i="3"/>
  <c r="AS62" i="3"/>
  <c r="AR62" i="3"/>
  <c r="AS61" i="3"/>
  <c r="AR61" i="3"/>
  <c r="AS60" i="3"/>
  <c r="AR60" i="3"/>
  <c r="AS59" i="3"/>
  <c r="AR59" i="3"/>
  <c r="AS58" i="3"/>
  <c r="AR58" i="3"/>
  <c r="AS57" i="3"/>
  <c r="AR57" i="3"/>
  <c r="AS56" i="3"/>
  <c r="AR56" i="3"/>
  <c r="AS55" i="3"/>
  <c r="AR55" i="3"/>
  <c r="AS54" i="3"/>
  <c r="AR54" i="3"/>
  <c r="AS53" i="3"/>
  <c r="AR53" i="3"/>
  <c r="AS52" i="3"/>
  <c r="AR52" i="3"/>
  <c r="AS51" i="3"/>
  <c r="AR51" i="3"/>
  <c r="AS50" i="3"/>
  <c r="AR50" i="3"/>
  <c r="AS49" i="3"/>
  <c r="AR49" i="3"/>
  <c r="AS48" i="3"/>
  <c r="AR48" i="3"/>
  <c r="AS47" i="3"/>
  <c r="AR47" i="3"/>
  <c r="AS46" i="3"/>
  <c r="AR46" i="3"/>
  <c r="AS45" i="3"/>
  <c r="AR45" i="3"/>
  <c r="AS44" i="3"/>
  <c r="AR44" i="3"/>
  <c r="AS43" i="3"/>
  <c r="AR43" i="3"/>
  <c r="AS42" i="3"/>
  <c r="AR42" i="3"/>
  <c r="AS41" i="3"/>
  <c r="AR41" i="3"/>
  <c r="AS40" i="3"/>
  <c r="AR40" i="3"/>
  <c r="AS39" i="3"/>
  <c r="AR39" i="3"/>
  <c r="AS38" i="3"/>
  <c r="AR38" i="3"/>
  <c r="AS37" i="3"/>
  <c r="AR37" i="3"/>
  <c r="AS36" i="3"/>
  <c r="AR36" i="3"/>
  <c r="AS35" i="3"/>
  <c r="AR35" i="3"/>
  <c r="AS34" i="3"/>
  <c r="AR34" i="3"/>
  <c r="AS33" i="3"/>
  <c r="AR33" i="3"/>
  <c r="AS32" i="3"/>
  <c r="AR32" i="3"/>
  <c r="AS31" i="3"/>
  <c r="AR31" i="3"/>
  <c r="AS30" i="3"/>
  <c r="AR30" i="3"/>
  <c r="AS29" i="3"/>
  <c r="AR29" i="3"/>
  <c r="AS28" i="3"/>
  <c r="AR28" i="3"/>
  <c r="AS27" i="3"/>
  <c r="AR27" i="3"/>
  <c r="AS26" i="3"/>
  <c r="AR26" i="3"/>
  <c r="AS25" i="3"/>
  <c r="AR25" i="3"/>
  <c r="AS24" i="3"/>
  <c r="AR24" i="3"/>
  <c r="AS23" i="3"/>
  <c r="AR23" i="3"/>
  <c r="AS22" i="3"/>
  <c r="AR22" i="3"/>
  <c r="AS21" i="3"/>
  <c r="AR21" i="3"/>
  <c r="AS20" i="3"/>
  <c r="AR20" i="3"/>
  <c r="AS19" i="3"/>
  <c r="AR19" i="3"/>
  <c r="AS18" i="3"/>
  <c r="AR18" i="3"/>
  <c r="AS17" i="3"/>
  <c r="AR17" i="3"/>
  <c r="AS16" i="3"/>
  <c r="AR16" i="3"/>
  <c r="AS15" i="3"/>
  <c r="AR15" i="3"/>
  <c r="AS14" i="3"/>
  <c r="AR14" i="3"/>
  <c r="AS13" i="3"/>
  <c r="AR13" i="3"/>
  <c r="AS12" i="3"/>
  <c r="AR12" i="3"/>
  <c r="AS11" i="3"/>
  <c r="AR11" i="3"/>
  <c r="AS10" i="3"/>
  <c r="AR10" i="3"/>
  <c r="AS9" i="3"/>
  <c r="AR9" i="3"/>
  <c r="AS8" i="3"/>
  <c r="AR8" i="3"/>
  <c r="AS7" i="3"/>
  <c r="AR7" i="3"/>
  <c r="AS6" i="3"/>
  <c r="AR6" i="3"/>
  <c r="AS5" i="3"/>
  <c r="AR5" i="3"/>
  <c r="AS4" i="3"/>
  <c r="AR4" i="3"/>
  <c r="AR3" i="3"/>
  <c r="AR1" i="3"/>
  <c r="AP78" i="3"/>
  <c r="AO78" i="3"/>
  <c r="AP77" i="3"/>
  <c r="AO77" i="3"/>
  <c r="AP76" i="3"/>
  <c r="AO76" i="3"/>
  <c r="AP75" i="3"/>
  <c r="AO75" i="3"/>
  <c r="AP74" i="3"/>
  <c r="AO74" i="3"/>
  <c r="AP73" i="3"/>
  <c r="AO73" i="3"/>
  <c r="AP72" i="3"/>
  <c r="AO72" i="3"/>
  <c r="AP71" i="3"/>
  <c r="AO71" i="3"/>
  <c r="AP70" i="3"/>
  <c r="AO70" i="3"/>
  <c r="AP69" i="3"/>
  <c r="AO69" i="3"/>
  <c r="AP68" i="3"/>
  <c r="AO68" i="3"/>
  <c r="AP67" i="3"/>
  <c r="AO67" i="3"/>
  <c r="AP66" i="3"/>
  <c r="AO66" i="3"/>
  <c r="AP65" i="3"/>
  <c r="AO65" i="3"/>
  <c r="AP64" i="3"/>
  <c r="AO64" i="3"/>
  <c r="AP63" i="3"/>
  <c r="AO63" i="3"/>
  <c r="AP62" i="3"/>
  <c r="AO62" i="3"/>
  <c r="AP61" i="3"/>
  <c r="AO61" i="3"/>
  <c r="AP60" i="3"/>
  <c r="AO60" i="3"/>
  <c r="AP59" i="3"/>
  <c r="AO59" i="3"/>
  <c r="AP58" i="3"/>
  <c r="AO58" i="3"/>
  <c r="AP57" i="3"/>
  <c r="AO57" i="3"/>
  <c r="AP56" i="3"/>
  <c r="AO56" i="3"/>
  <c r="AP55" i="3"/>
  <c r="AO55" i="3"/>
  <c r="AP54" i="3"/>
  <c r="AO54" i="3"/>
  <c r="AP53" i="3"/>
  <c r="AO53" i="3"/>
  <c r="AP52" i="3"/>
  <c r="AO52" i="3"/>
  <c r="AP51" i="3"/>
  <c r="AO51" i="3"/>
  <c r="AP50" i="3"/>
  <c r="AO50" i="3"/>
  <c r="AP49" i="3"/>
  <c r="AO49" i="3"/>
  <c r="AP48" i="3"/>
  <c r="AO48" i="3"/>
  <c r="AP47" i="3"/>
  <c r="AO47" i="3"/>
  <c r="AP46" i="3"/>
  <c r="AO46" i="3"/>
  <c r="AP45" i="3"/>
  <c r="AO45" i="3"/>
  <c r="AP44" i="3"/>
  <c r="AO44" i="3"/>
  <c r="AP43" i="3"/>
  <c r="AO43" i="3"/>
  <c r="AP42" i="3"/>
  <c r="AO42" i="3"/>
  <c r="AP41" i="3"/>
  <c r="AO41" i="3"/>
  <c r="AP40" i="3"/>
  <c r="AO40" i="3"/>
  <c r="AP39" i="3"/>
  <c r="AO39" i="3"/>
  <c r="AP38" i="3"/>
  <c r="AO38" i="3"/>
  <c r="AP37" i="3"/>
  <c r="AO37" i="3"/>
  <c r="AP36" i="3"/>
  <c r="AO36" i="3"/>
  <c r="AP35" i="3"/>
  <c r="AO35" i="3"/>
  <c r="AP34" i="3"/>
  <c r="AO34" i="3"/>
  <c r="AP33" i="3"/>
  <c r="AO33" i="3"/>
  <c r="AP32" i="3"/>
  <c r="AO32" i="3"/>
  <c r="AP31" i="3"/>
  <c r="AO31" i="3"/>
  <c r="AP30" i="3"/>
  <c r="AO30" i="3"/>
  <c r="AP29" i="3"/>
  <c r="AO29" i="3"/>
  <c r="AP28" i="3"/>
  <c r="AO28" i="3"/>
  <c r="AP27" i="3"/>
  <c r="AO27" i="3"/>
  <c r="AP26" i="3"/>
  <c r="AO26" i="3"/>
  <c r="AP25" i="3"/>
  <c r="AO25" i="3"/>
  <c r="AP24" i="3"/>
  <c r="AO24" i="3"/>
  <c r="AP23" i="3"/>
  <c r="AO23" i="3"/>
  <c r="AP22" i="3"/>
  <c r="AO22" i="3"/>
  <c r="AP21" i="3"/>
  <c r="AO21" i="3"/>
  <c r="AP20" i="3"/>
  <c r="AO20" i="3"/>
  <c r="AP19" i="3"/>
  <c r="AO19" i="3"/>
  <c r="AP18" i="3"/>
  <c r="AO18" i="3"/>
  <c r="AP17" i="3"/>
  <c r="AO17" i="3"/>
  <c r="AP16" i="3"/>
  <c r="AO16" i="3"/>
  <c r="AP15" i="3"/>
  <c r="AO15" i="3"/>
  <c r="AP14" i="3"/>
  <c r="AO14" i="3"/>
  <c r="AP13" i="3"/>
  <c r="AO13" i="3"/>
  <c r="AP12" i="3"/>
  <c r="AO12" i="3"/>
  <c r="AP11" i="3"/>
  <c r="AO11" i="3"/>
  <c r="AP10" i="3"/>
  <c r="AO10" i="3"/>
  <c r="AP9" i="3"/>
  <c r="AO9" i="3"/>
  <c r="AP8" i="3"/>
  <c r="AO8" i="3"/>
  <c r="AP7" i="3"/>
  <c r="AO7" i="3"/>
  <c r="AP6" i="3"/>
  <c r="AO6" i="3"/>
  <c r="AP5" i="3"/>
  <c r="AO5" i="3"/>
  <c r="AP4" i="3"/>
  <c r="AO4" i="3"/>
  <c r="AO3" i="3"/>
  <c r="AO1" i="3"/>
  <c r="AM78" i="3"/>
  <c r="AL78" i="3"/>
  <c r="AM77" i="3"/>
  <c r="AL77" i="3"/>
  <c r="AM76" i="3"/>
  <c r="AL76" i="3"/>
  <c r="AM75" i="3"/>
  <c r="AL75" i="3"/>
  <c r="AM74" i="3"/>
  <c r="AL74" i="3"/>
  <c r="AM73" i="3"/>
  <c r="AL73" i="3"/>
  <c r="AM72" i="3"/>
  <c r="AL72" i="3"/>
  <c r="AM71" i="3"/>
  <c r="AL71" i="3"/>
  <c r="AM70" i="3"/>
  <c r="AL70" i="3"/>
  <c r="AM69" i="3"/>
  <c r="AL69" i="3"/>
  <c r="AM68" i="3"/>
  <c r="AL68" i="3"/>
  <c r="AM67" i="3"/>
  <c r="AL67" i="3"/>
  <c r="AM66" i="3"/>
  <c r="AL66" i="3"/>
  <c r="AM65" i="3"/>
  <c r="AL65" i="3"/>
  <c r="AM64" i="3"/>
  <c r="AL64" i="3"/>
  <c r="AM63" i="3"/>
  <c r="AL63" i="3"/>
  <c r="AM62" i="3"/>
  <c r="AL62" i="3"/>
  <c r="AM61" i="3"/>
  <c r="AL61" i="3"/>
  <c r="AM60" i="3"/>
  <c r="AL60" i="3"/>
  <c r="AM59" i="3"/>
  <c r="AL59" i="3"/>
  <c r="AM58" i="3"/>
  <c r="AL58" i="3"/>
  <c r="AM57" i="3"/>
  <c r="AL57" i="3"/>
  <c r="AM56" i="3"/>
  <c r="AL56" i="3"/>
  <c r="AM55" i="3"/>
  <c r="AL55" i="3"/>
  <c r="AM54" i="3"/>
  <c r="AL54" i="3"/>
  <c r="AM53" i="3"/>
  <c r="AL53" i="3"/>
  <c r="AM52" i="3"/>
  <c r="AL52" i="3"/>
  <c r="AM51" i="3"/>
  <c r="AL51" i="3"/>
  <c r="AM50" i="3"/>
  <c r="AL50" i="3"/>
  <c r="AM49" i="3"/>
  <c r="AL49" i="3"/>
  <c r="AM48" i="3"/>
  <c r="AL48" i="3"/>
  <c r="AM47" i="3"/>
  <c r="AL47" i="3"/>
  <c r="AM46" i="3"/>
  <c r="AL46" i="3"/>
  <c r="AM45" i="3"/>
  <c r="AL45" i="3"/>
  <c r="AM44" i="3"/>
  <c r="AL44" i="3"/>
  <c r="AM43" i="3"/>
  <c r="AL43" i="3"/>
  <c r="AM42" i="3"/>
  <c r="AL42" i="3"/>
  <c r="AM41" i="3"/>
  <c r="AL41" i="3"/>
  <c r="AM40" i="3"/>
  <c r="AL40" i="3"/>
  <c r="AM39" i="3"/>
  <c r="AL39" i="3"/>
  <c r="AM38" i="3"/>
  <c r="AL38" i="3"/>
  <c r="AM37" i="3"/>
  <c r="AL37" i="3"/>
  <c r="AM36" i="3"/>
  <c r="AL36" i="3"/>
  <c r="AM35" i="3"/>
  <c r="AL35" i="3"/>
  <c r="AM34" i="3"/>
  <c r="AL34" i="3"/>
  <c r="AM33" i="3"/>
  <c r="AL33" i="3"/>
  <c r="AM32" i="3"/>
  <c r="AL32" i="3"/>
  <c r="AM31" i="3"/>
  <c r="AL31" i="3"/>
  <c r="AM30" i="3"/>
  <c r="AL30" i="3"/>
  <c r="AM29" i="3"/>
  <c r="AL29" i="3"/>
  <c r="AM28" i="3"/>
  <c r="AL28" i="3"/>
  <c r="AM27" i="3"/>
  <c r="AL27" i="3"/>
  <c r="AM26" i="3"/>
  <c r="AL26" i="3"/>
  <c r="AM25" i="3"/>
  <c r="AL25" i="3"/>
  <c r="AM24" i="3"/>
  <c r="AL24" i="3"/>
  <c r="AM23" i="3"/>
  <c r="AL23" i="3"/>
  <c r="AM22" i="3"/>
  <c r="AL22" i="3"/>
  <c r="AM21" i="3"/>
  <c r="AL21" i="3"/>
  <c r="AM20" i="3"/>
  <c r="AL20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L3" i="3"/>
  <c r="AL1" i="3"/>
  <c r="AJ78" i="3"/>
  <c r="AI78" i="3"/>
  <c r="AJ77" i="3"/>
  <c r="AI77" i="3"/>
  <c r="AJ76" i="3"/>
  <c r="AI76" i="3"/>
  <c r="AJ75" i="3"/>
  <c r="AI75" i="3"/>
  <c r="AJ74" i="3"/>
  <c r="AI74" i="3"/>
  <c r="AJ73" i="3"/>
  <c r="AI73" i="3"/>
  <c r="AJ72" i="3"/>
  <c r="AI72" i="3"/>
  <c r="AJ71" i="3"/>
  <c r="AI71" i="3"/>
  <c r="AJ70" i="3"/>
  <c r="AI70" i="3"/>
  <c r="AJ69" i="3"/>
  <c r="AI69" i="3"/>
  <c r="AJ68" i="3"/>
  <c r="AI68" i="3"/>
  <c r="AJ67" i="3"/>
  <c r="AI67" i="3"/>
  <c r="AJ66" i="3"/>
  <c r="AI66" i="3"/>
  <c r="AJ65" i="3"/>
  <c r="AI65" i="3"/>
  <c r="AJ64" i="3"/>
  <c r="AI64" i="3"/>
  <c r="AJ63" i="3"/>
  <c r="AI63" i="3"/>
  <c r="AJ62" i="3"/>
  <c r="AI62" i="3"/>
  <c r="AJ61" i="3"/>
  <c r="AI61" i="3"/>
  <c r="AJ60" i="3"/>
  <c r="AI60" i="3"/>
  <c r="AJ59" i="3"/>
  <c r="AI59" i="3"/>
  <c r="AJ58" i="3"/>
  <c r="AI58" i="3"/>
  <c r="AJ57" i="3"/>
  <c r="AI57" i="3"/>
  <c r="AJ56" i="3"/>
  <c r="AI56" i="3"/>
  <c r="AJ55" i="3"/>
  <c r="AI55" i="3"/>
  <c r="AJ54" i="3"/>
  <c r="AI54" i="3"/>
  <c r="AJ53" i="3"/>
  <c r="AI53" i="3"/>
  <c r="AJ52" i="3"/>
  <c r="AI52" i="3"/>
  <c r="AJ51" i="3"/>
  <c r="AI51" i="3"/>
  <c r="AJ50" i="3"/>
  <c r="AI50" i="3"/>
  <c r="AJ49" i="3"/>
  <c r="AI49" i="3"/>
  <c r="AJ48" i="3"/>
  <c r="AI48" i="3"/>
  <c r="AJ47" i="3"/>
  <c r="AI47" i="3"/>
  <c r="AJ46" i="3"/>
  <c r="AI46" i="3"/>
  <c r="AJ45" i="3"/>
  <c r="AI45" i="3"/>
  <c r="AJ44" i="3"/>
  <c r="AI44" i="3"/>
  <c r="AJ43" i="3"/>
  <c r="AI43" i="3"/>
  <c r="AJ42" i="3"/>
  <c r="AI42" i="3"/>
  <c r="AJ41" i="3"/>
  <c r="AI41" i="3"/>
  <c r="AJ40" i="3"/>
  <c r="AI40" i="3"/>
  <c r="AJ39" i="3"/>
  <c r="AI39" i="3"/>
  <c r="AJ38" i="3"/>
  <c r="AI38" i="3"/>
  <c r="AJ37" i="3"/>
  <c r="AI37" i="3"/>
  <c r="AJ36" i="3"/>
  <c r="AI36" i="3"/>
  <c r="AJ35" i="3"/>
  <c r="AI35" i="3"/>
  <c r="AJ34" i="3"/>
  <c r="AI34" i="3"/>
  <c r="AJ33" i="3"/>
  <c r="AI33" i="3"/>
  <c r="AJ32" i="3"/>
  <c r="AI32" i="3"/>
  <c r="AJ31" i="3"/>
  <c r="AI31" i="3"/>
  <c r="AJ30" i="3"/>
  <c r="AI30" i="3"/>
  <c r="AJ29" i="3"/>
  <c r="AI29" i="3"/>
  <c r="AJ28" i="3"/>
  <c r="AI28" i="3"/>
  <c r="AJ27" i="3"/>
  <c r="AI27" i="3"/>
  <c r="AJ26" i="3"/>
  <c r="AI26" i="3"/>
  <c r="AJ25" i="3"/>
  <c r="AI25" i="3"/>
  <c r="AJ24" i="3"/>
  <c r="AI24" i="3"/>
  <c r="AJ23" i="3"/>
  <c r="AI23" i="3"/>
  <c r="AJ22" i="3"/>
  <c r="AI22" i="3"/>
  <c r="AJ21" i="3"/>
  <c r="AI21" i="3"/>
  <c r="AJ20" i="3"/>
  <c r="AI20" i="3"/>
  <c r="AJ19" i="3"/>
  <c r="AI19" i="3"/>
  <c r="AJ18" i="3"/>
  <c r="AI18" i="3"/>
  <c r="AJ17" i="3"/>
  <c r="AI17" i="3"/>
  <c r="AJ16" i="3"/>
  <c r="AI16" i="3"/>
  <c r="AJ15" i="3"/>
  <c r="AI15" i="3"/>
  <c r="AJ14" i="3"/>
  <c r="AI14" i="3"/>
  <c r="AJ13" i="3"/>
  <c r="AI13" i="3"/>
  <c r="AJ12" i="3"/>
  <c r="AI12" i="3"/>
  <c r="AJ11" i="3"/>
  <c r="AI11" i="3"/>
  <c r="AJ10" i="3"/>
  <c r="AI10" i="3"/>
  <c r="AJ9" i="3"/>
  <c r="AI9" i="3"/>
  <c r="AJ8" i="3"/>
  <c r="AI8" i="3"/>
  <c r="AJ7" i="3"/>
  <c r="AI7" i="3"/>
  <c r="AJ6" i="3"/>
  <c r="AI6" i="3"/>
  <c r="AJ5" i="3"/>
  <c r="AI5" i="3"/>
  <c r="AJ4" i="3"/>
  <c r="AI4" i="3"/>
  <c r="AI3" i="3"/>
  <c r="AI1" i="3"/>
  <c r="AG78" i="3"/>
  <c r="AF78" i="3"/>
  <c r="AG77" i="3"/>
  <c r="AF77" i="3"/>
  <c r="AG76" i="3"/>
  <c r="AF76" i="3"/>
  <c r="AG75" i="3"/>
  <c r="AF75" i="3"/>
  <c r="AG74" i="3"/>
  <c r="AF74" i="3"/>
  <c r="AG73" i="3"/>
  <c r="AF73" i="3"/>
  <c r="AG72" i="3"/>
  <c r="AF72" i="3"/>
  <c r="AG71" i="3"/>
  <c r="AF71" i="3"/>
  <c r="AG70" i="3"/>
  <c r="AF70" i="3"/>
  <c r="AG69" i="3"/>
  <c r="AF69" i="3"/>
  <c r="AG68" i="3"/>
  <c r="AF68" i="3"/>
  <c r="AG67" i="3"/>
  <c r="AF67" i="3"/>
  <c r="AG66" i="3"/>
  <c r="AF66" i="3"/>
  <c r="AG65" i="3"/>
  <c r="AF65" i="3"/>
  <c r="AG64" i="3"/>
  <c r="AF64" i="3"/>
  <c r="AG63" i="3"/>
  <c r="AF63" i="3"/>
  <c r="AG62" i="3"/>
  <c r="AF62" i="3"/>
  <c r="AG61" i="3"/>
  <c r="AF61" i="3"/>
  <c r="AG60" i="3"/>
  <c r="AF60" i="3"/>
  <c r="AG59" i="3"/>
  <c r="AF59" i="3"/>
  <c r="AG58" i="3"/>
  <c r="AF58" i="3"/>
  <c r="AG57" i="3"/>
  <c r="AF57" i="3"/>
  <c r="AG56" i="3"/>
  <c r="AF56" i="3"/>
  <c r="AG55" i="3"/>
  <c r="AF55" i="3"/>
  <c r="AG54" i="3"/>
  <c r="AF54" i="3"/>
  <c r="AG53" i="3"/>
  <c r="AF53" i="3"/>
  <c r="AG52" i="3"/>
  <c r="AF52" i="3"/>
  <c r="AG51" i="3"/>
  <c r="AF51" i="3"/>
  <c r="AG50" i="3"/>
  <c r="AF50" i="3"/>
  <c r="AG49" i="3"/>
  <c r="AF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F9" i="3"/>
  <c r="AG8" i="3"/>
  <c r="AF8" i="3"/>
  <c r="AG7" i="3"/>
  <c r="AF7" i="3"/>
  <c r="AG6" i="3"/>
  <c r="AF6" i="3"/>
  <c r="AG5" i="3"/>
  <c r="AF5" i="3"/>
  <c r="AG4" i="3"/>
  <c r="AF4" i="3"/>
  <c r="AF3" i="3"/>
  <c r="AF1" i="3"/>
  <c r="AD78" i="3"/>
  <c r="AC78" i="3"/>
  <c r="AD77" i="3"/>
  <c r="AC77" i="3"/>
  <c r="AD76" i="3"/>
  <c r="AC76" i="3"/>
  <c r="AD75" i="3"/>
  <c r="AC75" i="3"/>
  <c r="AD74" i="3"/>
  <c r="AC74" i="3"/>
  <c r="AD73" i="3"/>
  <c r="AC73" i="3"/>
  <c r="AD72" i="3"/>
  <c r="AC72" i="3"/>
  <c r="AD71" i="3"/>
  <c r="AC71" i="3"/>
  <c r="AD70" i="3"/>
  <c r="AC70" i="3"/>
  <c r="AD69" i="3"/>
  <c r="AC69" i="3"/>
  <c r="AD68" i="3"/>
  <c r="AC68" i="3"/>
  <c r="AD67" i="3"/>
  <c r="AC67" i="3"/>
  <c r="AD66" i="3"/>
  <c r="AC66" i="3"/>
  <c r="AD65" i="3"/>
  <c r="AC65" i="3"/>
  <c r="AD64" i="3"/>
  <c r="AC64" i="3"/>
  <c r="AD63" i="3"/>
  <c r="AC63" i="3"/>
  <c r="AD62" i="3"/>
  <c r="AC62" i="3"/>
  <c r="AD61" i="3"/>
  <c r="AC61" i="3"/>
  <c r="AD60" i="3"/>
  <c r="AC60" i="3"/>
  <c r="AD59" i="3"/>
  <c r="AC59" i="3"/>
  <c r="AD58" i="3"/>
  <c r="AC58" i="3"/>
  <c r="AD57" i="3"/>
  <c r="AC57" i="3"/>
  <c r="AD56" i="3"/>
  <c r="AC56" i="3"/>
  <c r="AD55" i="3"/>
  <c r="AC55" i="3"/>
  <c r="AD54" i="3"/>
  <c r="AC54" i="3"/>
  <c r="AD53" i="3"/>
  <c r="AC53" i="3"/>
  <c r="AD52" i="3"/>
  <c r="AC52" i="3"/>
  <c r="AD51" i="3"/>
  <c r="AC51" i="3"/>
  <c r="AD50" i="3"/>
  <c r="AC50" i="3"/>
  <c r="AD49" i="3"/>
  <c r="AC49" i="3"/>
  <c r="AD48" i="3"/>
  <c r="AC48" i="3"/>
  <c r="AD47" i="3"/>
  <c r="AC47" i="3"/>
  <c r="AD46" i="3"/>
  <c r="AC46" i="3"/>
  <c r="AD45" i="3"/>
  <c r="AC45" i="3"/>
  <c r="AD44" i="3"/>
  <c r="AC44" i="3"/>
  <c r="AD43" i="3"/>
  <c r="AC43" i="3"/>
  <c r="AD42" i="3"/>
  <c r="AC42" i="3"/>
  <c r="AD41" i="3"/>
  <c r="AC41" i="3"/>
  <c r="AD40" i="3"/>
  <c r="AC40" i="3"/>
  <c r="AD39" i="3"/>
  <c r="AC39" i="3"/>
  <c r="AD38" i="3"/>
  <c r="AC38" i="3"/>
  <c r="AD37" i="3"/>
  <c r="AC37" i="3"/>
  <c r="AD36" i="3"/>
  <c r="AC36" i="3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AD24" i="3"/>
  <c r="AC24" i="3"/>
  <c r="AD23" i="3"/>
  <c r="AC23" i="3"/>
  <c r="AD22" i="3"/>
  <c r="AC22" i="3"/>
  <c r="AD21" i="3"/>
  <c r="AC21" i="3"/>
  <c r="AD20" i="3"/>
  <c r="AC20" i="3"/>
  <c r="AD19" i="3"/>
  <c r="AC19" i="3"/>
  <c r="AD18" i="3"/>
  <c r="AC18" i="3"/>
  <c r="AD17" i="3"/>
  <c r="AC17" i="3"/>
  <c r="AD16" i="3"/>
  <c r="AC16" i="3"/>
  <c r="AD15" i="3"/>
  <c r="AC15" i="3"/>
  <c r="AD14" i="3"/>
  <c r="AC14" i="3"/>
  <c r="AD13" i="3"/>
  <c r="AC13" i="3"/>
  <c r="AD12" i="3"/>
  <c r="AC12" i="3"/>
  <c r="AD11" i="3"/>
  <c r="AC11" i="3"/>
  <c r="AD10" i="3"/>
  <c r="AC10" i="3"/>
  <c r="AD9" i="3"/>
  <c r="AC9" i="3"/>
  <c r="AD8" i="3"/>
  <c r="AC8" i="3"/>
  <c r="AD7" i="3"/>
  <c r="AC7" i="3"/>
  <c r="AD6" i="3"/>
  <c r="AC6" i="3"/>
  <c r="AD5" i="3"/>
  <c r="AC5" i="3"/>
  <c r="AD4" i="3"/>
  <c r="AC4" i="3"/>
  <c r="AC3" i="3"/>
  <c r="AC1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Z3" i="3"/>
  <c r="Z1" i="3"/>
  <c r="X78" i="3"/>
  <c r="W78" i="3"/>
  <c r="X77" i="3"/>
  <c r="W77" i="3"/>
  <c r="X76" i="3"/>
  <c r="W76" i="3"/>
  <c r="X75" i="3"/>
  <c r="W75" i="3"/>
  <c r="X74" i="3"/>
  <c r="W74" i="3"/>
  <c r="X73" i="3"/>
  <c r="W73" i="3"/>
  <c r="X72" i="3"/>
  <c r="W72" i="3"/>
  <c r="X71" i="3"/>
  <c r="W71" i="3"/>
  <c r="X70" i="3"/>
  <c r="W70" i="3"/>
  <c r="X69" i="3"/>
  <c r="W69" i="3"/>
  <c r="X68" i="3"/>
  <c r="W68" i="3"/>
  <c r="X67" i="3"/>
  <c r="W67" i="3"/>
  <c r="X66" i="3"/>
  <c r="W66" i="3"/>
  <c r="X65" i="3"/>
  <c r="W65" i="3"/>
  <c r="X64" i="3"/>
  <c r="W64" i="3"/>
  <c r="X63" i="3"/>
  <c r="W63" i="3"/>
  <c r="X62" i="3"/>
  <c r="W62" i="3"/>
  <c r="X61" i="3"/>
  <c r="W61" i="3"/>
  <c r="X60" i="3"/>
  <c r="W60" i="3"/>
  <c r="X59" i="3"/>
  <c r="W59" i="3"/>
  <c r="X58" i="3"/>
  <c r="W58" i="3"/>
  <c r="X57" i="3"/>
  <c r="W57" i="3"/>
  <c r="X56" i="3"/>
  <c r="W56" i="3"/>
  <c r="X55" i="3"/>
  <c r="W55" i="3"/>
  <c r="X54" i="3"/>
  <c r="W54" i="3"/>
  <c r="X53" i="3"/>
  <c r="W53" i="3"/>
  <c r="X52" i="3"/>
  <c r="W52" i="3"/>
  <c r="X51" i="3"/>
  <c r="W51" i="3"/>
  <c r="X50" i="3"/>
  <c r="W50" i="3"/>
  <c r="X49" i="3"/>
  <c r="W49" i="3"/>
  <c r="X48" i="3"/>
  <c r="W48" i="3"/>
  <c r="X47" i="3"/>
  <c r="W47" i="3"/>
  <c r="X46" i="3"/>
  <c r="W46" i="3"/>
  <c r="X45" i="3"/>
  <c r="W45" i="3"/>
  <c r="X44" i="3"/>
  <c r="W44" i="3"/>
  <c r="X43" i="3"/>
  <c r="W43" i="3"/>
  <c r="X42" i="3"/>
  <c r="W42" i="3"/>
  <c r="X41" i="3"/>
  <c r="W41" i="3"/>
  <c r="X40" i="3"/>
  <c r="W40" i="3"/>
  <c r="X39" i="3"/>
  <c r="W39" i="3"/>
  <c r="X38" i="3"/>
  <c r="W38" i="3"/>
  <c r="X37" i="3"/>
  <c r="W37" i="3"/>
  <c r="X36" i="3"/>
  <c r="W36" i="3"/>
  <c r="X35" i="3"/>
  <c r="W35" i="3"/>
  <c r="X34" i="3"/>
  <c r="W34" i="3"/>
  <c r="X33" i="3"/>
  <c r="W33" i="3"/>
  <c r="X32" i="3"/>
  <c r="W32" i="3"/>
  <c r="X31" i="3"/>
  <c r="W31" i="3"/>
  <c r="X30" i="3"/>
  <c r="W30" i="3"/>
  <c r="X29" i="3"/>
  <c r="W29" i="3"/>
  <c r="X28" i="3"/>
  <c r="W28" i="3"/>
  <c r="X27" i="3"/>
  <c r="W27" i="3"/>
  <c r="X26" i="3"/>
  <c r="W26" i="3"/>
  <c r="X25" i="3"/>
  <c r="W25" i="3"/>
  <c r="X24" i="3"/>
  <c r="W24" i="3"/>
  <c r="X23" i="3"/>
  <c r="W23" i="3"/>
  <c r="X22" i="3"/>
  <c r="W22" i="3"/>
  <c r="X21" i="3"/>
  <c r="W21" i="3"/>
  <c r="X20" i="3"/>
  <c r="W20" i="3"/>
  <c r="X19" i="3"/>
  <c r="W19" i="3"/>
  <c r="X18" i="3"/>
  <c r="W18" i="3"/>
  <c r="X17" i="3"/>
  <c r="W17" i="3"/>
  <c r="X16" i="3"/>
  <c r="W16" i="3"/>
  <c r="X15" i="3"/>
  <c r="W15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W3" i="3"/>
  <c r="W1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T3" i="3"/>
  <c r="T1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Q3" i="3"/>
  <c r="Q1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4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1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4" i="3"/>
  <c r="E78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3" i="3"/>
  <c r="E4" i="3"/>
  <c r="K1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4" i="3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U70" i="1" s="1"/>
  <c r="O71" i="1"/>
  <c r="O72" i="1"/>
  <c r="U72" i="1" s="1"/>
  <c r="O73" i="1"/>
  <c r="O74" i="1"/>
  <c r="U74" i="1" s="1"/>
  <c r="O75" i="1"/>
  <c r="O76" i="1"/>
  <c r="U76" i="1" s="1"/>
  <c r="O77" i="1"/>
  <c r="O78" i="1"/>
  <c r="U78" i="1" s="1"/>
  <c r="O79" i="1"/>
  <c r="O80" i="1"/>
  <c r="U80" i="1" s="1"/>
  <c r="O81" i="1"/>
  <c r="O82" i="1"/>
  <c r="U82" i="1" s="1"/>
  <c r="O83" i="1"/>
  <c r="O84" i="1"/>
  <c r="U84" i="1" s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S32" i="1" s="1"/>
  <c r="N33" i="1"/>
  <c r="Q33" i="1" s="1"/>
  <c r="N34" i="1"/>
  <c r="S34" i="1" s="1"/>
  <c r="N35" i="1"/>
  <c r="N36" i="1"/>
  <c r="S36" i="1" s="1"/>
  <c r="N37" i="1"/>
  <c r="Q37" i="1" s="1"/>
  <c r="N38" i="1"/>
  <c r="S38" i="1" s="1"/>
  <c r="N39" i="1"/>
  <c r="N40" i="1"/>
  <c r="S40" i="1" s="1"/>
  <c r="N41" i="1"/>
  <c r="Q41" i="1" s="1"/>
  <c r="N42" i="1"/>
  <c r="S42" i="1" s="1"/>
  <c r="N43" i="1"/>
  <c r="N44" i="1"/>
  <c r="S44" i="1" s="1"/>
  <c r="N45" i="1"/>
  <c r="Q45" i="1" s="1"/>
  <c r="N46" i="1"/>
  <c r="S46" i="1" s="1"/>
  <c r="N47" i="1"/>
  <c r="N48" i="1"/>
  <c r="S48" i="1" s="1"/>
  <c r="N49" i="1"/>
  <c r="Q49" i="1" s="1"/>
  <c r="N50" i="1"/>
  <c r="S50" i="1" s="1"/>
  <c r="N51" i="1"/>
  <c r="N52" i="1"/>
  <c r="S52" i="1" s="1"/>
  <c r="N53" i="1"/>
  <c r="Q53" i="1" s="1"/>
  <c r="N54" i="1"/>
  <c r="S54" i="1" s="1"/>
  <c r="N55" i="1"/>
  <c r="N56" i="1"/>
  <c r="S56" i="1" s="1"/>
  <c r="N57" i="1"/>
  <c r="N58" i="1"/>
  <c r="S58" i="1" s="1"/>
  <c r="N59" i="1"/>
  <c r="Q59" i="1" s="1"/>
  <c r="N60" i="1"/>
  <c r="S60" i="1" s="1"/>
  <c r="N61" i="1"/>
  <c r="N62" i="1"/>
  <c r="S62" i="1" s="1"/>
  <c r="N63" i="1"/>
  <c r="Q63" i="1" s="1"/>
  <c r="N64" i="1"/>
  <c r="S64" i="1" s="1"/>
  <c r="N65" i="1"/>
  <c r="N66" i="1"/>
  <c r="S66" i="1" s="1"/>
  <c r="N67" i="1"/>
  <c r="Q67" i="1" s="1"/>
  <c r="N68" i="1"/>
  <c r="S68" i="1" s="1"/>
  <c r="N69" i="1"/>
  <c r="N70" i="1"/>
  <c r="S70" i="1" s="1"/>
  <c r="N71" i="1"/>
  <c r="Q71" i="1" s="1"/>
  <c r="N72" i="1"/>
  <c r="S72" i="1" s="1"/>
  <c r="N73" i="1"/>
  <c r="N74" i="1"/>
  <c r="S74" i="1" s="1"/>
  <c r="N75" i="1"/>
  <c r="R75" i="1" s="1"/>
  <c r="N76" i="1"/>
  <c r="R76" i="1" s="1"/>
  <c r="N77" i="1"/>
  <c r="S77" i="1" s="1"/>
  <c r="N78" i="1"/>
  <c r="R78" i="1" s="1"/>
  <c r="N79" i="1"/>
  <c r="Q79" i="1" s="1"/>
  <c r="N80" i="1"/>
  <c r="R80" i="1" s="1"/>
  <c r="N81" i="1"/>
  <c r="S81" i="1" s="1"/>
  <c r="N82" i="1"/>
  <c r="R82" i="1" s="1"/>
  <c r="N83" i="1"/>
  <c r="R83" i="1" s="1"/>
  <c r="N84" i="1"/>
  <c r="R84" i="1" s="1"/>
  <c r="N4" i="1"/>
  <c r="R4" i="1" s="1"/>
  <c r="S84" i="1" l="1"/>
  <c r="S82" i="1"/>
  <c r="S80" i="1"/>
  <c r="S78" i="1"/>
  <c r="S76" i="1"/>
  <c r="Q84" i="1"/>
  <c r="Q82" i="1"/>
  <c r="Q80" i="1"/>
  <c r="Q78" i="1"/>
  <c r="Q76" i="1"/>
  <c r="R73" i="1"/>
  <c r="T73" i="1"/>
  <c r="R69" i="1"/>
  <c r="T69" i="1"/>
  <c r="R65" i="1"/>
  <c r="T65" i="1"/>
  <c r="R61" i="1"/>
  <c r="T61" i="1"/>
  <c r="R57" i="1"/>
  <c r="T57" i="1"/>
  <c r="R55" i="1"/>
  <c r="T55" i="1"/>
  <c r="R51" i="1"/>
  <c r="T51" i="1"/>
  <c r="R47" i="1"/>
  <c r="T47" i="1"/>
  <c r="R43" i="1"/>
  <c r="T43" i="1"/>
  <c r="R39" i="1"/>
  <c r="T39" i="1"/>
  <c r="R35" i="1"/>
  <c r="T35" i="1"/>
  <c r="Q31" i="1"/>
  <c r="R31" i="1"/>
  <c r="T31" i="1"/>
  <c r="Q27" i="1"/>
  <c r="S27" i="1"/>
  <c r="R27" i="1"/>
  <c r="T27" i="1"/>
  <c r="Q23" i="1"/>
  <c r="S23" i="1"/>
  <c r="R23" i="1"/>
  <c r="T23" i="1"/>
  <c r="Q21" i="1"/>
  <c r="S21" i="1"/>
  <c r="R21" i="1"/>
  <c r="T21" i="1"/>
  <c r="Q17" i="1"/>
  <c r="S17" i="1"/>
  <c r="R17" i="1"/>
  <c r="T17" i="1"/>
  <c r="Q13" i="1"/>
  <c r="S13" i="1"/>
  <c r="R13" i="1"/>
  <c r="T13" i="1"/>
  <c r="Q9" i="1"/>
  <c r="S9" i="1"/>
  <c r="R9" i="1"/>
  <c r="T9" i="1"/>
  <c r="Q7" i="1"/>
  <c r="S7" i="1"/>
  <c r="R7" i="1"/>
  <c r="T7" i="1"/>
  <c r="T4" i="1"/>
  <c r="S83" i="1"/>
  <c r="Q83" i="1"/>
  <c r="Q81" i="1"/>
  <c r="S79" i="1"/>
  <c r="Q77" i="1"/>
  <c r="S73" i="1"/>
  <c r="S71" i="1"/>
  <c r="R74" i="1"/>
  <c r="T74" i="1"/>
  <c r="R72" i="1"/>
  <c r="T72" i="1"/>
  <c r="R70" i="1"/>
  <c r="T70" i="1"/>
  <c r="R68" i="1"/>
  <c r="T68" i="1"/>
  <c r="R66" i="1"/>
  <c r="T66" i="1"/>
  <c r="R64" i="1"/>
  <c r="T64" i="1"/>
  <c r="R62" i="1"/>
  <c r="T62" i="1"/>
  <c r="R60" i="1"/>
  <c r="T60" i="1"/>
  <c r="R58" i="1"/>
  <c r="T58" i="1"/>
  <c r="R56" i="1"/>
  <c r="T56" i="1"/>
  <c r="R54" i="1"/>
  <c r="T54" i="1"/>
  <c r="R52" i="1"/>
  <c r="T52" i="1"/>
  <c r="R50" i="1"/>
  <c r="T50" i="1"/>
  <c r="R48" i="1"/>
  <c r="T48" i="1"/>
  <c r="R46" i="1"/>
  <c r="T46" i="1"/>
  <c r="R44" i="1"/>
  <c r="T44" i="1"/>
  <c r="R42" i="1"/>
  <c r="T42" i="1"/>
  <c r="R40" i="1"/>
  <c r="T40" i="1"/>
  <c r="R38" i="1"/>
  <c r="T38" i="1"/>
  <c r="R36" i="1"/>
  <c r="T36" i="1"/>
  <c r="R34" i="1"/>
  <c r="T34" i="1"/>
  <c r="R32" i="1"/>
  <c r="T32" i="1"/>
  <c r="Q30" i="1"/>
  <c r="S30" i="1"/>
  <c r="R30" i="1"/>
  <c r="T30" i="1"/>
  <c r="Q28" i="1"/>
  <c r="S28" i="1"/>
  <c r="R28" i="1"/>
  <c r="T28" i="1"/>
  <c r="Q26" i="1"/>
  <c r="S26" i="1"/>
  <c r="R26" i="1"/>
  <c r="T26" i="1"/>
  <c r="Q24" i="1"/>
  <c r="S24" i="1"/>
  <c r="R24" i="1"/>
  <c r="T24" i="1"/>
  <c r="Q22" i="1"/>
  <c r="S22" i="1"/>
  <c r="R22" i="1"/>
  <c r="T22" i="1"/>
  <c r="Q20" i="1"/>
  <c r="S20" i="1"/>
  <c r="R20" i="1"/>
  <c r="T20" i="1"/>
  <c r="Q18" i="1"/>
  <c r="S18" i="1"/>
  <c r="R18" i="1"/>
  <c r="T18" i="1"/>
  <c r="Q16" i="1"/>
  <c r="S16" i="1"/>
  <c r="R16" i="1"/>
  <c r="T16" i="1"/>
  <c r="Q14" i="1"/>
  <c r="S14" i="1"/>
  <c r="R14" i="1"/>
  <c r="T14" i="1"/>
  <c r="Q12" i="1"/>
  <c r="S12" i="1"/>
  <c r="R12" i="1"/>
  <c r="T12" i="1"/>
  <c r="Q10" i="1"/>
  <c r="S10" i="1"/>
  <c r="R10" i="1"/>
  <c r="T10" i="1"/>
  <c r="Q8" i="1"/>
  <c r="S8" i="1"/>
  <c r="R8" i="1"/>
  <c r="T8" i="1"/>
  <c r="Q6" i="1"/>
  <c r="S6" i="1"/>
  <c r="R6" i="1"/>
  <c r="T6" i="1"/>
  <c r="Q4" i="1"/>
  <c r="S4" i="1"/>
  <c r="T84" i="1"/>
  <c r="T83" i="1"/>
  <c r="T82" i="1"/>
  <c r="T81" i="1"/>
  <c r="R81" i="1"/>
  <c r="T80" i="1"/>
  <c r="T79" i="1"/>
  <c r="R79" i="1"/>
  <c r="T78" i="1"/>
  <c r="T77" i="1"/>
  <c r="R77" i="1"/>
  <c r="T76" i="1"/>
  <c r="T75" i="1"/>
  <c r="Q75" i="1"/>
  <c r="Q74" i="1"/>
  <c r="Q73" i="1"/>
  <c r="Q72" i="1"/>
  <c r="Q70" i="1"/>
  <c r="Q69" i="1"/>
  <c r="Q68" i="1"/>
  <c r="Q66" i="1"/>
  <c r="Q65" i="1"/>
  <c r="Q64" i="1"/>
  <c r="Q62" i="1"/>
  <c r="Q61" i="1"/>
  <c r="Q60" i="1"/>
  <c r="Q58" i="1"/>
  <c r="Q57" i="1"/>
  <c r="Q56" i="1"/>
  <c r="Q55" i="1"/>
  <c r="Q54" i="1"/>
  <c r="Q52" i="1"/>
  <c r="Q51" i="1"/>
  <c r="Q50" i="1"/>
  <c r="Q48" i="1"/>
  <c r="Q47" i="1"/>
  <c r="Q46" i="1"/>
  <c r="Q44" i="1"/>
  <c r="Q43" i="1"/>
  <c r="Q42" i="1"/>
  <c r="Q40" i="1"/>
  <c r="Q39" i="1"/>
  <c r="Q38" i="1"/>
  <c r="Q36" i="1"/>
  <c r="Q35" i="1"/>
  <c r="Q34" i="1"/>
  <c r="Q32" i="1"/>
  <c r="R71" i="1"/>
  <c r="T71" i="1"/>
  <c r="R67" i="1"/>
  <c r="T67" i="1"/>
  <c r="R63" i="1"/>
  <c r="T63" i="1"/>
  <c r="R59" i="1"/>
  <c r="T59" i="1"/>
  <c r="R53" i="1"/>
  <c r="T53" i="1"/>
  <c r="R49" i="1"/>
  <c r="T49" i="1"/>
  <c r="R45" i="1"/>
  <c r="T45" i="1"/>
  <c r="R41" i="1"/>
  <c r="T41" i="1"/>
  <c r="R37" i="1"/>
  <c r="T37" i="1"/>
  <c r="R33" i="1"/>
  <c r="T33" i="1"/>
  <c r="Q29" i="1"/>
  <c r="S29" i="1"/>
  <c r="R29" i="1"/>
  <c r="T29" i="1"/>
  <c r="Q25" i="1"/>
  <c r="S25" i="1"/>
  <c r="R25" i="1"/>
  <c r="T25" i="1"/>
  <c r="Q19" i="1"/>
  <c r="S19" i="1"/>
  <c r="R19" i="1"/>
  <c r="T19" i="1"/>
  <c r="Q15" i="1"/>
  <c r="S15" i="1"/>
  <c r="R15" i="1"/>
  <c r="T15" i="1"/>
  <c r="Q11" i="1"/>
  <c r="S11" i="1"/>
  <c r="R11" i="1"/>
  <c r="T11" i="1"/>
  <c r="Q5" i="1"/>
  <c r="S5" i="1"/>
  <c r="R5" i="1"/>
  <c r="T5" i="1"/>
  <c r="S75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W4" i="1"/>
  <c r="U4" i="1"/>
  <c r="V83" i="1"/>
  <c r="X83" i="1"/>
  <c r="V81" i="1"/>
  <c r="X81" i="1"/>
  <c r="V79" i="1"/>
  <c r="X79" i="1"/>
  <c r="V77" i="1"/>
  <c r="X77" i="1"/>
  <c r="V75" i="1"/>
  <c r="X75" i="1"/>
  <c r="V73" i="1"/>
  <c r="X73" i="1"/>
  <c r="V71" i="1"/>
  <c r="X71" i="1"/>
  <c r="U69" i="1"/>
  <c r="W69" i="1"/>
  <c r="V69" i="1"/>
  <c r="X69" i="1"/>
  <c r="U67" i="1"/>
  <c r="W67" i="1"/>
  <c r="V67" i="1"/>
  <c r="X67" i="1"/>
  <c r="U65" i="1"/>
  <c r="W65" i="1"/>
  <c r="V65" i="1"/>
  <c r="X65" i="1"/>
  <c r="U63" i="1"/>
  <c r="W63" i="1"/>
  <c r="V63" i="1"/>
  <c r="X63" i="1"/>
  <c r="U61" i="1"/>
  <c r="W61" i="1"/>
  <c r="V61" i="1"/>
  <c r="X61" i="1"/>
  <c r="U59" i="1"/>
  <c r="W59" i="1"/>
  <c r="V59" i="1"/>
  <c r="X59" i="1"/>
  <c r="U57" i="1"/>
  <c r="W57" i="1"/>
  <c r="V57" i="1"/>
  <c r="X57" i="1"/>
  <c r="U55" i="1"/>
  <c r="W55" i="1"/>
  <c r="V55" i="1"/>
  <c r="X55" i="1"/>
  <c r="U53" i="1"/>
  <c r="W53" i="1"/>
  <c r="V53" i="1"/>
  <c r="X53" i="1"/>
  <c r="U51" i="1"/>
  <c r="W51" i="1"/>
  <c r="V51" i="1"/>
  <c r="X51" i="1"/>
  <c r="U49" i="1"/>
  <c r="W49" i="1"/>
  <c r="V49" i="1"/>
  <c r="X49" i="1"/>
  <c r="U47" i="1"/>
  <c r="W47" i="1"/>
  <c r="V47" i="1"/>
  <c r="X47" i="1"/>
  <c r="U45" i="1"/>
  <c r="W45" i="1"/>
  <c r="X45" i="1"/>
  <c r="V45" i="1"/>
  <c r="U43" i="1"/>
  <c r="W43" i="1"/>
  <c r="X43" i="1"/>
  <c r="V43" i="1"/>
  <c r="U41" i="1"/>
  <c r="W41" i="1"/>
  <c r="X41" i="1"/>
  <c r="V41" i="1"/>
  <c r="U39" i="1"/>
  <c r="W39" i="1"/>
  <c r="X39" i="1"/>
  <c r="V39" i="1"/>
  <c r="U37" i="1"/>
  <c r="W37" i="1"/>
  <c r="X37" i="1"/>
  <c r="V37" i="1"/>
  <c r="U35" i="1"/>
  <c r="W35" i="1"/>
  <c r="X35" i="1"/>
  <c r="V35" i="1"/>
  <c r="U33" i="1"/>
  <c r="W33" i="1"/>
  <c r="X33" i="1"/>
  <c r="V33" i="1"/>
  <c r="U31" i="1"/>
  <c r="W31" i="1"/>
  <c r="X31" i="1"/>
  <c r="V31" i="1"/>
  <c r="U29" i="1"/>
  <c r="W29" i="1"/>
  <c r="X29" i="1"/>
  <c r="V29" i="1"/>
  <c r="U27" i="1"/>
  <c r="W27" i="1"/>
  <c r="X27" i="1"/>
  <c r="V27" i="1"/>
  <c r="U25" i="1"/>
  <c r="W25" i="1"/>
  <c r="X25" i="1"/>
  <c r="V25" i="1"/>
  <c r="U23" i="1"/>
  <c r="W23" i="1"/>
  <c r="X23" i="1"/>
  <c r="V23" i="1"/>
  <c r="U21" i="1"/>
  <c r="W21" i="1"/>
  <c r="X21" i="1"/>
  <c r="V21" i="1"/>
  <c r="U19" i="1"/>
  <c r="W19" i="1"/>
  <c r="X19" i="1"/>
  <c r="V19" i="1"/>
  <c r="U17" i="1"/>
  <c r="W17" i="1"/>
  <c r="X17" i="1"/>
  <c r="V17" i="1"/>
  <c r="U15" i="1"/>
  <c r="W15" i="1"/>
  <c r="X15" i="1"/>
  <c r="V15" i="1"/>
  <c r="U13" i="1"/>
  <c r="W13" i="1"/>
  <c r="X13" i="1"/>
  <c r="V13" i="1"/>
  <c r="U11" i="1"/>
  <c r="W11" i="1"/>
  <c r="X11" i="1"/>
  <c r="V11" i="1"/>
  <c r="U9" i="1"/>
  <c r="W9" i="1"/>
  <c r="X9" i="1"/>
  <c r="V9" i="1"/>
  <c r="U7" i="1"/>
  <c r="W7" i="1"/>
  <c r="X7" i="1"/>
  <c r="V7" i="1"/>
  <c r="V5" i="1"/>
  <c r="X5" i="1"/>
  <c r="U5" i="1"/>
  <c r="W5" i="1"/>
  <c r="V4" i="1"/>
  <c r="U83" i="1"/>
  <c r="U81" i="1"/>
  <c r="U79" i="1"/>
  <c r="U77" i="1"/>
  <c r="U75" i="1"/>
  <c r="U73" i="1"/>
  <c r="U71" i="1"/>
  <c r="V84" i="1"/>
  <c r="X84" i="1"/>
  <c r="V82" i="1"/>
  <c r="X82" i="1"/>
  <c r="V80" i="1"/>
  <c r="X80" i="1"/>
  <c r="V78" i="1"/>
  <c r="X78" i="1"/>
  <c r="V76" i="1"/>
  <c r="X76" i="1"/>
  <c r="V74" i="1"/>
  <c r="X74" i="1"/>
  <c r="V72" i="1"/>
  <c r="X72" i="1"/>
  <c r="V70" i="1"/>
  <c r="X70" i="1"/>
  <c r="U68" i="1"/>
  <c r="W68" i="1"/>
  <c r="V68" i="1"/>
  <c r="X68" i="1"/>
  <c r="U66" i="1"/>
  <c r="W66" i="1"/>
  <c r="V66" i="1"/>
  <c r="X66" i="1"/>
  <c r="U64" i="1"/>
  <c r="W64" i="1"/>
  <c r="V64" i="1"/>
  <c r="X64" i="1"/>
  <c r="U62" i="1"/>
  <c r="W62" i="1"/>
  <c r="V62" i="1"/>
  <c r="X62" i="1"/>
  <c r="U60" i="1"/>
  <c r="W60" i="1"/>
  <c r="V60" i="1"/>
  <c r="X60" i="1"/>
  <c r="U58" i="1"/>
  <c r="W58" i="1"/>
  <c r="V58" i="1"/>
  <c r="X58" i="1"/>
  <c r="U56" i="1"/>
  <c r="W56" i="1"/>
  <c r="V56" i="1"/>
  <c r="X56" i="1"/>
  <c r="U54" i="1"/>
  <c r="W54" i="1"/>
  <c r="V54" i="1"/>
  <c r="X54" i="1"/>
  <c r="U52" i="1"/>
  <c r="W52" i="1"/>
  <c r="V52" i="1"/>
  <c r="X52" i="1"/>
  <c r="U50" i="1"/>
  <c r="W50" i="1"/>
  <c r="V50" i="1"/>
  <c r="X50" i="1"/>
  <c r="U48" i="1"/>
  <c r="W48" i="1"/>
  <c r="V48" i="1"/>
  <c r="X48" i="1"/>
  <c r="U46" i="1"/>
  <c r="W46" i="1"/>
  <c r="X46" i="1"/>
  <c r="V46" i="1"/>
  <c r="U44" i="1"/>
  <c r="W44" i="1"/>
  <c r="X44" i="1"/>
  <c r="V44" i="1"/>
  <c r="U42" i="1"/>
  <c r="W42" i="1"/>
  <c r="X42" i="1"/>
  <c r="V42" i="1"/>
  <c r="U40" i="1"/>
  <c r="W40" i="1"/>
  <c r="X40" i="1"/>
  <c r="V40" i="1"/>
  <c r="U38" i="1"/>
  <c r="W38" i="1"/>
  <c r="X38" i="1"/>
  <c r="V38" i="1"/>
  <c r="U36" i="1"/>
  <c r="W36" i="1"/>
  <c r="X36" i="1"/>
  <c r="V36" i="1"/>
  <c r="U34" i="1"/>
  <c r="W34" i="1"/>
  <c r="X34" i="1"/>
  <c r="V34" i="1"/>
  <c r="U32" i="1"/>
  <c r="W32" i="1"/>
  <c r="X32" i="1"/>
  <c r="V32" i="1"/>
  <c r="U30" i="1"/>
  <c r="W30" i="1"/>
  <c r="X30" i="1"/>
  <c r="V30" i="1"/>
  <c r="U28" i="1"/>
  <c r="W28" i="1"/>
  <c r="X28" i="1"/>
  <c r="V28" i="1"/>
  <c r="U26" i="1"/>
  <c r="W26" i="1"/>
  <c r="X26" i="1"/>
  <c r="V26" i="1"/>
  <c r="U24" i="1"/>
  <c r="W24" i="1"/>
  <c r="X24" i="1"/>
  <c r="V24" i="1"/>
  <c r="U22" i="1"/>
  <c r="W22" i="1"/>
  <c r="X22" i="1"/>
  <c r="V22" i="1"/>
  <c r="U20" i="1"/>
  <c r="W20" i="1"/>
  <c r="X20" i="1"/>
  <c r="V20" i="1"/>
  <c r="U18" i="1"/>
  <c r="W18" i="1"/>
  <c r="X18" i="1"/>
  <c r="V18" i="1"/>
  <c r="U16" i="1"/>
  <c r="W16" i="1"/>
  <c r="X16" i="1"/>
  <c r="V16" i="1"/>
  <c r="X4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U14" i="1"/>
  <c r="W14" i="1"/>
  <c r="U12" i="1"/>
  <c r="W12" i="1"/>
  <c r="U10" i="1"/>
  <c r="W10" i="1"/>
  <c r="U8" i="1"/>
  <c r="W8" i="1"/>
  <c r="V6" i="1"/>
  <c r="X6" i="1"/>
  <c r="U6" i="1"/>
  <c r="W6" i="1"/>
  <c r="V14" i="1"/>
  <c r="V12" i="1"/>
  <c r="V10" i="1"/>
  <c r="V8" i="1"/>
  <c r="X14" i="1"/>
  <c r="X12" i="1"/>
  <c r="X10" i="1"/>
  <c r="X8" i="1"/>
</calcChain>
</file>

<file path=xl/connections.xml><?xml version="1.0" encoding="utf-8"?>
<connections xmlns="http://schemas.openxmlformats.org/spreadsheetml/2006/main">
  <connection id="1" name="181Ta_input" type="6" refreshedVersion="4" background="1" saveData="1">
    <textPr codePage="850" sourceFile="O:\kern\qt2\181Tatest\181Ta_input.txt" space="1" consecutive="1">
      <textFields count="2">
        <textField/>
        <textField/>
      </textFields>
    </textPr>
  </connection>
  <connection id="2" name="E1RIPL_M1Grosse_BSFG_branching" type="6" refreshedVersion="4" background="1" saveData="1">
    <textPr codePage="850" sourceFile="O:\kern\qt2\181Tatest\iteration\iteration_12_branching.txt" space="1" consecutive="1">
      <textFields count="2">
        <textField/>
        <textField/>
      </textFields>
    </textPr>
  </connection>
  <connection id="3" name="E1RIPL_M1Grosse_BSFG_branching1" type="6" refreshedVersion="4" background="1" saveData="1">
    <textPr codePage="850" sourceFile="O:\kern\qt2\181Tatest\E1RIPL_M1Grosse_BSFG_branching.txt" space="1" consecutive="1">
      <textFields count="2">
        <textField/>
        <textField/>
      </textFields>
    </textPr>
  </connection>
  <connection id="4" name="E1RIPL_M1Grosse_BSFG_gammaspectra" type="6" refreshedVersion="4" background="1" saveData="1">
    <textPr codePage="850" sourceFile="O:\kern\qt2\181Tatest\E1TLO_M1RIPL_CT_gammaspectra.txt" space="1" consecutive="1">
      <textFields count="3">
        <textField/>
        <textField/>
        <textField/>
      </textFields>
    </textPr>
  </connection>
  <connection id="5" name="E1RIPL_M1RIPL_BSFG_strengthfunctions" type="6" refreshedVersion="4" background="1" saveData="1">
    <textPr codePage="850" sourceFile="O:\kern\qt2\181Tatest\E1RIPL_M1RIPL_BSFG_strengthfunctions.txt" space="1" consecutive="1">
      <textFields count="4">
        <textField/>
        <textField/>
        <textField/>
        <textField/>
      </textFields>
    </textPr>
  </connection>
  <connection id="6" name="iteration_1_output" type="6" refreshedVersion="4" background="1" saveData="1">
    <textPr codePage="850" sourceFile="O:\kern\qt2\181Tatest\iteration\iteration_12_outpu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<sst xmlns="http://schemas.openxmlformats.org/spreadsheetml/2006/main" count="67" uniqueCount="15">
  <si>
    <t>BSFG</t>
  </si>
  <si>
    <t>CT</t>
  </si>
  <si>
    <t>E1 RIPL</t>
  </si>
  <si>
    <t>M1 Grosse</t>
  </si>
  <si>
    <t>M1 Ripl</t>
  </si>
  <si>
    <t>E1 TLO</t>
  </si>
  <si>
    <t>Fakt</t>
  </si>
  <si>
    <t>RIPL</t>
  </si>
  <si>
    <t>E1</t>
  </si>
  <si>
    <t>M1</t>
  </si>
  <si>
    <t>uncorrected</t>
  </si>
  <si>
    <t>cs</t>
  </si>
  <si>
    <t>strength</t>
  </si>
  <si>
    <t>iteration #</t>
  </si>
  <si>
    <t>% fehler vorher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</si>
</sst>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9">
    <xf numFmtId="0" fontId="0" fillId="0" borderId="0" xfId="0"/>
    <xf numFmtId="11" fontId="0" fillId="0" borderId="0" xfId="0" applyNumberFormat="1"/>
    <xf numFmtId="0" fontId="2" fillId="3" borderId="0" xfId="2"/>
    <xf numFmtId="0" fontId="1" fillId="2" borderId="0" xfId="1"/>
    <xf numFmtId="2" fontId="0" fillId="0" borderId="0" xfId="0" applyNumberFormat="1"/>
    <xf numFmtId="2" fontId="3" fillId="0" borderId="0" xfId="3" applyNumberFormat="1"/>
    <xf numFmtId="0" fontId="3" fillId="0" borderId="0" xfId="3"/>
    <xf numFmtId="11" fontId="3" fillId="0" borderId="0" xfId="3" applyNumberFormat="1"/>
    <xf numFmtId="0" fontId="0" fillId="0" borderId="0" xfId="0" applyNumberFormat="1"/>
  </cellXfs>
  <cellStyles count="4">
    <cellStyle name="Gut" xfId="1" builtinId="26"/>
    <cellStyle name="Neutral" xfId="2" builtinId="28"/>
    <cellStyle name="Standard" xfId="0" builtinId="0"/>
    <cellStyle name="Standard_Tabelle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bo!$P$4:$P$84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bo!$Q$4:$Q$84</c:f>
              <c:numCache>
                <c:formatCode>General</c:formatCode>
                <c:ptCount val="81"/>
                <c:pt idx="0">
                  <c:v>0</c:v>
                </c:pt>
                <c:pt idx="1">
                  <c:v>0.99999999829999986</c:v>
                </c:pt>
                <c:pt idx="2">
                  <c:v>0.92946016922403829</c:v>
                </c:pt>
                <c:pt idx="3">
                  <c:v>0.84454321027970303</c:v>
                </c:pt>
                <c:pt idx="4">
                  <c:v>0.76160422827854235</c:v>
                </c:pt>
                <c:pt idx="5">
                  <c:v>0.68407243365533243</c:v>
                </c:pt>
                <c:pt idx="6">
                  <c:v>0.61280032427113273</c:v>
                </c:pt>
                <c:pt idx="7">
                  <c:v>0.54786431967784299</c:v>
                </c:pt>
                <c:pt idx="8">
                  <c:v>0.489061494859446</c:v>
                </c:pt>
                <c:pt idx="9">
                  <c:v>0.43607267903174929</c:v>
                </c:pt>
                <c:pt idx="10">
                  <c:v>0.38852304025183998</c:v>
                </c:pt>
                <c:pt idx="11">
                  <c:v>0.34631561841520131</c:v>
                </c:pt>
                <c:pt idx="12">
                  <c:v>0.34276035941913924</c:v>
                </c:pt>
                <c:pt idx="13">
                  <c:v>0.32448060900230014</c:v>
                </c:pt>
                <c:pt idx="14">
                  <c:v>0.30669773554624319</c:v>
                </c:pt>
                <c:pt idx="15">
                  <c:v>0.28986270102939499</c:v>
                </c:pt>
                <c:pt idx="16">
                  <c:v>0.27418678014896314</c:v>
                </c:pt>
                <c:pt idx="17">
                  <c:v>0.25973935905677403</c:v>
                </c:pt>
                <c:pt idx="18">
                  <c:v>0.24650007156925438</c:v>
                </c:pt>
                <c:pt idx="19">
                  <c:v>0.23438951435790467</c:v>
                </c:pt>
                <c:pt idx="20">
                  <c:v>0.22328653126011</c:v>
                </c:pt>
                <c:pt idx="21">
                  <c:v>0.21304478190129733</c:v>
                </c:pt>
                <c:pt idx="22">
                  <c:v>0.20350494149648474</c:v>
                </c:pt>
                <c:pt idx="23">
                  <c:v>0.19450950031960593</c:v>
                </c:pt>
                <c:pt idx="24">
                  <c:v>0.18591764898259566</c:v>
                </c:pt>
                <c:pt idx="25">
                  <c:v>0.17762068649932503</c:v>
                </c:pt>
                <c:pt idx="26">
                  <c:v>0.16955591202648959</c:v>
                </c:pt>
                <c:pt idx="27">
                  <c:v>0.16170772916014942</c:v>
                </c:pt>
                <c:pt idx="28">
                  <c:v>0.15410089613312161</c:v>
                </c:pt>
                <c:pt idx="29">
                  <c:v>0.14678498903530196</c:v>
                </c:pt>
                <c:pt idx="30">
                  <c:v>0.13980620660444004</c:v>
                </c:pt>
                <c:pt idx="31">
                  <c:v>0.13319022998267327</c:v>
                </c:pt>
                <c:pt idx="32">
                  <c:v>0.12693180219509401</c:v>
                </c:pt>
                <c:pt idx="33">
                  <c:v>0.12100224267495834</c:v>
                </c:pt>
                <c:pt idx="34">
                  <c:v>0.11535817368135683</c:v>
                </c:pt>
                <c:pt idx="35">
                  <c:v>0.10995361840287</c:v>
                </c:pt>
                <c:pt idx="36">
                  <c:v>0.10474438170486682</c:v>
                </c:pt>
                <c:pt idx="37">
                  <c:v>9.9696166320175306E-2</c:v>
                </c:pt>
                <c:pt idx="38">
                  <c:v>9.4780063055279987E-2</c:v>
                </c:pt>
                <c:pt idx="39">
                  <c:v>8.9976084531837336E-2</c:v>
                </c:pt>
                <c:pt idx="40">
                  <c:v>8.5272596149439009E-2</c:v>
                </c:pt>
                <c:pt idx="41">
                  <c:v>8.0666110522738657E-2</c:v>
                </c:pt>
                <c:pt idx="42">
                  <c:v>7.6160000109644146E-2</c:v>
                </c:pt>
                <c:pt idx="43">
                  <c:v>7.176358676160452E-2</c:v>
                </c:pt>
                <c:pt idx="44">
                  <c:v>6.7490674961384875E-2</c:v>
                </c:pt>
                <c:pt idx="45">
                  <c:v>6.3357821676422732E-2</c:v>
                </c:pt>
                <c:pt idx="46">
                  <c:v>5.9382151948342246E-2</c:v>
                </c:pt>
                <c:pt idx="47">
                  <c:v>5.5580135295368087E-2</c:v>
                </c:pt>
                <c:pt idx="48">
                  <c:v>5.1965852234625187E-2</c:v>
                </c:pt>
                <c:pt idx="49">
                  <c:v>4.8549808372782076E-2</c:v>
                </c:pt>
                <c:pt idx="50">
                  <c:v>4.5338527144320011E-2</c:v>
                </c:pt>
                <c:pt idx="51">
                  <c:v>4.2333850544438535E-2</c:v>
                </c:pt>
                <c:pt idx="52">
                  <c:v>3.9534085378396762E-2</c:v>
                </c:pt>
                <c:pt idx="53">
                  <c:v>3.6932994907085577E-2</c:v>
                </c:pt>
                <c:pt idx="54">
                  <c:v>3.4522142518117291E-2</c:v>
                </c:pt>
                <c:pt idx="55">
                  <c:v>3.229065178579376E-2</c:v>
                </c:pt>
                <c:pt idx="56">
                  <c:v>3.0227051574486841E-2</c:v>
                </c:pt>
                <c:pt idx="57">
                  <c:v>2.8318814812754979E-2</c:v>
                </c:pt>
                <c:pt idx="58">
                  <c:v>2.6554015522063993E-2</c:v>
                </c:pt>
                <c:pt idx="59">
                  <c:v>2.4921242947335817E-2</c:v>
                </c:pt>
                <c:pt idx="60">
                  <c:v>2.3409177662834308E-2</c:v>
                </c:pt>
                <c:pt idx="61">
                  <c:v>2.2008165283071656E-2</c:v>
                </c:pt>
                <c:pt idx="62">
                  <c:v>2.0708807813818186E-2</c:v>
                </c:pt>
                <c:pt idx="63">
                  <c:v>1.9502551873626608E-2</c:v>
                </c:pt>
                <c:pt idx="64">
                  <c:v>1.8381338749428086E-2</c:v>
                </c:pt>
                <c:pt idx="65">
                  <c:v>1.7337817457815801E-2</c:v>
                </c:pt>
                <c:pt idx="66">
                  <c:v>1.6365076896918532E-2</c:v>
                </c:pt>
                <c:pt idx="67">
                  <c:v>1.5456773350389096E-2</c:v>
                </c:pt>
                <c:pt idx="68">
                  <c:v>1.4607202730898135E-2</c:v>
                </c:pt>
                <c:pt idx="69">
                  <c:v>1.3811199631418363E-2</c:v>
                </c:pt>
                <c:pt idx="70">
                  <c:v>1.30643280197564E-2</c:v>
                </c:pt>
                <c:pt idx="71">
                  <c:v>1.2362660710555431E-2</c:v>
                </c:pt>
                <c:pt idx="72">
                  <c:v>1.1702934539841073E-2</c:v>
                </c:pt>
                <c:pt idx="73">
                  <c:v>1.1082304816040394E-2</c:v>
                </c:pt>
                <c:pt idx="74">
                  <c:v>1.0498388288664383E-2</c:v>
                </c:pt>
                <c:pt idx="75">
                  <c:v>9.9491190710177535E-3</c:v>
                </c:pt>
                <c:pt idx="76">
                  <c:v>9.4326408120780792E-3</c:v>
                </c:pt>
                <c:pt idx="77">
                  <c:v>8.9472052674435722E-3</c:v>
                </c:pt>
                <c:pt idx="78">
                  <c:v>8.4912722743488971E-3</c:v>
                </c:pt>
                <c:pt idx="79">
                  <c:v>8.0632783529248301E-3</c:v>
                </c:pt>
                <c:pt idx="80">
                  <c:v>7.6617001072638016E-3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bo!$P$4:$P$84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bo!$R$4:$R$84</c:f>
              <c:numCache>
                <c:formatCode>General</c:formatCode>
                <c:ptCount val="81"/>
                <c:pt idx="0">
                  <c:v>0</c:v>
                </c:pt>
                <c:pt idx="1">
                  <c:v>0.99999999829999986</c:v>
                </c:pt>
                <c:pt idx="2">
                  <c:v>0.92901243681093115</c:v>
                </c:pt>
                <c:pt idx="3">
                  <c:v>0.84239586662437571</c:v>
                </c:pt>
                <c:pt idx="4">
                  <c:v>0.75723542188886994</c:v>
                </c:pt>
                <c:pt idx="5">
                  <c:v>0.67745162073221243</c:v>
                </c:pt>
                <c:pt idx="6">
                  <c:v>0.60416278656857436</c:v>
                </c:pt>
                <c:pt idx="7">
                  <c:v>0.53761556360763918</c:v>
                </c:pt>
                <c:pt idx="8">
                  <c:v>0.47769781871550721</c:v>
                </c:pt>
                <c:pt idx="9">
                  <c:v>0.4241107914451076</c:v>
                </c:pt>
                <c:pt idx="10">
                  <c:v>0.37644667114912</c:v>
                </c:pt>
                <c:pt idx="11">
                  <c:v>0.33591119851933643</c:v>
                </c:pt>
                <c:pt idx="12">
                  <c:v>0.33189295735300761</c:v>
                </c:pt>
                <c:pt idx="13">
                  <c:v>0.31407452533167241</c:v>
                </c:pt>
                <c:pt idx="14">
                  <c:v>0.296905035182496</c:v>
                </c:pt>
                <c:pt idx="15">
                  <c:v>0.28077553888988499</c:v>
                </c:pt>
                <c:pt idx="16">
                  <c:v>0.26585209036347834</c:v>
                </c:pt>
                <c:pt idx="17">
                  <c:v>0.2521678962058182</c:v>
                </c:pt>
                <c:pt idx="18">
                  <c:v>0.2396740144141824</c:v>
                </c:pt>
                <c:pt idx="19">
                  <c:v>0.22826871270915777</c:v>
                </c:pt>
                <c:pt idx="20">
                  <c:v>0.21781403049396</c:v>
                </c:pt>
                <c:pt idx="21">
                  <c:v>0.20815081083450704</c:v>
                </c:pt>
                <c:pt idx="22">
                  <c:v>0.19910863047415353</c:v>
                </c:pt>
                <c:pt idx="23">
                  <c:v>0.19052056805744433</c:v>
                </c:pt>
                <c:pt idx="24">
                  <c:v>0.18223936032903645</c:v>
                </c:pt>
                <c:pt idx="25">
                  <c:v>0.17415144677325003</c:v>
                </c:pt>
                <c:pt idx="26">
                  <c:v>0.16618977524565121</c:v>
                </c:pt>
                <c:pt idx="27">
                  <c:v>0.15833893255277562</c:v>
                </c:pt>
                <c:pt idx="28">
                  <c:v>0.15063001743457721</c:v>
                </c:pt>
                <c:pt idx="29">
                  <c:v>0.14311858919333606</c:v>
                </c:pt>
                <c:pt idx="30">
                  <c:v>0.13586447964744003</c:v>
                </c:pt>
                <c:pt idx="31">
                  <c:v>0.12890928746381677</c:v>
                </c:pt>
                <c:pt idx="32">
                  <c:v>0.1222683669970956</c:v>
                </c:pt>
                <c:pt idx="33">
                  <c:v>0.11593492935641604</c:v>
                </c:pt>
                <c:pt idx="34">
                  <c:v>0.10989206322716162</c:v>
                </c:pt>
                <c:pt idx="35">
                  <c:v>0.10411818873638251</c:v>
                </c:pt>
                <c:pt idx="36">
                  <c:v>9.8595279639651631E-2</c:v>
                </c:pt>
                <c:pt idx="37">
                  <c:v>9.3309327012405102E-2</c:v>
                </c:pt>
                <c:pt idx="38">
                  <c:v>8.824715020929598E-2</c:v>
                </c:pt>
                <c:pt idx="39">
                  <c:v>8.3402306239044488E-2</c:v>
                </c:pt>
                <c:pt idx="40">
                  <c:v>7.8766841529240017E-2</c:v>
                </c:pt>
                <c:pt idx="41">
                  <c:v>7.4335615777940789E-2</c:v>
                </c:pt>
                <c:pt idx="42">
                  <c:v>7.0104217719838074E-2</c:v>
                </c:pt>
                <c:pt idx="43">
                  <c:v>6.606821155212006E-2</c:v>
                </c:pt>
                <c:pt idx="44">
                  <c:v>6.2223735708871443E-2</c:v>
                </c:pt>
                <c:pt idx="45">
                  <c:v>5.8566617951075491E-2</c:v>
                </c:pt>
                <c:pt idx="46">
                  <c:v>5.5092496902392325E-2</c:v>
                </c:pt>
                <c:pt idx="47">
                  <c:v>5.1796885843394667E-2</c:v>
                </c:pt>
                <c:pt idx="48">
                  <c:v>4.8674921958784936E-2</c:v>
                </c:pt>
                <c:pt idx="49">
                  <c:v>4.5721378995677193E-2</c:v>
                </c:pt>
                <c:pt idx="50">
                  <c:v>4.2930989548800008E-2</c:v>
                </c:pt>
                <c:pt idx="51">
                  <c:v>4.029812713910829E-2</c:v>
                </c:pt>
                <c:pt idx="52">
                  <c:v>3.7816803135850202E-2</c:v>
                </c:pt>
                <c:pt idx="53">
                  <c:v>3.5481254184991769E-2</c:v>
                </c:pt>
                <c:pt idx="54">
                  <c:v>3.3285369434360168E-2</c:v>
                </c:pt>
                <c:pt idx="55">
                  <c:v>3.1222942282490507E-2</c:v>
                </c:pt>
                <c:pt idx="56">
                  <c:v>2.9287980238727522E-2</c:v>
                </c:pt>
                <c:pt idx="57">
                  <c:v>2.7474412424863086E-2</c:v>
                </c:pt>
                <c:pt idx="58">
                  <c:v>2.5775902573118074E-2</c:v>
                </c:pt>
                <c:pt idx="59">
                  <c:v>2.4187001061496658E-2</c:v>
                </c:pt>
                <c:pt idx="60">
                  <c:v>2.2701682898377207E-2</c:v>
                </c:pt>
                <c:pt idx="61">
                  <c:v>2.1314256013684724E-2</c:v>
                </c:pt>
                <c:pt idx="62">
                  <c:v>2.0019262958072985E-2</c:v>
                </c:pt>
                <c:pt idx="63">
                  <c:v>1.8811361282654315E-2</c:v>
                </c:pt>
                <c:pt idx="64">
                  <c:v>1.7685417867773258E-2</c:v>
                </c:pt>
                <c:pt idx="65">
                  <c:v>1.6636433563233074E-2</c:v>
                </c:pt>
                <c:pt idx="66">
                  <c:v>1.5659658719602693E-2</c:v>
                </c:pt>
                <c:pt idx="67">
                  <c:v>1.4750471020315365E-2</c:v>
                </c:pt>
                <c:pt idx="68">
                  <c:v>1.3904423680529798E-2</c:v>
                </c:pt>
                <c:pt idx="69">
                  <c:v>1.3117307448456728E-2</c:v>
                </c:pt>
                <c:pt idx="70">
                  <c:v>1.23849426889572E-2</c:v>
                </c:pt>
                <c:pt idx="71">
                  <c:v>1.1703383071083996E-2</c:v>
                </c:pt>
                <c:pt idx="72">
                  <c:v>1.1068907657682219E-2</c:v>
                </c:pt>
                <c:pt idx="73">
                  <c:v>1.0477785650215381E-2</c:v>
                </c:pt>
                <c:pt idx="74">
                  <c:v>9.9266727951657589E-3</c:v>
                </c:pt>
                <c:pt idx="75">
                  <c:v>9.412259523595503E-3</c:v>
                </c:pt>
                <c:pt idx="76">
                  <c:v>8.9315758961857391E-3</c:v>
                </c:pt>
                <c:pt idx="77">
                  <c:v>8.4818408923700676E-3</c:v>
                </c:pt>
                <c:pt idx="78">
                  <c:v>8.0604983323837604E-3</c:v>
                </c:pt>
                <c:pt idx="79">
                  <c:v>7.6652935238307081E-3</c:v>
                </c:pt>
                <c:pt idx="80">
                  <c:v>7.2942001021188011E-3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bo!$P$4:$P$84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bo!$S$4:$S$84</c:f>
              <c:numCache>
                <c:formatCode>General</c:formatCode>
                <c:ptCount val="81"/>
                <c:pt idx="0">
                  <c:v>0</c:v>
                </c:pt>
                <c:pt idx="1">
                  <c:v>0.99999999829999986</c:v>
                </c:pt>
                <c:pt idx="2">
                  <c:v>0.92940788624586235</c:v>
                </c:pt>
                <c:pt idx="3">
                  <c:v>0.84436968756008057</c:v>
                </c:pt>
                <c:pt idx="4">
                  <c:v>0.76131114093270746</c:v>
                </c:pt>
                <c:pt idx="5">
                  <c:v>0.68366844630552737</c:v>
                </c:pt>
                <c:pt idx="6">
                  <c:v>0.61228797415770242</c:v>
                </c:pt>
                <c:pt idx="7">
                  <c:v>0.54724914200915864</c:v>
                </c:pt>
                <c:pt idx="8">
                  <c:v>0.48834918517031878</c:v>
                </c:pt>
                <c:pt idx="9">
                  <c:v>0.43526885967245682</c:v>
                </c:pt>
                <c:pt idx="10">
                  <c:v>0.38763823440576001</c:v>
                </c:pt>
                <c:pt idx="11">
                  <c:v>0.34542512485306948</c:v>
                </c:pt>
                <c:pt idx="12">
                  <c:v>0.34172878399340401</c:v>
                </c:pt>
                <c:pt idx="13">
                  <c:v>0.32336223316046209</c:v>
                </c:pt>
                <c:pt idx="14">
                  <c:v>0.30549944909407678</c:v>
                </c:pt>
                <c:pt idx="15">
                  <c:v>0.28859054167430498</c:v>
                </c:pt>
                <c:pt idx="16">
                  <c:v>0.27284486128137114</c:v>
                </c:pt>
                <c:pt idx="17">
                  <c:v>0.2583315450334413</c:v>
                </c:pt>
                <c:pt idx="18">
                  <c:v>0.2450294914707456</c:v>
                </c:pt>
                <c:pt idx="19">
                  <c:v>0.23285667198167487</c:v>
                </c:pt>
                <c:pt idx="20">
                  <c:v>0.22169203103688001</c:v>
                </c:pt>
                <c:pt idx="21">
                  <c:v>0.21138799218600196</c:v>
                </c:pt>
                <c:pt idx="22">
                  <c:v>0.20178571372238877</c:v>
                </c:pt>
                <c:pt idx="23">
                  <c:v>0.19272742662641912</c:v>
                </c:pt>
                <c:pt idx="24">
                  <c:v>0.18407440285636964</c:v>
                </c:pt>
                <c:pt idx="25">
                  <c:v>0.17572049165990003</c:v>
                </c:pt>
                <c:pt idx="26">
                  <c:v>0.16760400165436801</c:v>
                </c:pt>
                <c:pt idx="27">
                  <c:v>0.15971193410452564</c:v>
                </c:pt>
                <c:pt idx="28">
                  <c:v>0.15207343165424281</c:v>
                </c:pt>
                <c:pt idx="29">
                  <c:v>0.14473689457696406</c:v>
                </c:pt>
                <c:pt idx="30">
                  <c:v>0.13775102973852005</c:v>
                </c:pt>
                <c:pt idx="31">
                  <c:v>0.13114006728119276</c:v>
                </c:pt>
                <c:pt idx="32">
                  <c:v>0.12490031142251161</c:v>
                </c:pt>
                <c:pt idx="33">
                  <c:v>0.11899993139504313</c:v>
                </c:pt>
                <c:pt idx="34">
                  <c:v>0.11339373366781441</c:v>
                </c:pt>
                <c:pt idx="35">
                  <c:v>0.10803479852424751</c:v>
                </c:pt>
                <c:pt idx="36">
                  <c:v>0.10287589645196762</c:v>
                </c:pt>
                <c:pt idx="37">
                  <c:v>9.7878773021216295E-2</c:v>
                </c:pt>
                <c:pt idx="38">
                  <c:v>9.3013006979553586E-2</c:v>
                </c:pt>
                <c:pt idx="39">
                  <c:v>8.8255207433850791E-2</c:v>
                </c:pt>
                <c:pt idx="40">
                  <c:v>8.3592903091404019E-2</c:v>
                </c:pt>
                <c:pt idx="41">
                  <c:v>7.9021444258312923E-2</c:v>
                </c:pt>
                <c:pt idx="42">
                  <c:v>7.4544413425876463E-2</c:v>
                </c:pt>
                <c:pt idx="43">
                  <c:v>7.0172223588285065E-2</c:v>
                </c:pt>
                <c:pt idx="44">
                  <c:v>6.592005717985211E-2</c:v>
                </c:pt>
                <c:pt idx="45">
                  <c:v>6.180631507561473E-2</c:v>
                </c:pt>
                <c:pt idx="46">
                  <c:v>5.7850517773784166E-2</c:v>
                </c:pt>
                <c:pt idx="47">
                  <c:v>5.4070650695435693E-2</c:v>
                </c:pt>
                <c:pt idx="48">
                  <c:v>5.0482597662280818E-2</c:v>
                </c:pt>
                <c:pt idx="49">
                  <c:v>4.7097466279668217E-2</c:v>
                </c:pt>
                <c:pt idx="50">
                  <c:v>4.3921962470400013E-2</c:v>
                </c:pt>
                <c:pt idx="51">
                  <c:v>4.0957751683997637E-2</c:v>
                </c:pt>
                <c:pt idx="52">
                  <c:v>3.8201825938802884E-2</c:v>
                </c:pt>
                <c:pt idx="53">
                  <c:v>3.5646895181176641E-2</c:v>
                </c:pt>
                <c:pt idx="54">
                  <c:v>3.3283261516182092E-2</c:v>
                </c:pt>
                <c:pt idx="55">
                  <c:v>3.1098566442769759E-2</c:v>
                </c:pt>
                <c:pt idx="56">
                  <c:v>2.9080041520138801E-2</c:v>
                </c:pt>
                <c:pt idx="57">
                  <c:v>2.7214562711495784E-2</c:v>
                </c:pt>
                <c:pt idx="58">
                  <c:v>2.5489349268149112E-2</c:v>
                </c:pt>
                <c:pt idx="59">
                  <c:v>2.3892781884085688E-2</c:v>
                </c:pt>
                <c:pt idx="60">
                  <c:v>2.2413954671268208E-2</c:v>
                </c:pt>
                <c:pt idx="61">
                  <c:v>2.1043085812525165E-2</c:v>
                </c:pt>
                <c:pt idx="62">
                  <c:v>1.9771294854652233E-2</c:v>
                </c:pt>
                <c:pt idx="63">
                  <c:v>1.8590451239362843E-2</c:v>
                </c:pt>
                <c:pt idx="64">
                  <c:v>1.7493077052099206E-2</c:v>
                </c:pt>
                <c:pt idx="65">
                  <c:v>1.6472094203885401E-2</c:v>
                </c:pt>
                <c:pt idx="66">
                  <c:v>1.5520980628854021E-2</c:v>
                </c:pt>
                <c:pt idx="67">
                  <c:v>1.4633585926132444E-2</c:v>
                </c:pt>
                <c:pt idx="68">
                  <c:v>1.3804324387819025E-2</c:v>
                </c:pt>
                <c:pt idx="69">
                  <c:v>1.3028053920354122E-2</c:v>
                </c:pt>
                <c:pt idx="70">
                  <c:v>1.23003172453832E-2</c:v>
                </c:pt>
                <c:pt idx="71">
                  <c:v>1.1617148285484671E-2</c:v>
                </c:pt>
                <c:pt idx="72">
                  <c:v>1.0975222626857061E-2</c:v>
                </c:pt>
                <c:pt idx="73">
                  <c:v>1.0371566881729589E-2</c:v>
                </c:pt>
                <c:pt idx="74">
                  <c:v>9.8038374805009924E-3</c:v>
                </c:pt>
                <c:pt idx="75">
                  <c:v>9.2698204235552514E-3</c:v>
                </c:pt>
                <c:pt idx="76">
                  <c:v>8.7677314195051363E-3</c:v>
                </c:pt>
                <c:pt idx="77">
                  <c:v>8.2957406993034721E-3</c:v>
                </c:pt>
                <c:pt idx="78">
                  <c:v>7.8523747657484166E-3</c:v>
                </c:pt>
                <c:pt idx="79">
                  <c:v>7.4360170193885243E-3</c:v>
                </c:pt>
                <c:pt idx="80">
                  <c:v>7.0452000986328013E-3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bo!$P$4:$P$84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bo!$T$4:$T$84</c:f>
              <c:numCache>
                <c:formatCode>General</c:formatCode>
                <c:ptCount val="81"/>
                <c:pt idx="0">
                  <c:v>0</c:v>
                </c:pt>
                <c:pt idx="1">
                  <c:v>0.99999999829999986</c:v>
                </c:pt>
                <c:pt idx="2">
                  <c:v>0.92899722721727995</c:v>
                </c:pt>
                <c:pt idx="3">
                  <c:v>0.84236965746359949</c:v>
                </c:pt>
                <c:pt idx="4">
                  <c:v>0.75722424847099357</c:v>
                </c:pt>
                <c:pt idx="5">
                  <c:v>0.67747042985983486</c:v>
                </c:pt>
                <c:pt idx="6">
                  <c:v>0.60422118513773437</c:v>
                </c:pt>
                <c:pt idx="7">
                  <c:v>0.53771796954042383</c:v>
                </c:pt>
                <c:pt idx="8">
                  <c:v>0.47784367934767435</c:v>
                </c:pt>
                <c:pt idx="9">
                  <c:v>0.42429686074124001</c:v>
                </c:pt>
                <c:pt idx="10">
                  <c:v>0.37666690100832001</c:v>
                </c:pt>
                <c:pt idx="11">
                  <c:v>0.33608333160845749</c:v>
                </c:pt>
                <c:pt idx="12">
                  <c:v>0.33211768062072283</c:v>
                </c:pt>
                <c:pt idx="13">
                  <c:v>0.31431895386617725</c:v>
                </c:pt>
                <c:pt idx="14">
                  <c:v>0.29716444076920795</c:v>
                </c:pt>
                <c:pt idx="15">
                  <c:v>0.28104698345415258</c:v>
                </c:pt>
                <c:pt idx="16">
                  <c:v>0.26613262537083721</c:v>
                </c:pt>
                <c:pt idx="17">
                  <c:v>0.25245452941747798</c:v>
                </c:pt>
                <c:pt idx="18">
                  <c:v>0.23996466904770558</c:v>
                </c:pt>
                <c:pt idx="19">
                  <c:v>0.22856109006325809</c:v>
                </c:pt>
                <c:pt idx="20">
                  <c:v>0.21810603053484001</c:v>
                </c:pt>
                <c:pt idx="21">
                  <c:v>0.20843992513383075</c:v>
                </c:pt>
                <c:pt idx="22">
                  <c:v>0.19939282935109595</c:v>
                </c:pt>
                <c:pt idx="23">
                  <c:v>0.19079718392298722</c:v>
                </c:pt>
                <c:pt idx="24">
                  <c:v>0.18250546456812164</c:v>
                </c:pt>
                <c:pt idx="25">
                  <c:v>0.17440477126393755</c:v>
                </c:pt>
                <c:pt idx="26">
                  <c:v>0.1664270830784064</c:v>
                </c:pt>
                <c:pt idx="27">
                  <c:v>0.15855806360043492</c:v>
                </c:pt>
                <c:pt idx="28">
                  <c:v>0.15082772212950002</c:v>
                </c:pt>
                <c:pt idx="29">
                  <c:v>0.14329331926736547</c:v>
                </c:pt>
                <c:pt idx="30">
                  <c:v>0.13601423483376002</c:v>
                </c:pt>
                <c:pt idx="31">
                  <c:v>0.12903223385147897</c:v>
                </c:pt>
                <c:pt idx="32">
                  <c:v>0.12236425441962961</c:v>
                </c:pt>
                <c:pt idx="33">
                  <c:v>0.11600268712762865</c:v>
                </c:pt>
                <c:pt idx="34">
                  <c:v>0.10993116376558082</c:v>
                </c:pt>
                <c:pt idx="35">
                  <c:v>0.10412881931742751</c:v>
                </c:pt>
                <c:pt idx="36">
                  <c:v>9.8576945526675216E-2</c:v>
                </c:pt>
                <c:pt idx="37">
                  <c:v>9.3262426540173901E-2</c:v>
                </c:pt>
                <c:pt idx="38">
                  <c:v>8.8173192705379183E-2</c:v>
                </c:pt>
                <c:pt idx="39">
                  <c:v>8.330082217666121E-2</c:v>
                </c:pt>
                <c:pt idx="40">
                  <c:v>7.8639245245910011E-2</c:v>
                </c:pt>
                <c:pt idx="41">
                  <c:v>7.418314780700655E-2</c:v>
                </c:pt>
                <c:pt idx="42">
                  <c:v>6.9927881752485752E-2</c:v>
                </c:pt>
                <c:pt idx="43">
                  <c:v>6.5869489537386555E-2</c:v>
                </c:pt>
                <c:pt idx="44">
                  <c:v>6.2003822996802835E-2</c:v>
                </c:pt>
                <c:pt idx="45">
                  <c:v>5.8326825990969985E-2</c:v>
                </c:pt>
                <c:pt idx="46">
                  <c:v>5.4834372579918245E-2</c:v>
                </c:pt>
                <c:pt idx="47">
                  <c:v>5.1521667543168892E-2</c:v>
                </c:pt>
                <c:pt idx="48">
                  <c:v>4.8384016606388337E-2</c:v>
                </c:pt>
                <c:pt idx="49">
                  <c:v>4.5416207553978037E-2</c:v>
                </c:pt>
                <c:pt idx="50">
                  <c:v>4.2612793090560014E-2</c:v>
                </c:pt>
                <c:pt idx="51">
                  <c:v>3.9968064058851865E-2</c:v>
                </c:pt>
                <c:pt idx="52">
                  <c:v>3.7476253180532798E-2</c:v>
                </c:pt>
                <c:pt idx="53">
                  <c:v>3.5131282611194067E-2</c:v>
                </c:pt>
                <c:pt idx="54">
                  <c:v>3.2926831715161288E-2</c:v>
                </c:pt>
                <c:pt idx="55">
                  <c:v>3.0857024956935257E-2</c:v>
                </c:pt>
                <c:pt idx="56">
                  <c:v>2.8915615128981123E-2</c:v>
                </c:pt>
                <c:pt idx="57">
                  <c:v>2.7096210993306648E-2</c:v>
                </c:pt>
                <c:pt idx="58">
                  <c:v>2.5392996288815351E-2</c:v>
                </c:pt>
                <c:pt idx="59">
                  <c:v>2.3799933055701758E-2</c:v>
                </c:pt>
                <c:pt idx="60">
                  <c:v>2.2311010806005907E-2</c:v>
                </c:pt>
                <c:pt idx="61">
                  <c:v>2.0920522136537969E-2</c:v>
                </c:pt>
                <c:pt idx="62">
                  <c:v>1.9622932142249912E-2</c:v>
                </c:pt>
                <c:pt idx="63">
                  <c:v>1.8412803326946867E-2</c:v>
                </c:pt>
                <c:pt idx="64">
                  <c:v>1.7284888906078159E-2</c:v>
                </c:pt>
                <c:pt idx="65">
                  <c:v>1.6234206887342027E-2</c:v>
                </c:pt>
                <c:pt idx="66">
                  <c:v>1.5255870856812292E-2</c:v>
                </c:pt>
                <c:pt idx="67">
                  <c:v>1.4345198049553006E-2</c:v>
                </c:pt>
                <c:pt idx="68">
                  <c:v>1.3497707279656599E-2</c:v>
                </c:pt>
                <c:pt idx="69">
                  <c:v>1.2709117132774358E-2</c:v>
                </c:pt>
                <c:pt idx="70">
                  <c:v>1.19752761493188E-2</c:v>
                </c:pt>
                <c:pt idx="71">
                  <c:v>1.1292161212199179E-2</c:v>
                </c:pt>
                <c:pt idx="72">
                  <c:v>1.0656005286992228E-2</c:v>
                </c:pt>
                <c:pt idx="73">
                  <c:v>1.0063148529861204E-2</c:v>
                </c:pt>
                <c:pt idx="74">
                  <c:v>9.5102069168021761E-3</c:v>
                </c:pt>
                <c:pt idx="75">
                  <c:v>8.9939140924035019E-3</c:v>
                </c:pt>
                <c:pt idx="76">
                  <c:v>8.5112638465270393E-3</c:v>
                </c:pt>
                <c:pt idx="77">
                  <c:v>8.0594822901863712E-3</c:v>
                </c:pt>
                <c:pt idx="78">
                  <c:v>7.6360710544113447E-3</c:v>
                </c:pt>
                <c:pt idx="79">
                  <c:v>7.2387461183583204E-3</c:v>
                </c:pt>
                <c:pt idx="80">
                  <c:v>6.8654500961163002E-3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bo!$P$4:$P$84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bo!$U$4:$U$84</c:f>
              <c:numCache>
                <c:formatCode>General</c:formatCode>
                <c:ptCount val="81"/>
                <c:pt idx="0">
                  <c:v>0</c:v>
                </c:pt>
                <c:pt idx="1">
                  <c:v>0.99999996739999997</c:v>
                </c:pt>
                <c:pt idx="2">
                  <c:v>0.93107568858930068</c:v>
                </c:pt>
                <c:pt idx="3">
                  <c:v>0.84289487258842166</c:v>
                </c:pt>
                <c:pt idx="4">
                  <c:v>0.75717345368596478</c:v>
                </c:pt>
                <c:pt idx="5">
                  <c:v>0.67834677320847003</c:v>
                </c:pt>
                <c:pt idx="6">
                  <c:v>0.60725528747871127</c:v>
                </c:pt>
                <c:pt idx="7">
                  <c:v>0.54367018941746492</c:v>
                </c:pt>
                <c:pt idx="8">
                  <c:v>0.48702061765534244</c:v>
                </c:pt>
                <c:pt idx="9">
                  <c:v>0.43664720726813921</c:v>
                </c:pt>
                <c:pt idx="10">
                  <c:v>0.39189671630079997</c:v>
                </c:pt>
                <c:pt idx="11">
                  <c:v>0.35215978537145642</c:v>
                </c:pt>
                <c:pt idx="12">
                  <c:v>0.31688025718069923</c:v>
                </c:pt>
                <c:pt idx="13">
                  <c:v>0.28556294788682779</c:v>
                </c:pt>
                <c:pt idx="14">
                  <c:v>0.25776482854082716</c:v>
                </c:pt>
                <c:pt idx="15">
                  <c:v>0.24853006572681</c:v>
                </c:pt>
                <c:pt idx="16">
                  <c:v>0.24478515833318801</c:v>
                </c:pt>
                <c:pt idx="17">
                  <c:v>0.23449508016048304</c:v>
                </c:pt>
                <c:pt idx="18">
                  <c:v>0.22469412651147447</c:v>
                </c:pt>
                <c:pt idx="19">
                  <c:v>0.21551041014726038</c:v>
                </c:pt>
                <c:pt idx="20">
                  <c:v>0.20701302484156003</c:v>
                </c:pt>
                <c:pt idx="21">
                  <c:v>0.19922974524688999</c:v>
                </c:pt>
                <c:pt idx="22">
                  <c:v>0.19215986716744166</c:v>
                </c:pt>
                <c:pt idx="23">
                  <c:v>0.18578163610638485</c:v>
                </c:pt>
                <c:pt idx="24">
                  <c:v>0.18005408770480641</c:v>
                </c:pt>
                <c:pt idx="25">
                  <c:v>0.174923198974375</c:v>
                </c:pt>
                <c:pt idx="26">
                  <c:v>0.17032147457257757</c:v>
                </c:pt>
                <c:pt idx="27">
                  <c:v>0.16617023883029913</c:v>
                </c:pt>
                <c:pt idx="28">
                  <c:v>0.16238188947186796</c:v>
                </c:pt>
                <c:pt idx="29">
                  <c:v>0.15886236252792357</c:v>
                </c:pt>
                <c:pt idx="30">
                  <c:v>0.15551605172380001</c:v>
                </c:pt>
                <c:pt idx="31">
                  <c:v>0.1522517771688032</c:v>
                </c:pt>
                <c:pt idx="32">
                  <c:v>0.14899084631786483</c:v>
                </c:pt>
                <c:pt idx="33">
                  <c:v>0.14567529547952382</c:v>
                </c:pt>
                <c:pt idx="34">
                  <c:v>0.14227396576694562</c:v>
                </c:pt>
                <c:pt idx="35">
                  <c:v>0.13878060253115498</c:v>
                </c:pt>
                <c:pt idx="36">
                  <c:v>0.13520710102863046</c:v>
                </c:pt>
                <c:pt idx="37">
                  <c:v>0.13157258436618857</c:v>
                </c:pt>
                <c:pt idx="38">
                  <c:v>0.12788621378953199</c:v>
                </c:pt>
                <c:pt idx="39">
                  <c:v>0.12414420383862938</c:v>
                </c:pt>
                <c:pt idx="40">
                  <c:v>0.12033061681798002</c:v>
                </c:pt>
                <c:pt idx="41">
                  <c:v>0.11642458631577345</c:v>
                </c:pt>
                <c:pt idx="42">
                  <c:v>0.11241255682452564</c:v>
                </c:pt>
                <c:pt idx="43">
                  <c:v>0.10829184181407342</c:v>
                </c:pt>
                <c:pt idx="44">
                  <c:v>0.10407037434202164</c:v>
                </c:pt>
                <c:pt idx="45">
                  <c:v>9.9766963216160034E-2</c:v>
                </c:pt>
                <c:pt idx="46">
                  <c:v>9.5411397258124003E-2</c:v>
                </c:pt>
                <c:pt idx="47">
                  <c:v>9.1034920651135387E-2</c:v>
                </c:pt>
                <c:pt idx="48">
                  <c:v>8.6674228899070976E-2</c:v>
                </c:pt>
                <c:pt idx="49">
                  <c:v>8.2363312617965409E-2</c:v>
                </c:pt>
                <c:pt idx="50">
                  <c:v>7.8133506309249992E-2</c:v>
                </c:pt>
                <c:pt idx="51">
                  <c:v>7.4011370310497038E-2</c:v>
                </c:pt>
                <c:pt idx="52">
                  <c:v>7.0017683389316229E-2</c:v>
                </c:pt>
                <c:pt idx="53">
                  <c:v>6.6167192132867786E-2</c:v>
                </c:pt>
                <c:pt idx="54">
                  <c:v>6.2469252437225738E-2</c:v>
                </c:pt>
                <c:pt idx="55">
                  <c:v>5.8928764567708014E-2</c:v>
                </c:pt>
                <c:pt idx="56">
                  <c:v>5.5546917962637915E-2</c:v>
                </c:pt>
                <c:pt idx="57">
                  <c:v>5.2322523467761818E-2</c:v>
                </c:pt>
                <c:pt idx="58">
                  <c:v>4.9252395936898861E-2</c:v>
                </c:pt>
                <c:pt idx="59">
                  <c:v>4.6332975173853735E-2</c:v>
                </c:pt>
                <c:pt idx="60">
                  <c:v>4.3559503558367997E-2</c:v>
                </c:pt>
                <c:pt idx="61">
                  <c:v>4.0927511333958035E-2</c:v>
                </c:pt>
                <c:pt idx="62">
                  <c:v>3.8431518251101922E-2</c:v>
                </c:pt>
                <c:pt idx="63">
                  <c:v>3.6066421120193558E-2</c:v>
                </c:pt>
                <c:pt idx="64">
                  <c:v>3.3826475334842412E-2</c:v>
                </c:pt>
                <c:pt idx="65">
                  <c:v>3.1705638453987009E-2</c:v>
                </c:pt>
                <c:pt idx="66">
                  <c:v>2.9698187507105206E-2</c:v>
                </c:pt>
                <c:pt idx="67">
                  <c:v>2.7798116645702121E-2</c:v>
                </c:pt>
                <c:pt idx="68">
                  <c:v>2.5999776683691682E-2</c:v>
                </c:pt>
                <c:pt idx="69">
                  <c:v>2.429843636771474E-2</c:v>
                </c:pt>
                <c:pt idx="70">
                  <c:v>2.2688997494679994E-2</c:v>
                </c:pt>
                <c:pt idx="71">
                  <c:v>2.1167578645556042E-2</c:v>
                </c:pt>
                <c:pt idx="72">
                  <c:v>1.9730746615982914E-2</c:v>
                </c:pt>
                <c:pt idx="73">
                  <c:v>1.8375373041830331E-2</c:v>
                </c:pt>
                <c:pt idx="74">
                  <c:v>1.7098606306248855E-2</c:v>
                </c:pt>
                <c:pt idx="75">
                  <c:v>1.5897839999575E-2</c:v>
                </c:pt>
                <c:pt idx="76">
                  <c:v>1.4770468699336783E-2</c:v>
                </c:pt>
                <c:pt idx="77">
                  <c:v>1.3713821147014763E-2</c:v>
                </c:pt>
                <c:pt idx="78">
                  <c:v>1.272515173426963E-2</c:v>
                </c:pt>
                <c:pt idx="79">
                  <c:v>1.1801561079769929E-2</c:v>
                </c:pt>
                <c:pt idx="80">
                  <c:v>1.09400109481342E-2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bo!$P$4:$P$84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bo!$V$4:$V$84</c:f>
              <c:numCache>
                <c:formatCode>General</c:formatCode>
                <c:ptCount val="81"/>
                <c:pt idx="0">
                  <c:v>0</c:v>
                </c:pt>
                <c:pt idx="1">
                  <c:v>0.99999996739999997</c:v>
                </c:pt>
                <c:pt idx="2">
                  <c:v>0.93045573674158955</c:v>
                </c:pt>
                <c:pt idx="3">
                  <c:v>0.84009463670229167</c:v>
                </c:pt>
                <c:pt idx="4">
                  <c:v>0.75179292214463045</c:v>
                </c:pt>
                <c:pt idx="5">
                  <c:v>0.6705666040980901</c:v>
                </c:pt>
                <c:pt idx="6">
                  <c:v>0.597494048054652</c:v>
                </c:pt>
                <c:pt idx="7">
                  <c:v>0.53245695543338556</c:v>
                </c:pt>
                <c:pt idx="8">
                  <c:v>0.47491413659133358</c:v>
                </c:pt>
                <c:pt idx="9">
                  <c:v>0.42417734392422179</c:v>
                </c:pt>
                <c:pt idx="10">
                  <c:v>0.37952583048965999</c:v>
                </c:pt>
                <c:pt idx="11">
                  <c:v>0.34025772808648641</c:v>
                </c:pt>
                <c:pt idx="12">
                  <c:v>0.30571922036096</c:v>
                </c:pt>
                <c:pt idx="13">
                  <c:v>0.27532176421502619</c:v>
                </c:pt>
                <c:pt idx="14">
                  <c:v>0.24854109202753197</c:v>
                </c:pt>
                <c:pt idx="15">
                  <c:v>0.24043758663294998</c:v>
                </c:pt>
                <c:pt idx="16">
                  <c:v>0.23722643491276479</c:v>
                </c:pt>
                <c:pt idx="17">
                  <c:v>0.2277648823788482</c:v>
                </c:pt>
                <c:pt idx="18">
                  <c:v>0.21876744661001207</c:v>
                </c:pt>
                <c:pt idx="19">
                  <c:v>0.21033880598800681</c:v>
                </c:pt>
                <c:pt idx="20">
                  <c:v>0.20253102430372003</c:v>
                </c:pt>
                <c:pt idx="21">
                  <c:v>0.1953595288824044</c:v>
                </c:pt>
                <c:pt idx="22">
                  <c:v>0.18881590466541606</c:v>
                </c:pt>
                <c:pt idx="23">
                  <c:v>0.18287010717854701</c:v>
                </c:pt>
                <c:pt idx="24">
                  <c:v>0.17747651099971284</c:v>
                </c:pt>
                <c:pt idx="25">
                  <c:v>0.17257609130437501</c:v>
                </c:pt>
                <c:pt idx="26">
                  <c:v>0.16809559208619995</c:v>
                </c:pt>
                <c:pt idx="27">
                  <c:v>0.16395181379917753</c:v>
                </c:pt>
                <c:pt idx="28">
                  <c:v>0.16005362584975116</c:v>
                </c:pt>
                <c:pt idx="29">
                  <c:v>0.15630437099462496</c:v>
                </c:pt>
                <c:pt idx="30">
                  <c:v>0.15261176890754</c:v>
                </c:pt>
                <c:pt idx="31">
                  <c:v>0.14889261304968301</c:v>
                </c:pt>
                <c:pt idx="32">
                  <c:v>0.14508278882702241</c:v>
                </c:pt>
                <c:pt idx="33">
                  <c:v>0.14114743059947163</c:v>
                </c:pt>
                <c:pt idx="34">
                  <c:v>0.137083559367636</c:v>
                </c:pt>
                <c:pt idx="35">
                  <c:v>0.13291915483537498</c:v>
                </c:pt>
                <c:pt idx="36">
                  <c:v>0.12870125900399046</c:v>
                </c:pt>
                <c:pt idx="37">
                  <c:v>0.12448334825366578</c:v>
                </c:pt>
                <c:pt idx="38">
                  <c:v>0.12030697224576557</c:v>
                </c:pt>
                <c:pt idx="39">
                  <c:v>0.11619518729844179</c:v>
                </c:pt>
                <c:pt idx="40">
                  <c:v>0.11215195012370001</c:v>
                </c:pt>
                <c:pt idx="41">
                  <c:v>0.10816948658316364</c:v>
                </c:pt>
                <c:pt idx="42">
                  <c:v>0.10423651498553202</c:v>
                </c:pt>
                <c:pt idx="43">
                  <c:v>0.10034414310103121</c:v>
                </c:pt>
                <c:pt idx="44">
                  <c:v>9.6485747186535242E-2</c:v>
                </c:pt>
                <c:pt idx="45">
                  <c:v>9.2657652198970042E-2</c:v>
                </c:pt>
                <c:pt idx="46">
                  <c:v>8.8859241555568014E-2</c:v>
                </c:pt>
                <c:pt idx="47">
                  <c:v>8.5094550705206148E-2</c:v>
                </c:pt>
                <c:pt idx="48">
                  <c:v>8.1366753314381382E-2</c:v>
                </c:pt>
                <c:pt idx="49">
                  <c:v>7.7682189626989459E-2</c:v>
                </c:pt>
                <c:pt idx="50">
                  <c:v>7.4048238310549991E-2</c:v>
                </c:pt>
                <c:pt idx="51">
                  <c:v>7.0472752187945381E-2</c:v>
                </c:pt>
                <c:pt idx="52">
                  <c:v>6.6964018836012079E-2</c:v>
                </c:pt>
                <c:pt idx="53">
                  <c:v>6.3530527563171721E-2</c:v>
                </c:pt>
                <c:pt idx="54">
                  <c:v>6.0180236725638055E-2</c:v>
                </c:pt>
                <c:pt idx="55">
                  <c:v>5.6920990943883504E-2</c:v>
                </c:pt>
                <c:pt idx="56">
                  <c:v>5.3759678242270556E-2</c:v>
                </c:pt>
                <c:pt idx="57">
                  <c:v>5.0702465303448831E-2</c:v>
                </c:pt>
                <c:pt idx="58">
                  <c:v>4.775467071402071E-2</c:v>
                </c:pt>
                <c:pt idx="59">
                  <c:v>4.49204243027745E-2</c:v>
                </c:pt>
                <c:pt idx="60">
                  <c:v>4.2203073342224E-2</c:v>
                </c:pt>
                <c:pt idx="61">
                  <c:v>3.9605006721403574E-2</c:v>
                </c:pt>
                <c:pt idx="62">
                  <c:v>3.7127339828167683E-2</c:v>
                </c:pt>
                <c:pt idx="63">
                  <c:v>3.4770579744743915E-2</c:v>
                </c:pt>
                <c:pt idx="64">
                  <c:v>3.2534121205942165E-2</c:v>
                </c:pt>
                <c:pt idx="65">
                  <c:v>3.0416371271638008E-2</c:v>
                </c:pt>
                <c:pt idx="66">
                  <c:v>2.841549698400192E-2</c:v>
                </c:pt>
                <c:pt idx="67">
                  <c:v>2.6528820959261644E-2</c:v>
                </c:pt>
                <c:pt idx="68">
                  <c:v>2.4752682136088961E-2</c:v>
                </c:pt>
                <c:pt idx="69">
                  <c:v>2.3083524938515159E-2</c:v>
                </c:pt>
                <c:pt idx="70">
                  <c:v>2.1516653678409995E-2</c:v>
                </c:pt>
                <c:pt idx="71">
                  <c:v>2.0047755034559099E-2</c:v>
                </c:pt>
                <c:pt idx="72">
                  <c:v>1.867184591452466E-2</c:v>
                </c:pt>
                <c:pt idx="73">
                  <c:v>1.7383955032555225E-2</c:v>
                </c:pt>
                <c:pt idx="74">
                  <c:v>1.6179053238242591E-2</c:v>
                </c:pt>
                <c:pt idx="75">
                  <c:v>1.5052154219391252E-2</c:v>
                </c:pt>
                <c:pt idx="76">
                  <c:v>1.3998470717883118E-2</c:v>
                </c:pt>
                <c:pt idx="77">
                  <c:v>1.3013418803487668E-2</c:v>
                </c:pt>
                <c:pt idx="78">
                  <c:v>1.2092685620362984E-2</c:v>
                </c:pt>
                <c:pt idx="79">
                  <c:v>1.123226046300021E-2</c:v>
                </c:pt>
                <c:pt idx="80">
                  <c:v>1.0428420903796401E-2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bo!$P$4:$P$84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bo!$W$4:$W$84</c:f>
              <c:numCache>
                <c:formatCode>General</c:formatCode>
                <c:ptCount val="81"/>
                <c:pt idx="0">
                  <c:v>0</c:v>
                </c:pt>
                <c:pt idx="1">
                  <c:v>0.99999996739999997</c:v>
                </c:pt>
                <c:pt idx="2">
                  <c:v>0.9310066985846096</c:v>
                </c:pt>
                <c:pt idx="3">
                  <c:v>0.84268921592006318</c:v>
                </c:pt>
                <c:pt idx="4">
                  <c:v>0.75684530812270168</c:v>
                </c:pt>
                <c:pt idx="5">
                  <c:v>0.67790835882427014</c:v>
                </c:pt>
                <c:pt idx="6">
                  <c:v>0.60671299639959686</c:v>
                </c:pt>
                <c:pt idx="7">
                  <c:v>0.54302850320979223</c:v>
                </c:pt>
                <c:pt idx="8">
                  <c:v>0.486285291869412</c:v>
                </c:pt>
                <c:pt idx="9">
                  <c:v>0.43582497141603049</c:v>
                </c:pt>
                <c:pt idx="10">
                  <c:v>0.39099637967477996</c:v>
                </c:pt>
                <c:pt idx="11">
                  <c:v>0.35118981715726305</c:v>
                </c:pt>
                <c:pt idx="12">
                  <c:v>0.31585251752587279</c:v>
                </c:pt>
                <c:pt idx="13">
                  <c:v>0.28448779494040355</c:v>
                </c:pt>
                <c:pt idx="14">
                  <c:v>0.25665240326352401</c:v>
                </c:pt>
                <c:pt idx="15">
                  <c:v>0.24739138238636502</c:v>
                </c:pt>
                <c:pt idx="16">
                  <c:v>0.24354225684056</c:v>
                </c:pt>
                <c:pt idx="17">
                  <c:v>0.23319990150127562</c:v>
                </c:pt>
                <c:pt idx="18">
                  <c:v>0.22335167384923046</c:v>
                </c:pt>
                <c:pt idx="19">
                  <c:v>0.214125560396595</c:v>
                </c:pt>
                <c:pt idx="20">
                  <c:v>0.20558702467044002</c:v>
                </c:pt>
                <c:pt idx="21">
                  <c:v>0.19776344181199423</c:v>
                </c:pt>
                <c:pt idx="22">
                  <c:v>0.19065131265524965</c:v>
                </c:pt>
                <c:pt idx="23">
                  <c:v>0.18422719599441104</c:v>
                </c:pt>
                <c:pt idx="24">
                  <c:v>0.17845038857444481</c:v>
                </c:pt>
                <c:pt idx="25">
                  <c:v>0.173265695688125</c:v>
                </c:pt>
                <c:pt idx="26">
                  <c:v>0.16860635766944154</c:v>
                </c:pt>
                <c:pt idx="27">
                  <c:v>0.16439540432392694</c:v>
                </c:pt>
                <c:pt idx="28">
                  <c:v>0.16054703900609199</c:v>
                </c:pt>
                <c:pt idx="29">
                  <c:v>0.15696918958603395</c:v>
                </c:pt>
                <c:pt idx="30">
                  <c:v>0.15356948668768</c:v>
                </c:pt>
                <c:pt idx="31">
                  <c:v>0.15025892697006121</c:v>
                </c:pt>
                <c:pt idx="32">
                  <c:v>0.14696242881519764</c:v>
                </c:pt>
                <c:pt idx="33">
                  <c:v>0.1436236470087516</c:v>
                </c:pt>
                <c:pt idx="34">
                  <c:v>0.14021029108478561</c:v>
                </c:pt>
                <c:pt idx="35">
                  <c:v>0.13671614536834498</c:v>
                </c:pt>
                <c:pt idx="36">
                  <c:v>0.13314990891256326</c:v>
                </c:pt>
                <c:pt idx="37">
                  <c:v>0.12952598596893877</c:v>
                </c:pt>
                <c:pt idx="38">
                  <c:v>0.12585053644987437</c:v>
                </c:pt>
                <c:pt idx="39">
                  <c:v>0.1221156327112484</c:v>
                </c:pt>
                <c:pt idx="40">
                  <c:v>0.11830239518468001</c:v>
                </c:pt>
                <c:pt idx="41">
                  <c:v>0.11438912817759563</c:v>
                </c:pt>
                <c:pt idx="42">
                  <c:v>0.11036192241820804</c:v>
                </c:pt>
                <c:pt idx="43">
                  <c:v>0.1062183397108078</c:v>
                </c:pt>
                <c:pt idx="44">
                  <c:v>0.10196882893628244</c:v>
                </c:pt>
                <c:pt idx="45">
                  <c:v>9.763669374007504E-2</c:v>
                </c:pt>
                <c:pt idx="46">
                  <c:v>9.3253669146660806E-2</c:v>
                </c:pt>
                <c:pt idx="47">
                  <c:v>8.8855795142897986E-2</c:v>
                </c:pt>
                <c:pt idx="48">
                  <c:v>8.4482096391294018E-2</c:v>
                </c:pt>
                <c:pt idx="49">
                  <c:v>8.0168893088420429E-2</c:v>
                </c:pt>
                <c:pt idx="50">
                  <c:v>7.5948739555849992E-2</c:v>
                </c:pt>
                <c:pt idx="51">
                  <c:v>7.1847925627901293E-2</c:v>
                </c:pt>
                <c:pt idx="52">
                  <c:v>6.7886194512183834E-2</c:v>
                </c:pt>
                <c:pt idx="53">
                  <c:v>6.4076346276372223E-2</c:v>
                </c:pt>
                <c:pt idx="54">
                  <c:v>6.0425760883370219E-2</c:v>
                </c:pt>
                <c:pt idx="55">
                  <c:v>5.6936660666588514E-2</c:v>
                </c:pt>
                <c:pt idx="56">
                  <c:v>5.3608144840782718E-2</c:v>
                </c:pt>
                <c:pt idx="57">
                  <c:v>5.0437191090170072E-2</c:v>
                </c:pt>
                <c:pt idx="58">
                  <c:v>4.7419418132485833E-2</c:v>
                </c:pt>
                <c:pt idx="59">
                  <c:v>4.4550598999306738E-2</c:v>
                </c:pt>
                <c:pt idx="60">
                  <c:v>4.1825827275136E-2</c:v>
                </c:pt>
                <c:pt idx="61">
                  <c:v>3.9240506671193776E-2</c:v>
                </c:pt>
                <c:pt idx="62">
                  <c:v>3.679001921325864E-2</c:v>
                </c:pt>
                <c:pt idx="63">
                  <c:v>3.4469646605205316E-2</c:v>
                </c:pt>
                <c:pt idx="64">
                  <c:v>3.2274130166776965E-2</c:v>
                </c:pt>
                <c:pt idx="65">
                  <c:v>3.0198204155894005E-2</c:v>
                </c:pt>
                <c:pt idx="66">
                  <c:v>2.8236140083501202E-2</c:v>
                </c:pt>
                <c:pt idx="67">
                  <c:v>2.6382140778687904E-2</c:v>
                </c:pt>
                <c:pt idx="68">
                  <c:v>2.4630618397823122E-2</c:v>
                </c:pt>
                <c:pt idx="69">
                  <c:v>2.2976308537374916E-2</c:v>
                </c:pt>
                <c:pt idx="70">
                  <c:v>2.1414060137830992E-2</c:v>
                </c:pt>
                <c:pt idx="71">
                  <c:v>1.9939755477683636E-2</c:v>
                </c:pt>
                <c:pt idx="72">
                  <c:v>1.854950878425328E-2</c:v>
                </c:pt>
                <c:pt idx="73">
                  <c:v>1.7239941640104735E-2</c:v>
                </c:pt>
                <c:pt idx="74">
                  <c:v>1.6007973022988838E-2</c:v>
                </c:pt>
                <c:pt idx="75">
                  <c:v>1.4850844262532503E-2</c:v>
                </c:pt>
                <c:pt idx="76">
                  <c:v>1.3765757001555605E-2</c:v>
                </c:pt>
                <c:pt idx="77">
                  <c:v>1.2749990487883946E-2</c:v>
                </c:pt>
                <c:pt idx="78">
                  <c:v>1.1800719679480142E-2</c:v>
                </c:pt>
                <c:pt idx="79">
                  <c:v>1.0915016385902436E-2</c:v>
                </c:pt>
                <c:pt idx="80">
                  <c:v>1.0089840874452801E-2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bo!$P$4:$P$84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bo!$X$4:$X$84</c:f>
              <c:numCache>
                <c:formatCode>General</c:formatCode>
                <c:ptCount val="81"/>
                <c:pt idx="0">
                  <c:v>0</c:v>
                </c:pt>
                <c:pt idx="1">
                  <c:v>0.99999996739999997</c:v>
                </c:pt>
                <c:pt idx="2">
                  <c:v>0.93043561465688795</c:v>
                </c:pt>
                <c:pt idx="3">
                  <c:v>0.84007168394912657</c:v>
                </c:pt>
                <c:pt idx="4">
                  <c:v>0.75179380189144884</c:v>
                </c:pt>
                <c:pt idx="5">
                  <c:v>0.67060285759524507</c:v>
                </c:pt>
                <c:pt idx="6">
                  <c:v>0.59757244184701286</c:v>
                </c:pt>
                <c:pt idx="7">
                  <c:v>0.53257552788480333</c:v>
                </c:pt>
                <c:pt idx="8">
                  <c:v>0.47506952899705601</c:v>
                </c:pt>
                <c:pt idx="9">
                  <c:v>0.42436505922726403</c:v>
                </c:pt>
                <c:pt idx="10">
                  <c:v>0.37973840044705998</c:v>
                </c:pt>
                <c:pt idx="11">
                  <c:v>0.34048851590087642</c:v>
                </c:pt>
                <c:pt idx="12">
                  <c:v>0.3059623483954248</c:v>
                </c:pt>
                <c:pt idx="13">
                  <c:v>0.27557081785714038</c:v>
                </c:pt>
                <c:pt idx="14">
                  <c:v>0.24879157971610155</c:v>
                </c:pt>
                <c:pt idx="15">
                  <c:v>0.24066440915485501</c:v>
                </c:pt>
                <c:pt idx="16">
                  <c:v>0.23747113979460957</c:v>
                </c:pt>
                <c:pt idx="17">
                  <c:v>0.22801004695692981</c:v>
                </c:pt>
                <c:pt idx="18">
                  <c:v>0.21901133859465369</c:v>
                </c:pt>
                <c:pt idx="19">
                  <c:v>0.210580426767079</c:v>
                </c:pt>
                <c:pt idx="20">
                  <c:v>0.20276852433222003</c:v>
                </c:pt>
                <c:pt idx="21">
                  <c:v>0.19559270401851941</c:v>
                </c:pt>
                <c:pt idx="22">
                  <c:v>0.18904315486436804</c:v>
                </c:pt>
                <c:pt idx="23">
                  <c:v>0.18309087303521224</c:v>
                </c:pt>
                <c:pt idx="24">
                  <c:v>0.17769024276915521</c:v>
                </c:pt>
                <c:pt idx="25">
                  <c:v>0.17278127455125</c:v>
                </c:pt>
                <c:pt idx="26">
                  <c:v>0.16829160544655836</c:v>
                </c:pt>
                <c:pt idx="27">
                  <c:v>0.16413794230476994</c:v>
                </c:pt>
                <c:pt idx="28">
                  <c:v>0.16022760389909679</c:v>
                </c:pt>
                <c:pt idx="29">
                  <c:v>0.15646517549146396</c:v>
                </c:pt>
                <c:pt idx="30">
                  <c:v>0.15275768832553999</c:v>
                </c:pt>
                <c:pt idx="31">
                  <c:v>0.1490216785340184</c:v>
                </c:pt>
                <c:pt idx="32">
                  <c:v>0.14519323721913685</c:v>
                </c:pt>
                <c:pt idx="33">
                  <c:v>0.14123719344430802</c:v>
                </c:pt>
                <c:pt idx="34">
                  <c:v>0.13715076108164481</c:v>
                </c:pt>
                <c:pt idx="35">
                  <c:v>0.13296105341247996</c:v>
                </c:pt>
                <c:pt idx="36">
                  <c:v>0.12871696276060166</c:v>
                </c:pt>
                <c:pt idx="37">
                  <c:v>0.12447060408023258</c:v>
                </c:pt>
                <c:pt idx="38">
                  <c:v>0.12026441244272798</c:v>
                </c:pt>
                <c:pt idx="39">
                  <c:v>0.1161212516279492</c:v>
                </c:pt>
                <c:pt idx="40">
                  <c:v>0.11204554103960002</c:v>
                </c:pt>
                <c:pt idx="41">
                  <c:v>0.10802941060328904</c:v>
                </c:pt>
                <c:pt idx="42">
                  <c:v>0.10406220060213202</c:v>
                </c:pt>
                <c:pt idx="43">
                  <c:v>0.1001350504519624</c:v>
                </c:pt>
                <c:pt idx="44">
                  <c:v>9.6240642538781646E-2</c:v>
                </c:pt>
                <c:pt idx="45">
                  <c:v>9.2376876214710024E-2</c:v>
                </c:pt>
                <c:pt idx="46">
                  <c:v>8.8543356082902397E-2</c:v>
                </c:pt>
                <c:pt idx="47">
                  <c:v>8.4743779301024738E-2</c:v>
                </c:pt>
                <c:pt idx="48">
                  <c:v>8.098190311884626E-2</c:v>
                </c:pt>
                <c:pt idx="49">
                  <c:v>7.7264280621724926E-2</c:v>
                </c:pt>
                <c:pt idx="50">
                  <c:v>7.3598427652399989E-2</c:v>
                </c:pt>
                <c:pt idx="51">
                  <c:v>6.9992642775535532E-2</c:v>
                </c:pt>
                <c:pt idx="52">
                  <c:v>6.6455287202192626E-2</c:v>
                </c:pt>
                <c:pt idx="53">
                  <c:v>6.2995015680494607E-2</c:v>
                </c:pt>
                <c:pt idx="54">
                  <c:v>5.9620062493825413E-2</c:v>
                </c:pt>
                <c:pt idx="55">
                  <c:v>5.6338197795586006E-2</c:v>
                </c:pt>
                <c:pt idx="56">
                  <c:v>5.3156434576811913E-2</c:v>
                </c:pt>
                <c:pt idx="57">
                  <c:v>5.0081178954975138E-2</c:v>
                </c:pt>
                <c:pt idx="58">
                  <c:v>4.7117445302738786E-2</c:v>
                </c:pt>
                <c:pt idx="59">
                  <c:v>4.4269679471557417E-2</c:v>
                </c:pt>
                <c:pt idx="60">
                  <c:v>4.1540971016797996E-2</c:v>
                </c:pt>
                <c:pt idx="61">
                  <c:v>3.8933526882071932E-2</c:v>
                </c:pt>
                <c:pt idx="62">
                  <c:v>3.6448700013535604E-2</c:v>
                </c:pt>
                <c:pt idx="63">
                  <c:v>3.4086580332555079E-2</c:v>
                </c:pt>
                <c:pt idx="64">
                  <c:v>3.184657015220297E-2</c:v>
                </c:pt>
                <c:pt idx="65">
                  <c:v>2.9727063657585005E-2</c:v>
                </c:pt>
                <c:pt idx="66">
                  <c:v>2.7725820345835601E-2</c:v>
                </c:pt>
                <c:pt idx="67">
                  <c:v>2.5839868595960741E-2</c:v>
                </c:pt>
                <c:pt idx="68">
                  <c:v>2.4065998445943201E-2</c:v>
                </c:pt>
                <c:pt idx="69">
                  <c:v>2.2400124273107697E-2</c:v>
                </c:pt>
                <c:pt idx="70">
                  <c:v>2.0837598552214592E-2</c:v>
                </c:pt>
                <c:pt idx="71">
                  <c:v>1.9373934136242155E-2</c:v>
                </c:pt>
                <c:pt idx="72">
                  <c:v>1.8004105431633693E-2</c:v>
                </c:pt>
                <c:pt idx="73">
                  <c:v>1.6723089328844972E-2</c:v>
                </c:pt>
                <c:pt idx="74">
                  <c:v>1.5525819898647375E-2</c:v>
                </c:pt>
                <c:pt idx="75">
                  <c:v>1.4407267392241251E-2</c:v>
                </c:pt>
                <c:pt idx="76">
                  <c:v>1.3362620690745198E-2</c:v>
                </c:pt>
                <c:pt idx="77">
                  <c:v>1.238721393520569E-2</c:v>
                </c:pt>
                <c:pt idx="78">
                  <c:v>1.1476754384150328E-2</c:v>
                </c:pt>
                <c:pt idx="79">
                  <c:v>1.0627109608208167E-2</c:v>
                </c:pt>
                <c:pt idx="80">
                  <c:v>9.8345708523294006E-3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bo!$D$4:$D$79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bo!$AA$4:$AA$79</c:f>
              <c:numCache>
                <c:formatCode>General</c:formatCode>
                <c:ptCount val="76"/>
                <c:pt idx="0">
                  <c:v>0</c:v>
                </c:pt>
                <c:pt idx="1">
                  <c:v>0.99999997809999996</c:v>
                </c:pt>
                <c:pt idx="2">
                  <c:v>0.9095185753121664</c:v>
                </c:pt>
                <c:pt idx="3">
                  <c:v>0.81168742039937369</c:v>
                </c:pt>
                <c:pt idx="4">
                  <c:v>0.72176613214579444</c:v>
                </c:pt>
                <c:pt idx="5">
                  <c:v>0.63967191274308732</c:v>
                </c:pt>
                <c:pt idx="6">
                  <c:v>0.56537305999227716</c:v>
                </c:pt>
                <c:pt idx="7">
                  <c:v>0.49861905038233167</c:v>
                </c:pt>
                <c:pt idx="8">
                  <c:v>0.43901647169065922</c:v>
                </c:pt>
                <c:pt idx="9">
                  <c:v>0.38610020323245264</c:v>
                </c:pt>
                <c:pt idx="10">
                  <c:v>0.33936359140872996</c:v>
                </c:pt>
                <c:pt idx="11">
                  <c:v>0.32192591929321585</c:v>
                </c:pt>
                <c:pt idx="12">
                  <c:v>0.298242491887804</c:v>
                </c:pt>
                <c:pt idx="13">
                  <c:v>0.27662583875406549</c:v>
                </c:pt>
                <c:pt idx="14">
                  <c:v>0.25713669813362627</c:v>
                </c:pt>
                <c:pt idx="15">
                  <c:v>0.23976072989993752</c:v>
                </c:pt>
                <c:pt idx="16">
                  <c:v>0.22441566759583997</c:v>
                </c:pt>
                <c:pt idx="17">
                  <c:v>0.21100710996810904</c:v>
                </c:pt>
                <c:pt idx="18">
                  <c:v>0.19940719808405907</c:v>
                </c:pt>
                <c:pt idx="19">
                  <c:v>0.18946664981395225</c:v>
                </c:pt>
                <c:pt idx="20">
                  <c:v>0.18101664697823999</c:v>
                </c:pt>
                <c:pt idx="21">
                  <c:v>0.17387093252613117</c:v>
                </c:pt>
                <c:pt idx="22">
                  <c:v>0.16783306288642921</c:v>
                </c:pt>
                <c:pt idx="23">
                  <c:v>0.16270023712100135</c:v>
                </c:pt>
                <c:pt idx="24">
                  <c:v>0.15827202106248964</c:v>
                </c:pt>
                <c:pt idx="25">
                  <c:v>0.15436949151453747</c:v>
                </c:pt>
                <c:pt idx="26">
                  <c:v>0.15084245098534316</c:v>
                </c:pt>
                <c:pt idx="27">
                  <c:v>0.1475751941454376</c:v>
                </c:pt>
                <c:pt idx="28">
                  <c:v>0.14449999842323913</c:v>
                </c:pt>
                <c:pt idx="29">
                  <c:v>0.1415797744758879</c:v>
                </c:pt>
                <c:pt idx="30">
                  <c:v>0.13880099722398004</c:v>
                </c:pt>
                <c:pt idx="31">
                  <c:v>0.13614459613428026</c:v>
                </c:pt>
                <c:pt idx="32">
                  <c:v>0.13358794894996082</c:v>
                </c:pt>
                <c:pt idx="33">
                  <c:v>0.13109724846176773</c:v>
                </c:pt>
                <c:pt idx="34">
                  <c:v>0.12863496332279845</c:v>
                </c:pt>
                <c:pt idx="35">
                  <c:v>0.12616883177866503</c:v>
                </c:pt>
                <c:pt idx="36">
                  <c:v>0.12367179740412156</c:v>
                </c:pt>
                <c:pt idx="37">
                  <c:v>0.12112833355433925</c:v>
                </c:pt>
                <c:pt idx="38">
                  <c:v>0.11852956718941803</c:v>
                </c:pt>
                <c:pt idx="39">
                  <c:v>0.11587065661735405</c:v>
                </c:pt>
                <c:pt idx="40">
                  <c:v>0.11315278835920002</c:v>
                </c:pt>
                <c:pt idx="41" formatCode="0.00E+00">
                  <c:v>0.11038100000000001</c:v>
                </c:pt>
                <c:pt idx="42" formatCode="0.00E+00">
                  <c:v>0.101067</c:v>
                </c:pt>
                <c:pt idx="43" formatCode="0.00E+00">
                  <c:v>9.2521099999999995E-2</c:v>
                </c:pt>
                <c:pt idx="44" formatCode="0.00E+00">
                  <c:v>8.4689700000000007E-2</c:v>
                </c:pt>
                <c:pt idx="45" formatCode="0.00E+00">
                  <c:v>7.75169E-2</c:v>
                </c:pt>
                <c:pt idx="46" formatCode="0.00E+00">
                  <c:v>7.0952000000000001E-2</c:v>
                </c:pt>
                <c:pt idx="47" formatCode="0.00E+00">
                  <c:v>6.4944600000000005E-2</c:v>
                </c:pt>
                <c:pt idx="48" formatCode="0.00E+00">
                  <c:v>5.9447600000000003E-2</c:v>
                </c:pt>
                <c:pt idx="49" formatCode="0.00E+00">
                  <c:v>5.4417100000000003E-2</c:v>
                </c:pt>
                <c:pt idx="50" formatCode="0.00E+00">
                  <c:v>4.9811500000000002E-2</c:v>
                </c:pt>
                <c:pt idx="51" formatCode="0.00E+00">
                  <c:v>4.5592199999999999E-2</c:v>
                </c:pt>
                <c:pt idx="52" formatCode="0.00E+00">
                  <c:v>4.1723700000000002E-2</c:v>
                </c:pt>
                <c:pt idx="53" formatCode="0.00E+00">
                  <c:v>3.5728500000000003E-2</c:v>
                </c:pt>
                <c:pt idx="54" formatCode="0.00E+00">
                  <c:v>2.94916E-2</c:v>
                </c:pt>
                <c:pt idx="55" formatCode="0.00E+00">
                  <c:v>3.6404400000000003E-2</c:v>
                </c:pt>
                <c:pt idx="56" formatCode="0.00E+00">
                  <c:v>2.6266500000000002E-2</c:v>
                </c:pt>
                <c:pt idx="57" formatCode="0.00E+00">
                  <c:v>4.1030700000000003E-2</c:v>
                </c:pt>
                <c:pt idx="58" formatCode="0.00E+00">
                  <c:v>2.1258300000000001E-2</c:v>
                </c:pt>
                <c:pt idx="59" formatCode="0.00E+00">
                  <c:v>2.0672800000000002E-2</c:v>
                </c:pt>
                <c:pt idx="60" formatCode="0.00E+00">
                  <c:v>1.72858E-2</c:v>
                </c:pt>
                <c:pt idx="61" formatCode="0.00E+00">
                  <c:v>3.6571199999999998E-2</c:v>
                </c:pt>
                <c:pt idx="62" formatCode="0.00E+00">
                  <c:v>2.3381099999999998E-2</c:v>
                </c:pt>
                <c:pt idx="63" formatCode="0.00E+00">
                  <c:v>2.8861499999999998E-2</c:v>
                </c:pt>
                <c:pt idx="64" formatCode="0.00E+00">
                  <c:v>3.0056300000000001E-2</c:v>
                </c:pt>
                <c:pt idx="65" formatCode="0.00E+00">
                  <c:v>3.3189700000000003E-2</c:v>
                </c:pt>
                <c:pt idx="66" formatCode="0.00E+00">
                  <c:v>2.9202499999999999E-2</c:v>
                </c:pt>
                <c:pt idx="67" formatCode="0.00E+00">
                  <c:v>3.3839899999999999E-2</c:v>
                </c:pt>
                <c:pt idx="68" formatCode="0.00E+00">
                  <c:v>3.1914999999999999E-2</c:v>
                </c:pt>
                <c:pt idx="69" formatCode="0.00E+00">
                  <c:v>2.7590799999999999E-2</c:v>
                </c:pt>
                <c:pt idx="70" formatCode="0.00E+00">
                  <c:v>2.9206900000000001E-2</c:v>
                </c:pt>
                <c:pt idx="71" formatCode="0.00E+00">
                  <c:v>2.8189700000000002E-2</c:v>
                </c:pt>
                <c:pt idx="72" formatCode="0.00E+00">
                  <c:v>2.5459499999999999E-2</c:v>
                </c:pt>
                <c:pt idx="73" formatCode="0.00E+00">
                  <c:v>2.6537999999999999E-2</c:v>
                </c:pt>
                <c:pt idx="74" formatCode="0.00E+00">
                  <c:v>2.71997E-2</c:v>
                </c:pt>
                <c:pt idx="75" formatCode="0.00E+00">
                  <c:v>2.1010600000000001E-2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6000"/>
        <c:axId val="154493696"/>
      </c:scatterChart>
      <c:valAx>
        <c:axId val="1544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93696"/>
        <c:crosses val="autoZero"/>
        <c:crossBetween val="midCat"/>
      </c:valAx>
      <c:valAx>
        <c:axId val="1544936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9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262362013493E-2"/>
          <c:y val="3.2859839855996706E-2"/>
          <c:w val="0.74016200251549413"/>
          <c:h val="0.8929954302165945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spec!$G$4:$G$84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spec!$H$4:$H$84</c:f>
              <c:numCache>
                <c:formatCode>General</c:formatCode>
                <c:ptCount val="81"/>
                <c:pt idx="0">
                  <c:v>0</c:v>
                </c:pt>
                <c:pt idx="1">
                  <c:v>0.39137899999999998</c:v>
                </c:pt>
                <c:pt idx="2">
                  <c:v>0.21884300000000001</c:v>
                </c:pt>
                <c:pt idx="3">
                  <c:v>0.16678000000000001</c:v>
                </c:pt>
                <c:pt idx="4">
                  <c:v>0.145313</c:v>
                </c:pt>
                <c:pt idx="5">
                  <c:v>0.134936</c:v>
                </c:pt>
                <c:pt idx="6">
                  <c:v>0.12982399999999999</c:v>
                </c:pt>
                <c:pt idx="7">
                  <c:v>0.12758900000000001</c:v>
                </c:pt>
                <c:pt idx="8">
                  <c:v>0.12701100000000001</c:v>
                </c:pt>
                <c:pt idx="9">
                  <c:v>0.127359</c:v>
                </c:pt>
                <c:pt idx="10">
                  <c:v>0.12814700000000001</c:v>
                </c:pt>
                <c:pt idx="11">
                  <c:v>0.12903800000000001</c:v>
                </c:pt>
                <c:pt idx="12">
                  <c:v>0.12978700000000001</c:v>
                </c:pt>
                <c:pt idx="13">
                  <c:v>0.130221</c:v>
                </c:pt>
                <c:pt idx="14">
                  <c:v>0.13022400000000001</c:v>
                </c:pt>
                <c:pt idx="15">
                  <c:v>0.129717</c:v>
                </c:pt>
                <c:pt idx="16">
                  <c:v>0.12866</c:v>
                </c:pt>
                <c:pt idx="17">
                  <c:v>0.12703700000000001</c:v>
                </c:pt>
                <c:pt idx="18">
                  <c:v>0.12485300000000001</c:v>
                </c:pt>
                <c:pt idx="19">
                  <c:v>0.122129</c:v>
                </c:pt>
                <c:pt idx="20">
                  <c:v>0.11890000000000001</c:v>
                </c:pt>
                <c:pt idx="21">
                  <c:v>0.115207</c:v>
                </c:pt>
                <c:pt idx="22">
                  <c:v>0.11110200000000001</c:v>
                </c:pt>
                <c:pt idx="23">
                  <c:v>0.10664</c:v>
                </c:pt>
                <c:pt idx="24">
                  <c:v>0.101882</c:v>
                </c:pt>
                <c:pt idx="25">
                  <c:v>9.6891000000000005E-2</c:v>
                </c:pt>
                <c:pt idx="26">
                  <c:v>9.1730400000000004E-2</c:v>
                </c:pt>
                <c:pt idx="27">
                  <c:v>8.6464799999999994E-2</c:v>
                </c:pt>
                <c:pt idx="28">
                  <c:v>8.1157000000000007E-2</c:v>
                </c:pt>
                <c:pt idx="29">
                  <c:v>7.5866699999999995E-2</c:v>
                </c:pt>
                <c:pt idx="30">
                  <c:v>7.0649500000000004E-2</c:v>
                </c:pt>
                <c:pt idx="31">
                  <c:v>6.5555100000000005E-2</c:v>
                </c:pt>
                <c:pt idx="32">
                  <c:v>6.0626899999999997E-2</c:v>
                </c:pt>
                <c:pt idx="33">
                  <c:v>5.5900699999999998E-2</c:v>
                </c:pt>
                <c:pt idx="34">
                  <c:v>5.1404600000000002E-2</c:v>
                </c:pt>
                <c:pt idx="35">
                  <c:v>4.7159100000000002E-2</c:v>
                </c:pt>
                <c:pt idx="36">
                  <c:v>4.3177E-2</c:v>
                </c:pt>
                <c:pt idx="37">
                  <c:v>3.94645E-2</c:v>
                </c:pt>
                <c:pt idx="38">
                  <c:v>3.6021400000000002E-2</c:v>
                </c:pt>
                <c:pt idx="39">
                  <c:v>3.28426E-2</c:v>
                </c:pt>
                <c:pt idx="40">
                  <c:v>2.99186E-2</c:v>
                </c:pt>
                <c:pt idx="41">
                  <c:v>2.7236799999999999E-2</c:v>
                </c:pt>
                <c:pt idx="42">
                  <c:v>2.4782100000000001E-2</c:v>
                </c:pt>
                <c:pt idx="43">
                  <c:v>2.2538300000000001E-2</c:v>
                </c:pt>
                <c:pt idx="44">
                  <c:v>2.0488099999999999E-2</c:v>
                </c:pt>
                <c:pt idx="45">
                  <c:v>1.8614499999999999E-2</c:v>
                </c:pt>
                <c:pt idx="46">
                  <c:v>1.6900800000000001E-2</c:v>
                </c:pt>
                <c:pt idx="47">
                  <c:v>1.5331300000000001E-2</c:v>
                </c:pt>
                <c:pt idx="48">
                  <c:v>1.38914E-2</c:v>
                </c:pt>
                <c:pt idx="49">
                  <c:v>1.25681E-2</c:v>
                </c:pt>
                <c:pt idx="50">
                  <c:v>1.1349700000000001E-2</c:v>
                </c:pt>
                <c:pt idx="51">
                  <c:v>1.0226499999999999E-2</c:v>
                </c:pt>
                <c:pt idx="52">
                  <c:v>9.1900000000000003E-3</c:v>
                </c:pt>
                <c:pt idx="53">
                  <c:v>8.2334599999999997E-3</c:v>
                </c:pt>
                <c:pt idx="54">
                  <c:v>7.35128E-3</c:v>
                </c:pt>
                <c:pt idx="55">
                  <c:v>6.5389899999999997E-3</c:v>
                </c:pt>
                <c:pt idx="56">
                  <c:v>5.7929599999999998E-3</c:v>
                </c:pt>
                <c:pt idx="57">
                  <c:v>5.1101499999999999E-3</c:v>
                </c:pt>
                <c:pt idx="58">
                  <c:v>4.4878499999999998E-3</c:v>
                </c:pt>
                <c:pt idx="59">
                  <c:v>3.9235499999999996E-3</c:v>
                </c:pt>
                <c:pt idx="60">
                  <c:v>3.4146900000000002E-3</c:v>
                </c:pt>
                <c:pt idx="61">
                  <c:v>2.9585800000000002E-3</c:v>
                </c:pt>
                <c:pt idx="62">
                  <c:v>2.55237E-3</c:v>
                </c:pt>
                <c:pt idx="63">
                  <c:v>2.1929599999999999E-3</c:v>
                </c:pt>
                <c:pt idx="64">
                  <c:v>1.8770600000000001E-3</c:v>
                </c:pt>
                <c:pt idx="65">
                  <c:v>1.6012400000000001E-3</c:v>
                </c:pt>
                <c:pt idx="66">
                  <c:v>1.36199E-3</c:v>
                </c:pt>
                <c:pt idx="67">
                  <c:v>1.1557500000000001E-3</c:v>
                </c:pt>
                <c:pt idx="68">
                  <c:v>9.7904799999999994E-4</c:v>
                </c:pt>
                <c:pt idx="69">
                  <c:v>8.2846700000000005E-4</c:v>
                </c:pt>
                <c:pt idx="70">
                  <c:v>7.0074600000000003E-4</c:v>
                </c:pt>
                <c:pt idx="71">
                  <c:v>5.9278900000000003E-4</c:v>
                </c:pt>
                <c:pt idx="72">
                  <c:v>5.01693E-4</c:v>
                </c:pt>
                <c:pt idx="73">
                  <c:v>4.2478699999999998E-4</c:v>
                </c:pt>
                <c:pt idx="74">
                  <c:v>3.59682E-4</c:v>
                </c:pt>
                <c:pt idx="75">
                  <c:v>3.0433800000000003E-4</c:v>
                </c:pt>
                <c:pt idx="76">
                  <c:v>2.5715100000000001E-4</c:v>
                </c:pt>
                <c:pt idx="77">
                  <c:v>2.1703299999999999E-4</c:v>
                </c:pt>
                <c:pt idx="78">
                  <c:v>1.8351199999999999E-4</c:v>
                </c:pt>
                <c:pt idx="79">
                  <c:v>1.5671399999999999E-4</c:v>
                </c:pt>
                <c:pt idx="80">
                  <c:v>2.6379849999999998E-3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spec!$G$4:$G$84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spec!$I$4:$I$84</c:f>
              <c:numCache>
                <c:formatCode>General</c:formatCode>
                <c:ptCount val="81"/>
                <c:pt idx="0">
                  <c:v>0</c:v>
                </c:pt>
                <c:pt idx="1">
                  <c:v>0.31393199999999999</c:v>
                </c:pt>
                <c:pt idx="2">
                  <c:v>0.18990199999999999</c:v>
                </c:pt>
                <c:pt idx="3">
                  <c:v>0.15558900000000001</c:v>
                </c:pt>
                <c:pt idx="4">
                  <c:v>0.141319</c:v>
                </c:pt>
                <c:pt idx="5">
                  <c:v>0.134826</c:v>
                </c:pt>
                <c:pt idx="6">
                  <c:v>0.13212499999999999</c:v>
                </c:pt>
                <c:pt idx="7">
                  <c:v>0.13142100000000001</c:v>
                </c:pt>
                <c:pt idx="8">
                  <c:v>0.131746</c:v>
                </c:pt>
                <c:pt idx="9">
                  <c:v>0.13251199999999999</c:v>
                </c:pt>
                <c:pt idx="10">
                  <c:v>0.13333400000000001</c:v>
                </c:pt>
                <c:pt idx="11">
                  <c:v>0.13395299999999999</c:v>
                </c:pt>
                <c:pt idx="12">
                  <c:v>0.13419500000000001</c:v>
                </c:pt>
                <c:pt idx="13">
                  <c:v>0.13395000000000001</c:v>
                </c:pt>
                <c:pt idx="14">
                  <c:v>0.13315299999999999</c:v>
                </c:pt>
                <c:pt idx="15">
                  <c:v>0.13177800000000001</c:v>
                </c:pt>
                <c:pt idx="16">
                  <c:v>0.129825</c:v>
                </c:pt>
                <c:pt idx="17">
                  <c:v>0.12731899999999999</c:v>
                </c:pt>
                <c:pt idx="18">
                  <c:v>0.12429999999999999</c:v>
                </c:pt>
                <c:pt idx="19">
                  <c:v>0.120819</c:v>
                </c:pt>
                <c:pt idx="20">
                  <c:v>0.116936</c:v>
                </c:pt>
                <c:pt idx="21">
                  <c:v>0.11271399999999999</c:v>
                </c:pt>
                <c:pt idx="22">
                  <c:v>0.10821799999999999</c:v>
                </c:pt>
                <c:pt idx="23">
                  <c:v>0.10351100000000001</c:v>
                </c:pt>
                <c:pt idx="24">
                  <c:v>9.8655199999999998E-2</c:v>
                </c:pt>
                <c:pt idx="25">
                  <c:v>9.3706399999999995E-2</c:v>
                </c:pt>
                <c:pt idx="26">
                  <c:v>8.8717099999999993E-2</c:v>
                </c:pt>
                <c:pt idx="27">
                  <c:v>8.3733799999999997E-2</c:v>
                </c:pt>
                <c:pt idx="28">
                  <c:v>7.8797599999999995E-2</c:v>
                </c:pt>
                <c:pt idx="29">
                  <c:v>7.3943800000000004E-2</c:v>
                </c:pt>
                <c:pt idx="30">
                  <c:v>6.9202399999999997E-2</c:v>
                </c:pt>
                <c:pt idx="31">
                  <c:v>6.4597799999999997E-2</c:v>
                </c:pt>
                <c:pt idx="32">
                  <c:v>6.0150099999999998E-2</c:v>
                </c:pt>
                <c:pt idx="33">
                  <c:v>5.5874699999999999E-2</c:v>
                </c:pt>
                <c:pt idx="34">
                  <c:v>5.1783000000000003E-2</c:v>
                </c:pt>
                <c:pt idx="35">
                  <c:v>4.7883099999999998E-2</c:v>
                </c:pt>
                <c:pt idx="36">
                  <c:v>4.4179900000000001E-2</c:v>
                </c:pt>
                <c:pt idx="37">
                  <c:v>4.0675700000000002E-2</c:v>
                </c:pt>
                <c:pt idx="38">
                  <c:v>3.73707E-2</c:v>
                </c:pt>
                <c:pt idx="39">
                  <c:v>3.4263000000000002E-2</c:v>
                </c:pt>
                <c:pt idx="40">
                  <c:v>3.1349299999999997E-2</c:v>
                </c:pt>
                <c:pt idx="41">
                  <c:v>2.8624900000000002E-2</c:v>
                </c:pt>
                <c:pt idx="42">
                  <c:v>2.6084E-2</c:v>
                </c:pt>
                <c:pt idx="43">
                  <c:v>2.3720399999999999E-2</c:v>
                </c:pt>
                <c:pt idx="44">
                  <c:v>2.1526799999999999E-2</c:v>
                </c:pt>
                <c:pt idx="45">
                  <c:v>1.94959E-2</c:v>
                </c:pt>
                <c:pt idx="46">
                  <c:v>1.7619699999999999E-2</c:v>
                </c:pt>
                <c:pt idx="47">
                  <c:v>1.5890399999999999E-2</c:v>
                </c:pt>
                <c:pt idx="48">
                  <c:v>1.4299900000000001E-2</c:v>
                </c:pt>
                <c:pt idx="49">
                  <c:v>1.28402E-2</c:v>
                </c:pt>
                <c:pt idx="50">
                  <c:v>1.15034E-2</c:v>
                </c:pt>
                <c:pt idx="51">
                  <c:v>1.0281800000000001E-2</c:v>
                </c:pt>
                <c:pt idx="52">
                  <c:v>9.1678599999999999E-3</c:v>
                </c:pt>
                <c:pt idx="53">
                  <c:v>8.15425E-3</c:v>
                </c:pt>
                <c:pt idx="54">
                  <c:v>7.2339700000000002E-3</c:v>
                </c:pt>
                <c:pt idx="55">
                  <c:v>6.4003200000000001E-3</c:v>
                </c:pt>
                <c:pt idx="56">
                  <c:v>5.6468999999999998E-3</c:v>
                </c:pt>
                <c:pt idx="57">
                  <c:v>4.9676399999999997E-3</c:v>
                </c:pt>
                <c:pt idx="58">
                  <c:v>4.35682E-3</c:v>
                </c:pt>
                <c:pt idx="59">
                  <c:v>3.8090200000000002E-3</c:v>
                </c:pt>
                <c:pt idx="60">
                  <c:v>3.3191700000000002E-3</c:v>
                </c:pt>
                <c:pt idx="61">
                  <c:v>2.8825299999999999E-3</c:v>
                </c:pt>
                <c:pt idx="62">
                  <c:v>2.4946399999999998E-3</c:v>
                </c:pt>
                <c:pt idx="63">
                  <c:v>2.1513600000000002E-3</c:v>
                </c:pt>
                <c:pt idx="64">
                  <c:v>1.8487899999999999E-3</c:v>
                </c:pt>
                <c:pt idx="65">
                  <c:v>1.5833100000000001E-3</c:v>
                </c:pt>
                <c:pt idx="66">
                  <c:v>1.3515000000000001E-3</c:v>
                </c:pt>
                <c:pt idx="67">
                  <c:v>1.15015E-3</c:v>
                </c:pt>
                <c:pt idx="68">
                  <c:v>9.7621100000000005E-4</c:v>
                </c:pt>
                <c:pt idx="69">
                  <c:v>8.2680299999999998E-4</c:v>
                </c:pt>
                <c:pt idx="70">
                  <c:v>6.9915899999999998E-4</c:v>
                </c:pt>
                <c:pt idx="71">
                  <c:v>5.9062800000000005E-4</c:v>
                </c:pt>
                <c:pt idx="72">
                  <c:v>4.9867800000000001E-4</c:v>
                </c:pt>
                <c:pt idx="73">
                  <c:v>4.2091299999999997E-4</c:v>
                </c:pt>
                <c:pt idx="74">
                  <c:v>3.5512599999999999E-4</c:v>
                </c:pt>
                <c:pt idx="75">
                  <c:v>2.9937300000000002E-4</c:v>
                </c:pt>
                <c:pt idx="76">
                  <c:v>2.5206799999999999E-4</c:v>
                </c:pt>
                <c:pt idx="77">
                  <c:v>2.1208199999999999E-4</c:v>
                </c:pt>
                <c:pt idx="78">
                  <c:v>1.78863E-4</c:v>
                </c:pt>
                <c:pt idx="79">
                  <c:v>1.52433E-4</c:v>
                </c:pt>
                <c:pt idx="80">
                  <c:v>2.5528349999999998E-3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spec!$G$4:$G$84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spec!$J$4:$J$84</c:f>
              <c:numCache>
                <c:formatCode>General</c:formatCode>
                <c:ptCount val="81"/>
                <c:pt idx="0">
                  <c:v>0</c:v>
                </c:pt>
                <c:pt idx="1">
                  <c:v>0.38418000000000002</c:v>
                </c:pt>
                <c:pt idx="2">
                  <c:v>0.217615</c:v>
                </c:pt>
                <c:pt idx="3">
                  <c:v>0.16626199999999999</c:v>
                </c:pt>
                <c:pt idx="4">
                  <c:v>0.14487700000000001</c:v>
                </c:pt>
                <c:pt idx="5">
                  <c:v>0.13453499999999999</c:v>
                </c:pt>
                <c:pt idx="6">
                  <c:v>0.129464</c:v>
                </c:pt>
                <c:pt idx="7">
                  <c:v>0.12728</c:v>
                </c:pt>
                <c:pt idx="8">
                  <c:v>0.12675700000000001</c:v>
                </c:pt>
                <c:pt idx="9">
                  <c:v>0.12716</c:v>
                </c:pt>
                <c:pt idx="10">
                  <c:v>0.12800300000000001</c:v>
                </c:pt>
                <c:pt idx="11">
                  <c:v>0.12894700000000001</c:v>
                </c:pt>
                <c:pt idx="12">
                  <c:v>0.129749</c:v>
                </c:pt>
                <c:pt idx="13">
                  <c:v>0.13023699999999999</c:v>
                </c:pt>
                <c:pt idx="14">
                  <c:v>0.13029399999999999</c:v>
                </c:pt>
                <c:pt idx="15">
                  <c:v>0.12984299999999999</c:v>
                </c:pt>
                <c:pt idx="16">
                  <c:v>0.12884200000000001</c:v>
                </c:pt>
                <c:pt idx="17">
                  <c:v>0.127274</c:v>
                </c:pt>
                <c:pt idx="18">
                  <c:v>0.125143</c:v>
                </c:pt>
                <c:pt idx="19">
                  <c:v>0.12246799999999999</c:v>
                </c:pt>
                <c:pt idx="20">
                  <c:v>0.119279</c:v>
                </c:pt>
                <c:pt idx="21">
                  <c:v>0.115619</c:v>
                </c:pt>
                <c:pt idx="22">
                  <c:v>0.111535</c:v>
                </c:pt>
                <c:pt idx="23">
                  <c:v>0.107083</c:v>
                </c:pt>
                <c:pt idx="24">
                  <c:v>0.102322</c:v>
                </c:pt>
                <c:pt idx="25">
                  <c:v>9.7313499999999997E-2</c:v>
                </c:pt>
                <c:pt idx="26">
                  <c:v>9.2124200000000003E-2</c:v>
                </c:pt>
                <c:pt idx="27">
                  <c:v>8.6819099999999996E-2</c:v>
                </c:pt>
                <c:pt idx="28">
                  <c:v>8.1463099999999997E-2</c:v>
                </c:pt>
                <c:pt idx="29">
                  <c:v>7.6118400000000003E-2</c:v>
                </c:pt>
                <c:pt idx="30">
                  <c:v>7.0843000000000003E-2</c:v>
                </c:pt>
                <c:pt idx="31">
                  <c:v>6.5689399999999995E-2</c:v>
                </c:pt>
                <c:pt idx="32">
                  <c:v>6.0703300000000002E-2</c:v>
                </c:pt>
                <c:pt idx="33">
                  <c:v>5.5922899999999998E-2</c:v>
                </c:pt>
                <c:pt idx="34">
                  <c:v>5.1378E-2</c:v>
                </c:pt>
                <c:pt idx="35">
                  <c:v>4.7090600000000003E-2</c:v>
                </c:pt>
                <c:pt idx="36">
                  <c:v>4.3074300000000003E-2</c:v>
                </c:pt>
                <c:pt idx="37">
                  <c:v>3.9335700000000001E-2</c:v>
                </c:pt>
                <c:pt idx="38">
                  <c:v>3.5874700000000002E-2</c:v>
                </c:pt>
                <c:pt idx="39">
                  <c:v>3.2685800000000001E-2</c:v>
                </c:pt>
                <c:pt idx="40">
                  <c:v>2.97586E-2</c:v>
                </c:pt>
                <c:pt idx="41">
                  <c:v>2.7079800000000001E-2</c:v>
                </c:pt>
                <c:pt idx="42">
                  <c:v>2.4633200000000001E-2</c:v>
                </c:pt>
                <c:pt idx="43">
                  <c:v>2.2401299999999999E-2</c:v>
                </c:pt>
                <c:pt idx="44">
                  <c:v>2.0365999999999999E-2</c:v>
                </c:pt>
                <c:pt idx="45">
                  <c:v>1.8508799999999999E-2</c:v>
                </c:pt>
                <c:pt idx="46">
                  <c:v>1.6812299999999999E-2</c:v>
                </c:pt>
                <c:pt idx="47">
                  <c:v>1.52596E-2</c:v>
                </c:pt>
                <c:pt idx="48">
                  <c:v>1.38356E-2</c:v>
                </c:pt>
                <c:pt idx="49">
                  <c:v>1.2526600000000001E-2</c:v>
                </c:pt>
                <c:pt idx="50">
                  <c:v>1.1320500000000001E-2</c:v>
                </c:pt>
                <c:pt idx="51">
                  <c:v>1.02074E-2</c:v>
                </c:pt>
                <c:pt idx="52">
                  <c:v>9.1786100000000002E-3</c:v>
                </c:pt>
                <c:pt idx="53">
                  <c:v>8.2275100000000004E-3</c:v>
                </c:pt>
                <c:pt idx="54">
                  <c:v>7.3486599999999999E-3</c:v>
                </c:pt>
                <c:pt idx="55">
                  <c:v>6.5378600000000004E-3</c:v>
                </c:pt>
                <c:pt idx="56">
                  <c:v>5.7917799999999998E-3</c:v>
                </c:pt>
                <c:pt idx="57">
                  <c:v>5.1077400000000004E-3</c:v>
                </c:pt>
                <c:pt idx="58">
                  <c:v>4.4834100000000002E-3</c:v>
                </c:pt>
                <c:pt idx="59">
                  <c:v>3.9165900000000002E-3</c:v>
                </c:pt>
                <c:pt idx="60">
                  <c:v>3.4050299999999999E-3</c:v>
                </c:pt>
                <c:pt idx="61">
                  <c:v>2.9462899999999998E-3</c:v>
                </c:pt>
                <c:pt idx="62">
                  <c:v>2.5376999999999999E-3</c:v>
                </c:pt>
                <c:pt idx="63">
                  <c:v>2.1762800000000001E-3</c:v>
                </c:pt>
                <c:pt idx="64">
                  <c:v>1.85882E-3</c:v>
                </c:pt>
                <c:pt idx="65">
                  <c:v>1.5819199999999999E-3</c:v>
                </c:pt>
                <c:pt idx="66">
                  <c:v>1.3420299999999999E-3</c:v>
                </c:pt>
                <c:pt idx="67">
                  <c:v>1.13557E-3</c:v>
                </c:pt>
                <c:pt idx="68">
                  <c:v>9.5898800000000003E-4</c:v>
                </c:pt>
                <c:pt idx="69">
                  <c:v>8.0881300000000002E-4</c:v>
                </c:pt>
                <c:pt idx="70">
                  <c:v>6.8171599999999996E-4</c:v>
                </c:pt>
                <c:pt idx="71">
                  <c:v>5.7454499999999998E-4</c:v>
                </c:pt>
                <c:pt idx="72">
                  <c:v>4.8435500000000001E-4</c:v>
                </c:pt>
                <c:pt idx="73">
                  <c:v>4.0844500000000001E-4</c:v>
                </c:pt>
                <c:pt idx="74">
                  <c:v>3.4440600000000001E-4</c:v>
                </c:pt>
                <c:pt idx="75">
                  <c:v>2.9018400000000003E-4</c:v>
                </c:pt>
                <c:pt idx="76">
                  <c:v>2.4415599999999998E-4</c:v>
                </c:pt>
                <c:pt idx="77">
                  <c:v>2.0520099999999999E-4</c:v>
                </c:pt>
                <c:pt idx="78">
                  <c:v>1.7279E-4</c:v>
                </c:pt>
                <c:pt idx="79">
                  <c:v>1.4695600000000001E-4</c:v>
                </c:pt>
                <c:pt idx="80">
                  <c:v>2.457065E-3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spec!$G$4:$G$84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spec!$K$4:$K$84</c:f>
              <c:numCache>
                <c:formatCode>General</c:formatCode>
                <c:ptCount val="81"/>
                <c:pt idx="0">
                  <c:v>0</c:v>
                </c:pt>
                <c:pt idx="1">
                  <c:v>0.3135</c:v>
                </c:pt>
                <c:pt idx="2">
                  <c:v>0.19083700000000001</c:v>
                </c:pt>
                <c:pt idx="3">
                  <c:v>0.15621499999999999</c:v>
                </c:pt>
                <c:pt idx="4">
                  <c:v>0.14177600000000001</c:v>
                </c:pt>
                <c:pt idx="5">
                  <c:v>0.135182</c:v>
                </c:pt>
                <c:pt idx="6">
                  <c:v>0.132414</c:v>
                </c:pt>
                <c:pt idx="7">
                  <c:v>0.13166700000000001</c:v>
                </c:pt>
                <c:pt idx="8">
                  <c:v>0.131966</c:v>
                </c:pt>
                <c:pt idx="9">
                  <c:v>0.13272100000000001</c:v>
                </c:pt>
                <c:pt idx="10">
                  <c:v>0.133544</c:v>
                </c:pt>
                <c:pt idx="11">
                  <c:v>0.13417200000000001</c:v>
                </c:pt>
                <c:pt idx="12">
                  <c:v>0.13443099999999999</c:v>
                </c:pt>
                <c:pt idx="13">
                  <c:v>0.13420499999999999</c:v>
                </c:pt>
                <c:pt idx="14">
                  <c:v>0.13342799999999999</c:v>
                </c:pt>
                <c:pt idx="15">
                  <c:v>0.13207199999999999</c:v>
                </c:pt>
                <c:pt idx="16">
                  <c:v>0.130136</c:v>
                </c:pt>
                <c:pt idx="17">
                  <c:v>0.12764300000000001</c:v>
                </c:pt>
                <c:pt idx="18">
                  <c:v>0.12463100000000001</c:v>
                </c:pt>
                <c:pt idx="19">
                  <c:v>0.121154</c:v>
                </c:pt>
                <c:pt idx="20">
                  <c:v>0.117268</c:v>
                </c:pt>
                <c:pt idx="21">
                  <c:v>0.113039</c:v>
                </c:pt>
                <c:pt idx="22">
                  <c:v>0.108531</c:v>
                </c:pt>
                <c:pt idx="23">
                  <c:v>0.103808</c:v>
                </c:pt>
                <c:pt idx="24">
                  <c:v>9.8932599999999996E-2</c:v>
                </c:pt>
                <c:pt idx="25">
                  <c:v>9.3961600000000006E-2</c:v>
                </c:pt>
                <c:pt idx="26">
                  <c:v>8.8947799999999994E-2</c:v>
                </c:pt>
                <c:pt idx="27">
                  <c:v>8.3938600000000002E-2</c:v>
                </c:pt>
                <c:pt idx="28">
                  <c:v>7.8975600000000007E-2</c:v>
                </c:pt>
                <c:pt idx="29">
                  <c:v>7.4094800000000002E-2</c:v>
                </c:pt>
                <c:pt idx="30">
                  <c:v>6.9326499999999999E-2</c:v>
                </c:pt>
                <c:pt idx="31">
                  <c:v>6.4695799999999998E-2</c:v>
                </c:pt>
                <c:pt idx="32">
                  <c:v>6.0222900000000003E-2</c:v>
                </c:pt>
                <c:pt idx="33">
                  <c:v>5.5923599999999997E-2</c:v>
                </c:pt>
                <c:pt idx="34">
                  <c:v>5.1809599999999997E-2</c:v>
                </c:pt>
                <c:pt idx="35">
                  <c:v>4.7889099999999997E-2</c:v>
                </c:pt>
                <c:pt idx="36">
                  <c:v>4.4167199999999997E-2</c:v>
                </c:pt>
                <c:pt idx="37">
                  <c:v>4.06462E-2</c:v>
                </c:pt>
                <c:pt idx="38">
                  <c:v>3.7326199999999997E-2</c:v>
                </c:pt>
                <c:pt idx="39">
                  <c:v>3.42055E-2</c:v>
                </c:pt>
                <c:pt idx="40">
                  <c:v>3.1280599999999999E-2</c:v>
                </c:pt>
                <c:pt idx="41">
                  <c:v>2.8546700000000001E-2</c:v>
                </c:pt>
                <c:pt idx="42">
                  <c:v>2.5998199999999999E-2</c:v>
                </c:pt>
                <c:pt idx="43">
                  <c:v>2.36285E-2</c:v>
                </c:pt>
                <c:pt idx="44">
                  <c:v>2.1430399999999999E-2</c:v>
                </c:pt>
                <c:pt idx="45">
                  <c:v>1.9396199999999999E-2</c:v>
                </c:pt>
                <c:pt idx="46">
                  <c:v>1.7518200000000001E-2</c:v>
                </c:pt>
                <c:pt idx="47">
                  <c:v>1.5788099999999999E-2</c:v>
                </c:pt>
                <c:pt idx="48">
                  <c:v>1.41978E-2</c:v>
                </c:pt>
                <c:pt idx="49">
                  <c:v>1.27393E-2</c:v>
                </c:pt>
                <c:pt idx="50">
                  <c:v>1.14045E-2</c:v>
                </c:pt>
                <c:pt idx="51">
                  <c:v>1.01855E-2</c:v>
                </c:pt>
                <c:pt idx="52">
                  <c:v>9.0747399999999995E-3</c:v>
                </c:pt>
                <c:pt idx="53">
                  <c:v>8.0647900000000005E-3</c:v>
                </c:pt>
                <c:pt idx="54">
                  <c:v>7.14856E-3</c:v>
                </c:pt>
                <c:pt idx="55">
                  <c:v>6.3192400000000003E-3</c:v>
                </c:pt>
                <c:pt idx="56">
                  <c:v>5.5703699999999998E-3</c:v>
                </c:pt>
                <c:pt idx="57">
                  <c:v>4.8957899999999997E-3</c:v>
                </c:pt>
                <c:pt idx="58">
                  <c:v>4.2897100000000004E-3</c:v>
                </c:pt>
                <c:pt idx="59">
                  <c:v>3.7466700000000001E-3</c:v>
                </c:pt>
                <c:pt idx="60">
                  <c:v>3.2615399999999998E-3</c:v>
                </c:pt>
                <c:pt idx="61">
                  <c:v>2.8295099999999999E-3</c:v>
                </c:pt>
                <c:pt idx="62">
                  <c:v>2.4461000000000001E-3</c:v>
                </c:pt>
                <c:pt idx="63">
                  <c:v>2.1071200000000001E-3</c:v>
                </c:pt>
                <c:pt idx="64">
                  <c:v>1.80865E-3</c:v>
                </c:pt>
                <c:pt idx="65">
                  <c:v>1.5470200000000001E-3</c:v>
                </c:pt>
                <c:pt idx="66">
                  <c:v>1.3188099999999999E-3</c:v>
                </c:pt>
                <c:pt idx="67">
                  <c:v>1.12079E-3</c:v>
                </c:pt>
                <c:pt idx="68">
                  <c:v>9.4991100000000001E-4</c:v>
                </c:pt>
                <c:pt idx="69">
                  <c:v>8.0327399999999998E-4</c:v>
                </c:pt>
                <c:pt idx="70">
                  <c:v>6.7812199999999997E-4</c:v>
                </c:pt>
                <c:pt idx="71">
                  <c:v>5.7181599999999995E-4</c:v>
                </c:pt>
                <c:pt idx="72">
                  <c:v>4.8184299999999997E-4</c:v>
                </c:pt>
                <c:pt idx="73">
                  <c:v>4.0583399999999999E-4</c:v>
                </c:pt>
                <c:pt idx="74">
                  <c:v>3.4161E-4</c:v>
                </c:pt>
                <c:pt idx="75">
                  <c:v>2.8726000000000001E-4</c:v>
                </c:pt>
                <c:pt idx="76">
                  <c:v>2.4122100000000001E-4</c:v>
                </c:pt>
                <c:pt idx="77">
                  <c:v>2.02377E-4</c:v>
                </c:pt>
                <c:pt idx="78">
                  <c:v>1.7016399999999999E-4</c:v>
                </c:pt>
                <c:pt idx="79">
                  <c:v>1.44561E-4</c:v>
                </c:pt>
                <c:pt idx="80">
                  <c:v>2.4111949999999997E-3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spec!$G$4:$G$84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spec!$L$4:$L$84</c:f>
              <c:numCache>
                <c:formatCode>General</c:formatCode>
                <c:ptCount val="81"/>
                <c:pt idx="0">
                  <c:v>0</c:v>
                </c:pt>
                <c:pt idx="1">
                  <c:v>0.433363</c:v>
                </c:pt>
                <c:pt idx="2">
                  <c:v>0.22364200000000001</c:v>
                </c:pt>
                <c:pt idx="3">
                  <c:v>0.15640699999999999</c:v>
                </c:pt>
                <c:pt idx="4">
                  <c:v>0.12689900000000001</c:v>
                </c:pt>
                <c:pt idx="5">
                  <c:v>0.111722</c:v>
                </c:pt>
                <c:pt idx="6">
                  <c:v>0.103952</c:v>
                </c:pt>
                <c:pt idx="7">
                  <c:v>0.100662</c:v>
                </c:pt>
                <c:pt idx="8">
                  <c:v>0.10026400000000001</c:v>
                </c:pt>
                <c:pt idx="9">
                  <c:v>0.101744</c:v>
                </c:pt>
                <c:pt idx="10">
                  <c:v>0.104381</c:v>
                </c:pt>
                <c:pt idx="11">
                  <c:v>0.10763300000000001</c:v>
                </c:pt>
                <c:pt idx="12">
                  <c:v>0.111084</c:v>
                </c:pt>
                <c:pt idx="13">
                  <c:v>0.114413</c:v>
                </c:pt>
                <c:pt idx="14">
                  <c:v>0.11737599999999999</c:v>
                </c:pt>
                <c:pt idx="15">
                  <c:v>0.119793</c:v>
                </c:pt>
                <c:pt idx="16">
                  <c:v>0.12153899999999999</c:v>
                </c:pt>
                <c:pt idx="17">
                  <c:v>0.12253</c:v>
                </c:pt>
                <c:pt idx="18">
                  <c:v>0.122722</c:v>
                </c:pt>
                <c:pt idx="19">
                  <c:v>0.122102</c:v>
                </c:pt>
                <c:pt idx="20">
                  <c:v>0.120682</c:v>
                </c:pt>
                <c:pt idx="21">
                  <c:v>0.118495</c:v>
                </c:pt>
                <c:pt idx="22">
                  <c:v>0.115593</c:v>
                </c:pt>
                <c:pt idx="23">
                  <c:v>0.112041</c:v>
                </c:pt>
                <c:pt idx="24">
                  <c:v>0.107918</c:v>
                </c:pt>
                <c:pt idx="25">
                  <c:v>0.103311</c:v>
                </c:pt>
                <c:pt idx="26">
                  <c:v>9.8310999999999996E-2</c:v>
                </c:pt>
                <c:pt idx="27">
                  <c:v>9.3013999999999999E-2</c:v>
                </c:pt>
                <c:pt idx="28">
                  <c:v>8.7514700000000001E-2</c:v>
                </c:pt>
                <c:pt idx="29">
                  <c:v>8.1905199999999997E-2</c:v>
                </c:pt>
                <c:pt idx="30">
                  <c:v>7.6271800000000001E-2</c:v>
                </c:pt>
                <c:pt idx="31">
                  <c:v>7.0692599999999994E-2</c:v>
                </c:pt>
                <c:pt idx="32">
                  <c:v>6.5236500000000003E-2</c:v>
                </c:pt>
                <c:pt idx="33">
                  <c:v>5.9961500000000001E-2</c:v>
                </c:pt>
                <c:pt idx="34">
                  <c:v>5.4914299999999999E-2</c:v>
                </c:pt>
                <c:pt idx="35">
                  <c:v>5.01302E-2</c:v>
                </c:pt>
                <c:pt idx="36">
                  <c:v>4.5633699999999999E-2</c:v>
                </c:pt>
                <c:pt idx="37">
                  <c:v>4.1439700000000003E-2</c:v>
                </c:pt>
                <c:pt idx="38">
                  <c:v>3.7553999999999997E-2</c:v>
                </c:pt>
                <c:pt idx="39">
                  <c:v>3.3975199999999997E-2</c:v>
                </c:pt>
                <c:pt idx="40">
                  <c:v>3.0695699999999999E-2</c:v>
                </c:pt>
                <c:pt idx="41">
                  <c:v>2.7703200000000001E-2</c:v>
                </c:pt>
                <c:pt idx="42">
                  <c:v>2.49821E-2</c:v>
                </c:pt>
                <c:pt idx="43">
                  <c:v>2.25144E-2</c:v>
                </c:pt>
                <c:pt idx="44">
                  <c:v>2.02805E-2</c:v>
                </c:pt>
                <c:pt idx="45">
                  <c:v>1.8260599999999998E-2</c:v>
                </c:pt>
                <c:pt idx="46">
                  <c:v>1.6434799999999999E-2</c:v>
                </c:pt>
                <c:pt idx="47">
                  <c:v>1.4784200000000001E-2</c:v>
                </c:pt>
                <c:pt idx="48">
                  <c:v>1.3290700000000001E-2</c:v>
                </c:pt>
                <c:pt idx="49">
                  <c:v>1.1937700000000001E-2</c:v>
                </c:pt>
                <c:pt idx="50">
                  <c:v>1.07105E-2</c:v>
                </c:pt>
                <c:pt idx="51">
                  <c:v>9.5959600000000006E-3</c:v>
                </c:pt>
                <c:pt idx="52">
                  <c:v>8.5826300000000008E-3</c:v>
                </c:pt>
                <c:pt idx="53">
                  <c:v>7.6608700000000002E-3</c:v>
                </c:pt>
                <c:pt idx="54">
                  <c:v>6.82257E-3</c:v>
                </c:pt>
                <c:pt idx="55">
                  <c:v>6.0609399999999999E-3</c:v>
                </c:pt>
                <c:pt idx="56">
                  <c:v>5.3703400000000004E-3</c:v>
                </c:pt>
                <c:pt idx="57">
                  <c:v>4.7459399999999997E-3</c:v>
                </c:pt>
                <c:pt idx="58">
                  <c:v>4.1835500000000003E-3</c:v>
                </c:pt>
                <c:pt idx="59">
                  <c:v>3.67936E-3</c:v>
                </c:pt>
                <c:pt idx="60">
                  <c:v>3.22974E-3</c:v>
                </c:pt>
                <c:pt idx="61">
                  <c:v>2.8311299999999998E-3</c:v>
                </c:pt>
                <c:pt idx="62">
                  <c:v>2.4799499999999999E-3</c:v>
                </c:pt>
                <c:pt idx="63">
                  <c:v>2.1725300000000002E-3</c:v>
                </c:pt>
                <c:pt idx="64">
                  <c:v>1.9051700000000001E-3</c:v>
                </c:pt>
                <c:pt idx="65">
                  <c:v>1.6741600000000001E-3</c:v>
                </c:pt>
                <c:pt idx="66">
                  <c:v>1.4758200000000001E-3</c:v>
                </c:pt>
                <c:pt idx="67">
                  <c:v>1.3066E-3</c:v>
                </c:pt>
                <c:pt idx="68">
                  <c:v>1.1631199999999999E-3</c:v>
                </c:pt>
                <c:pt idx="69">
                  <c:v>1.0422000000000001E-3</c:v>
                </c:pt>
                <c:pt idx="70">
                  <c:v>9.4088799999999997E-4</c:v>
                </c:pt>
                <c:pt idx="71">
                  <c:v>8.5645800000000005E-4</c:v>
                </c:pt>
                <c:pt idx="72">
                  <c:v>7.8633299999999995E-4</c:v>
                </c:pt>
                <c:pt idx="73">
                  <c:v>7.2805500000000002E-4</c:v>
                </c:pt>
                <c:pt idx="74">
                  <c:v>6.7922900000000005E-4</c:v>
                </c:pt>
                <c:pt idx="75">
                  <c:v>6.37497E-4</c:v>
                </c:pt>
                <c:pt idx="76">
                  <c:v>6.0051600000000005E-4</c:v>
                </c:pt>
                <c:pt idx="77">
                  <c:v>5.6580699999999999E-4</c:v>
                </c:pt>
                <c:pt idx="78">
                  <c:v>5.2980900000000001E-4</c:v>
                </c:pt>
                <c:pt idx="79">
                  <c:v>4.8078299999999998E-4</c:v>
                </c:pt>
                <c:pt idx="80">
                  <c:v>3.7723499999999998E-3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spec!$G$4:$G$84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spec!$M$4:$M$84</c:f>
              <c:numCache>
                <c:formatCode>General</c:formatCode>
                <c:ptCount val="81"/>
                <c:pt idx="0">
                  <c:v>0</c:v>
                </c:pt>
                <c:pt idx="1">
                  <c:v>0.346391</c:v>
                </c:pt>
                <c:pt idx="2">
                  <c:v>0.19931199999999999</c:v>
                </c:pt>
                <c:pt idx="3">
                  <c:v>0.15080299999999999</c:v>
                </c:pt>
                <c:pt idx="4">
                  <c:v>0.12674299999999999</c:v>
                </c:pt>
                <c:pt idx="5">
                  <c:v>0.11365599999999999</c:v>
                </c:pt>
                <c:pt idx="6">
                  <c:v>0.106873</c:v>
                </c:pt>
                <c:pt idx="7">
                  <c:v>0.104111</c:v>
                </c:pt>
                <c:pt idx="8">
                  <c:v>0.104001</c:v>
                </c:pt>
                <c:pt idx="9">
                  <c:v>0.105601</c:v>
                </c:pt>
                <c:pt idx="10">
                  <c:v>0.108211</c:v>
                </c:pt>
                <c:pt idx="11">
                  <c:v>0.11129600000000001</c:v>
                </c:pt>
                <c:pt idx="12">
                  <c:v>0.114442</c:v>
                </c:pt>
                <c:pt idx="13">
                  <c:v>0.11733399999999999</c:v>
                </c:pt>
                <c:pt idx="14">
                  <c:v>0.119742</c:v>
                </c:pt>
                <c:pt idx="15">
                  <c:v>0.121506</c:v>
                </c:pt>
                <c:pt idx="16">
                  <c:v>0.122527</c:v>
                </c:pt>
                <c:pt idx="17">
                  <c:v>0.122755</c:v>
                </c:pt>
                <c:pt idx="18">
                  <c:v>0.122182</c:v>
                </c:pt>
                <c:pt idx="19">
                  <c:v>0.12083099999999999</c:v>
                </c:pt>
                <c:pt idx="20">
                  <c:v>0.118751</c:v>
                </c:pt>
                <c:pt idx="21">
                  <c:v>0.116005</c:v>
                </c:pt>
                <c:pt idx="22">
                  <c:v>0.11267199999999999</c:v>
                </c:pt>
                <c:pt idx="23">
                  <c:v>0.108834</c:v>
                </c:pt>
                <c:pt idx="24">
                  <c:v>0.104578</c:v>
                </c:pt>
                <c:pt idx="25">
                  <c:v>9.9990399999999993E-2</c:v>
                </c:pt>
                <c:pt idx="26">
                  <c:v>9.5152700000000007E-2</c:v>
                </c:pt>
                <c:pt idx="27">
                  <c:v>9.0143000000000001E-2</c:v>
                </c:pt>
                <c:pt idx="28">
                  <c:v>8.5032800000000006E-2</c:v>
                </c:pt>
                <c:pt idx="29">
                  <c:v>7.9886700000000005E-2</c:v>
                </c:pt>
                <c:pt idx="30">
                  <c:v>7.4761800000000003E-2</c:v>
                </c:pt>
                <c:pt idx="31">
                  <c:v>6.9707699999999997E-2</c:v>
                </c:pt>
                <c:pt idx="32">
                  <c:v>6.4766400000000002E-2</c:v>
                </c:pt>
                <c:pt idx="33">
                  <c:v>5.9972900000000003E-2</c:v>
                </c:pt>
                <c:pt idx="34">
                  <c:v>5.5355500000000002E-2</c:v>
                </c:pt>
                <c:pt idx="35">
                  <c:v>5.0936200000000001E-2</c:v>
                </c:pt>
                <c:pt idx="36">
                  <c:v>4.6731399999999999E-2</c:v>
                </c:pt>
                <c:pt idx="37">
                  <c:v>4.2752400000000003E-2</c:v>
                </c:pt>
                <c:pt idx="38">
                  <c:v>3.9006100000000002E-2</c:v>
                </c:pt>
                <c:pt idx="39">
                  <c:v>3.5495499999999999E-2</c:v>
                </c:pt>
                <c:pt idx="40">
                  <c:v>3.2220199999999997E-2</c:v>
                </c:pt>
                <c:pt idx="41">
                  <c:v>2.9177100000000001E-2</c:v>
                </c:pt>
                <c:pt idx="42">
                  <c:v>2.6360700000000001E-2</c:v>
                </c:pt>
                <c:pt idx="43">
                  <c:v>2.3763699999999999E-2</c:v>
                </c:pt>
                <c:pt idx="44">
                  <c:v>2.1377299999999998E-2</c:v>
                </c:pt>
                <c:pt idx="45">
                  <c:v>1.9191699999999999E-2</c:v>
                </c:pt>
                <c:pt idx="46">
                  <c:v>1.7196199999999998E-2</c:v>
                </c:pt>
                <c:pt idx="47">
                  <c:v>1.53797E-2</c:v>
                </c:pt>
                <c:pt idx="48">
                  <c:v>1.37308E-2</c:v>
                </c:pt>
                <c:pt idx="49">
                  <c:v>1.2237899999999999E-2</c:v>
                </c:pt>
                <c:pt idx="50">
                  <c:v>1.08898E-2</c:v>
                </c:pt>
                <c:pt idx="51">
                  <c:v>9.6753700000000008E-3</c:v>
                </c:pt>
                <c:pt idx="52">
                  <c:v>8.5838800000000003E-3</c:v>
                </c:pt>
                <c:pt idx="53">
                  <c:v>7.6050400000000004E-3</c:v>
                </c:pt>
                <c:pt idx="54">
                  <c:v>6.7291199999999999E-3</c:v>
                </c:pt>
                <c:pt idx="55">
                  <c:v>5.9469099999999997E-3</c:v>
                </c:pt>
                <c:pt idx="56">
                  <c:v>5.2498199999999997E-3</c:v>
                </c:pt>
                <c:pt idx="57">
                  <c:v>4.6298199999999998E-3</c:v>
                </c:pt>
                <c:pt idx="58">
                  <c:v>4.0795400000000004E-3</c:v>
                </c:pt>
                <c:pt idx="59">
                  <c:v>3.5921500000000001E-3</c:v>
                </c:pt>
                <c:pt idx="60">
                  <c:v>3.1614299999999998E-3</c:v>
                </c:pt>
                <c:pt idx="61">
                  <c:v>2.7816799999999999E-3</c:v>
                </c:pt>
                <c:pt idx="62">
                  <c:v>2.4477399999999999E-3</c:v>
                </c:pt>
                <c:pt idx="63">
                  <c:v>2.1549199999999998E-3</c:v>
                </c:pt>
                <c:pt idx="64">
                  <c:v>1.89897E-3</c:v>
                </c:pt>
                <c:pt idx="65">
                  <c:v>1.67606E-3</c:v>
                </c:pt>
                <c:pt idx="66">
                  <c:v>1.4827200000000001E-3</c:v>
                </c:pt>
                <c:pt idx="67">
                  <c:v>1.3158E-3</c:v>
                </c:pt>
                <c:pt idx="68">
                  <c:v>1.17246E-3</c:v>
                </c:pt>
                <c:pt idx="69">
                  <c:v>1.0501E-3</c:v>
                </c:pt>
                <c:pt idx="70">
                  <c:v>9.4629700000000002E-4</c:v>
                </c:pt>
                <c:pt idx="71">
                  <c:v>8.5879700000000001E-4</c:v>
                </c:pt>
                <c:pt idx="72">
                  <c:v>7.8541600000000004E-4</c:v>
                </c:pt>
                <c:pt idx="73">
                  <c:v>7.2399599999999997E-4</c:v>
                </c:pt>
                <c:pt idx="74">
                  <c:v>6.7236100000000001E-4</c:v>
                </c:pt>
                <c:pt idx="75">
                  <c:v>6.2829400000000005E-4</c:v>
                </c:pt>
                <c:pt idx="76">
                  <c:v>5.8953100000000002E-4</c:v>
                </c:pt>
                <c:pt idx="77">
                  <c:v>5.5362E-4</c:v>
                </c:pt>
                <c:pt idx="78">
                  <c:v>5.1701999999999998E-4</c:v>
                </c:pt>
                <c:pt idx="79">
                  <c:v>4.6821500000000002E-4</c:v>
                </c:pt>
                <c:pt idx="80">
                  <c:v>3.6549900000000003E-3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spec!$G$4:$G$84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spec!$N$4:$N$84</c:f>
              <c:numCache>
                <c:formatCode>General</c:formatCode>
                <c:ptCount val="81"/>
                <c:pt idx="0">
                  <c:v>0</c:v>
                </c:pt>
                <c:pt idx="1">
                  <c:v>0.38418000000000002</c:v>
                </c:pt>
                <c:pt idx="2">
                  <c:v>0.217615</c:v>
                </c:pt>
                <c:pt idx="3">
                  <c:v>0.16626199999999999</c:v>
                </c:pt>
                <c:pt idx="4">
                  <c:v>0.14487700000000001</c:v>
                </c:pt>
                <c:pt idx="5">
                  <c:v>0.13453499999999999</c:v>
                </c:pt>
                <c:pt idx="6">
                  <c:v>0.129464</c:v>
                </c:pt>
                <c:pt idx="7">
                  <c:v>0.12728</c:v>
                </c:pt>
                <c:pt idx="8">
                  <c:v>0.12675700000000001</c:v>
                </c:pt>
                <c:pt idx="9">
                  <c:v>0.12716</c:v>
                </c:pt>
                <c:pt idx="10">
                  <c:v>0.12800300000000001</c:v>
                </c:pt>
                <c:pt idx="11">
                  <c:v>0.12894700000000001</c:v>
                </c:pt>
                <c:pt idx="12">
                  <c:v>0.129749</c:v>
                </c:pt>
                <c:pt idx="13">
                  <c:v>0.13023699999999999</c:v>
                </c:pt>
                <c:pt idx="14">
                  <c:v>0.13029399999999999</c:v>
                </c:pt>
                <c:pt idx="15">
                  <c:v>0.12984299999999999</c:v>
                </c:pt>
                <c:pt idx="16">
                  <c:v>0.12884200000000001</c:v>
                </c:pt>
                <c:pt idx="17">
                  <c:v>0.127274</c:v>
                </c:pt>
                <c:pt idx="18">
                  <c:v>0.125143</c:v>
                </c:pt>
                <c:pt idx="19">
                  <c:v>0.12246799999999999</c:v>
                </c:pt>
                <c:pt idx="20">
                  <c:v>0.119279</c:v>
                </c:pt>
                <c:pt idx="21">
                  <c:v>0.115619</c:v>
                </c:pt>
                <c:pt idx="22">
                  <c:v>0.111535</c:v>
                </c:pt>
                <c:pt idx="23">
                  <c:v>0.107083</c:v>
                </c:pt>
                <c:pt idx="24">
                  <c:v>0.102322</c:v>
                </c:pt>
                <c:pt idx="25">
                  <c:v>9.7313499999999997E-2</c:v>
                </c:pt>
                <c:pt idx="26">
                  <c:v>9.2124200000000003E-2</c:v>
                </c:pt>
                <c:pt idx="27">
                  <c:v>8.6819099999999996E-2</c:v>
                </c:pt>
                <c:pt idx="28">
                  <c:v>8.1463099999999997E-2</c:v>
                </c:pt>
                <c:pt idx="29">
                  <c:v>7.6118400000000003E-2</c:v>
                </c:pt>
                <c:pt idx="30">
                  <c:v>7.0843000000000003E-2</c:v>
                </c:pt>
                <c:pt idx="31">
                  <c:v>6.5689399999999995E-2</c:v>
                </c:pt>
                <c:pt idx="32">
                  <c:v>6.0703300000000002E-2</c:v>
                </c:pt>
                <c:pt idx="33">
                  <c:v>5.5922899999999998E-2</c:v>
                </c:pt>
                <c:pt idx="34">
                  <c:v>5.1378E-2</c:v>
                </c:pt>
                <c:pt idx="35">
                  <c:v>4.7090600000000003E-2</c:v>
                </c:pt>
                <c:pt idx="36">
                  <c:v>4.3074300000000003E-2</c:v>
                </c:pt>
                <c:pt idx="37">
                  <c:v>3.9335700000000001E-2</c:v>
                </c:pt>
                <c:pt idx="38">
                  <c:v>3.5874700000000002E-2</c:v>
                </c:pt>
                <c:pt idx="39">
                  <c:v>3.2685800000000001E-2</c:v>
                </c:pt>
                <c:pt idx="40">
                  <c:v>2.97586E-2</c:v>
                </c:pt>
                <c:pt idx="41">
                  <c:v>2.7079800000000001E-2</c:v>
                </c:pt>
                <c:pt idx="42">
                  <c:v>2.4633200000000001E-2</c:v>
                </c:pt>
                <c:pt idx="43">
                  <c:v>2.2401299999999999E-2</c:v>
                </c:pt>
                <c:pt idx="44">
                  <c:v>2.0365999999999999E-2</c:v>
                </c:pt>
                <c:pt idx="45">
                  <c:v>1.8508799999999999E-2</c:v>
                </c:pt>
                <c:pt idx="46">
                  <c:v>1.6812299999999999E-2</c:v>
                </c:pt>
                <c:pt idx="47">
                  <c:v>1.52596E-2</c:v>
                </c:pt>
                <c:pt idx="48">
                  <c:v>1.38356E-2</c:v>
                </c:pt>
                <c:pt idx="49">
                  <c:v>1.2526600000000001E-2</c:v>
                </c:pt>
                <c:pt idx="50">
                  <c:v>1.1320500000000001E-2</c:v>
                </c:pt>
                <c:pt idx="51">
                  <c:v>1.02074E-2</c:v>
                </c:pt>
                <c:pt idx="52">
                  <c:v>9.1786100000000002E-3</c:v>
                </c:pt>
                <c:pt idx="53">
                  <c:v>8.2275100000000004E-3</c:v>
                </c:pt>
                <c:pt idx="54">
                  <c:v>7.3486599999999999E-3</c:v>
                </c:pt>
                <c:pt idx="55">
                  <c:v>6.5378600000000004E-3</c:v>
                </c:pt>
                <c:pt idx="56">
                  <c:v>5.7917799999999998E-3</c:v>
                </c:pt>
                <c:pt idx="57">
                  <c:v>5.1077400000000004E-3</c:v>
                </c:pt>
                <c:pt idx="58">
                  <c:v>4.4834100000000002E-3</c:v>
                </c:pt>
                <c:pt idx="59">
                  <c:v>3.9165900000000002E-3</c:v>
                </c:pt>
                <c:pt idx="60">
                  <c:v>3.4050299999999999E-3</c:v>
                </c:pt>
                <c:pt idx="61">
                  <c:v>2.9462899999999998E-3</c:v>
                </c:pt>
                <c:pt idx="62">
                  <c:v>2.5376999999999999E-3</c:v>
                </c:pt>
                <c:pt idx="63">
                  <c:v>2.1762800000000001E-3</c:v>
                </c:pt>
                <c:pt idx="64">
                  <c:v>1.85882E-3</c:v>
                </c:pt>
                <c:pt idx="65">
                  <c:v>1.5819199999999999E-3</c:v>
                </c:pt>
                <c:pt idx="66">
                  <c:v>1.3420299999999999E-3</c:v>
                </c:pt>
                <c:pt idx="67">
                  <c:v>1.13557E-3</c:v>
                </c:pt>
                <c:pt idx="68">
                  <c:v>9.5898800000000003E-4</c:v>
                </c:pt>
                <c:pt idx="69">
                  <c:v>8.0881300000000002E-4</c:v>
                </c:pt>
                <c:pt idx="70">
                  <c:v>6.8171599999999996E-4</c:v>
                </c:pt>
                <c:pt idx="71">
                  <c:v>5.7454499999999998E-4</c:v>
                </c:pt>
                <c:pt idx="72">
                  <c:v>4.8435500000000001E-4</c:v>
                </c:pt>
                <c:pt idx="73">
                  <c:v>4.0844500000000001E-4</c:v>
                </c:pt>
                <c:pt idx="74">
                  <c:v>3.4440600000000001E-4</c:v>
                </c:pt>
                <c:pt idx="75">
                  <c:v>2.9018400000000003E-4</c:v>
                </c:pt>
                <c:pt idx="76">
                  <c:v>2.4415599999999998E-4</c:v>
                </c:pt>
                <c:pt idx="77">
                  <c:v>2.0520099999999999E-4</c:v>
                </c:pt>
                <c:pt idx="78">
                  <c:v>1.7279E-4</c:v>
                </c:pt>
                <c:pt idx="79">
                  <c:v>1.4695600000000001E-4</c:v>
                </c:pt>
                <c:pt idx="80">
                  <c:v>1.474239E-3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spec!$G$4:$G$84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spec!$O$4:$O$84</c:f>
              <c:numCache>
                <c:formatCode>General</c:formatCode>
                <c:ptCount val="81"/>
                <c:pt idx="0">
                  <c:v>0</c:v>
                </c:pt>
                <c:pt idx="1">
                  <c:v>0.346132</c:v>
                </c:pt>
                <c:pt idx="2">
                  <c:v>0.20025100000000001</c:v>
                </c:pt>
                <c:pt idx="3">
                  <c:v>0.151307</c:v>
                </c:pt>
                <c:pt idx="4">
                  <c:v>0.12706200000000001</c:v>
                </c:pt>
                <c:pt idx="5">
                  <c:v>0.113894</c:v>
                </c:pt>
                <c:pt idx="6">
                  <c:v>0.10707800000000001</c:v>
                </c:pt>
                <c:pt idx="7">
                  <c:v>0.104311</c:v>
                </c:pt>
                <c:pt idx="8">
                  <c:v>0.104212</c:v>
                </c:pt>
                <c:pt idx="9">
                  <c:v>0.105833</c:v>
                </c:pt>
                <c:pt idx="10">
                  <c:v>0.10847</c:v>
                </c:pt>
                <c:pt idx="11">
                  <c:v>0.111583</c:v>
                </c:pt>
                <c:pt idx="12">
                  <c:v>0.114757</c:v>
                </c:pt>
                <c:pt idx="13">
                  <c:v>0.117675</c:v>
                </c:pt>
                <c:pt idx="14">
                  <c:v>0.120104</c:v>
                </c:pt>
                <c:pt idx="15">
                  <c:v>0.12188499999999999</c:v>
                </c:pt>
                <c:pt idx="16">
                  <c:v>0.122917</c:v>
                </c:pt>
                <c:pt idx="17">
                  <c:v>0.123151</c:v>
                </c:pt>
                <c:pt idx="18">
                  <c:v>0.12257800000000001</c:v>
                </c:pt>
                <c:pt idx="19">
                  <c:v>0.121221</c:v>
                </c:pt>
                <c:pt idx="20">
                  <c:v>0.119129</c:v>
                </c:pt>
                <c:pt idx="21">
                  <c:v>0.116368</c:v>
                </c:pt>
                <c:pt idx="22">
                  <c:v>0.113015</c:v>
                </c:pt>
                <c:pt idx="23">
                  <c:v>0.109155</c:v>
                </c:pt>
                <c:pt idx="24">
                  <c:v>0.104874</c:v>
                </c:pt>
                <c:pt idx="25">
                  <c:v>0.100258</c:v>
                </c:pt>
                <c:pt idx="26">
                  <c:v>9.5391699999999996E-2</c:v>
                </c:pt>
                <c:pt idx="27">
                  <c:v>9.0352600000000005E-2</c:v>
                </c:pt>
                <c:pt idx="28">
                  <c:v>8.5212800000000005E-2</c:v>
                </c:pt>
                <c:pt idx="29">
                  <c:v>8.0037399999999995E-2</c:v>
                </c:pt>
                <c:pt idx="30">
                  <c:v>7.4884000000000006E-2</c:v>
                </c:pt>
                <c:pt idx="31">
                  <c:v>6.9802400000000001E-2</c:v>
                </c:pt>
                <c:pt idx="32">
                  <c:v>6.4835100000000007E-2</c:v>
                </c:pt>
                <c:pt idx="33">
                  <c:v>6.00172E-2</c:v>
                </c:pt>
                <c:pt idx="34">
                  <c:v>5.5377200000000001E-2</c:v>
                </c:pt>
                <c:pt idx="35">
                  <c:v>5.0937299999999998E-2</c:v>
                </c:pt>
                <c:pt idx="36">
                  <c:v>4.67138E-2</c:v>
                </c:pt>
                <c:pt idx="37">
                  <c:v>4.2718199999999998E-2</c:v>
                </c:pt>
                <c:pt idx="38">
                  <c:v>3.8957400000000003E-2</c:v>
                </c:pt>
                <c:pt idx="39">
                  <c:v>3.5434199999999999E-2</c:v>
                </c:pt>
                <c:pt idx="40">
                  <c:v>3.2148299999999998E-2</c:v>
                </c:pt>
                <c:pt idx="41">
                  <c:v>2.9096400000000001E-2</c:v>
                </c:pt>
                <c:pt idx="42">
                  <c:v>2.6273000000000001E-2</c:v>
                </c:pt>
                <c:pt idx="43">
                  <c:v>2.3670699999999999E-2</c:v>
                </c:pt>
                <c:pt idx="44">
                  <c:v>2.1280500000000001E-2</c:v>
                </c:pt>
                <c:pt idx="45">
                  <c:v>1.9092399999999999E-2</c:v>
                </c:pt>
                <c:pt idx="46">
                  <c:v>1.7095699999999998E-2</c:v>
                </c:pt>
                <c:pt idx="47">
                  <c:v>1.52791E-2</c:v>
                </c:pt>
                <c:pt idx="48">
                  <c:v>1.3631000000000001E-2</c:v>
                </c:pt>
                <c:pt idx="49">
                  <c:v>1.21399E-2</c:v>
                </c:pt>
                <c:pt idx="50">
                  <c:v>1.07942E-2</c:v>
                </c:pt>
                <c:pt idx="51">
                  <c:v>9.5827299999999994E-3</c:v>
                </c:pt>
                <c:pt idx="52">
                  <c:v>8.4946899999999992E-3</c:v>
                </c:pt>
                <c:pt idx="53">
                  <c:v>7.51967E-3</c:v>
                </c:pt>
                <c:pt idx="54">
                  <c:v>6.6478300000000004E-3</c:v>
                </c:pt>
                <c:pt idx="55">
                  <c:v>5.8698800000000001E-3</c:v>
                </c:pt>
                <c:pt idx="56">
                  <c:v>5.1771300000000003E-3</c:v>
                </c:pt>
                <c:pt idx="57">
                  <c:v>4.5615100000000004E-3</c:v>
                </c:pt>
                <c:pt idx="58">
                  <c:v>4.0155599999999996E-3</c:v>
                </c:pt>
                <c:pt idx="59">
                  <c:v>3.5324200000000001E-3</c:v>
                </c:pt>
                <c:pt idx="60">
                  <c:v>3.1058000000000001E-3</c:v>
                </c:pt>
                <c:pt idx="61">
                  <c:v>2.7299799999999999E-3</c:v>
                </c:pt>
                <c:pt idx="62">
                  <c:v>2.39975E-3</c:v>
                </c:pt>
                <c:pt idx="63">
                  <c:v>2.1104000000000001E-3</c:v>
                </c:pt>
                <c:pt idx="64">
                  <c:v>1.8576700000000001E-3</c:v>
                </c:pt>
                <c:pt idx="65">
                  <c:v>1.63769E-3</c:v>
                </c:pt>
                <c:pt idx="66">
                  <c:v>1.4469999999999999E-3</c:v>
                </c:pt>
                <c:pt idx="67">
                  <c:v>1.2824399999999999E-3</c:v>
                </c:pt>
                <c:pt idx="68">
                  <c:v>1.14116E-3</c:v>
                </c:pt>
                <c:pt idx="69">
                  <c:v>1.0205500000000001E-3</c:v>
                </c:pt>
                <c:pt idx="70">
                  <c:v>9.1819700000000005E-4</c:v>
                </c:pt>
                <c:pt idx="71">
                  <c:v>8.31852E-4</c:v>
                </c:pt>
                <c:pt idx="72">
                  <c:v>7.5934400000000001E-4</c:v>
                </c:pt>
                <c:pt idx="73">
                  <c:v>6.9853500000000002E-4</c:v>
                </c:pt>
                <c:pt idx="74">
                  <c:v>6.4728300000000002E-4</c:v>
                </c:pt>
                <c:pt idx="75">
                  <c:v>6.0342100000000004E-4</c:v>
                </c:pt>
                <c:pt idx="76">
                  <c:v>5.6475199999999996E-4</c:v>
                </c:pt>
                <c:pt idx="77">
                  <c:v>5.2891699999999995E-4</c:v>
                </c:pt>
                <c:pt idx="78">
                  <c:v>4.9253999999999997E-4</c:v>
                </c:pt>
                <c:pt idx="79">
                  <c:v>4.44709E-4</c:v>
                </c:pt>
                <c:pt idx="80">
                  <c:v>3.4581600000000001E-3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9328"/>
        <c:axId val="151377408"/>
      </c:scatterChart>
      <c:valAx>
        <c:axId val="1513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77408"/>
        <c:crosses val="autoZero"/>
        <c:crossBetween val="midCat"/>
      </c:valAx>
      <c:valAx>
        <c:axId val="1513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7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iteration!$B$1:$B$2</c:f>
              <c:strCache>
                <c:ptCount val="1"/>
                <c:pt idx="0">
                  <c:v>RIPL E1</c:v>
                </c:pt>
              </c:strCache>
            </c:strRef>
          </c:tx>
          <c:marker>
            <c:symbol val="none"/>
          </c:marker>
          <c:xVal>
            <c:numRef>
              <c:f>iteration!$A$3:$A$83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iteration!$B$3:$B$83</c:f>
              <c:numCache>
                <c:formatCode>0.00E+00</c:formatCode>
                <c:ptCount val="81"/>
                <c:pt idx="0">
                  <c:v>0</c:v>
                </c:pt>
                <c:pt idx="1">
                  <c:v>2.1870700000000001E-18</c:v>
                </c:pt>
                <c:pt idx="2">
                  <c:v>3.6466600000000003E-18</c:v>
                </c:pt>
                <c:pt idx="3">
                  <c:v>5.1085699999999999E-18</c:v>
                </c:pt>
                <c:pt idx="4">
                  <c:v>6.5737200000000002E-18</c:v>
                </c:pt>
                <c:pt idx="5">
                  <c:v>8.0430499999999997E-18</c:v>
                </c:pt>
                <c:pt idx="6">
                  <c:v>9.5175000000000004E-18</c:v>
                </c:pt>
                <c:pt idx="7">
                  <c:v>1.0998E-17</c:v>
                </c:pt>
                <c:pt idx="8">
                  <c:v>1.2485599999999999E-17</c:v>
                </c:pt>
                <c:pt idx="9">
                  <c:v>1.3981200000000001E-17</c:v>
                </c:pt>
                <c:pt idx="10">
                  <c:v>1.5485700000000001E-17</c:v>
                </c:pt>
                <c:pt idx="11">
                  <c:v>1.70003E-17</c:v>
                </c:pt>
                <c:pt idx="12">
                  <c:v>1.8525900000000001E-17</c:v>
                </c:pt>
                <c:pt idx="13">
                  <c:v>2.0063500000000001E-17</c:v>
                </c:pt>
                <c:pt idx="14">
                  <c:v>2.1614300000000001E-17</c:v>
                </c:pt>
                <c:pt idx="15">
                  <c:v>2.3179200000000001E-17</c:v>
                </c:pt>
                <c:pt idx="16">
                  <c:v>2.4759400000000001E-17</c:v>
                </c:pt>
                <c:pt idx="17">
                  <c:v>2.6356000000000001E-17</c:v>
                </c:pt>
                <c:pt idx="18">
                  <c:v>2.7970300000000003E-17</c:v>
                </c:pt>
                <c:pt idx="19">
                  <c:v>2.96033E-17</c:v>
                </c:pt>
                <c:pt idx="20">
                  <c:v>3.1256200000000002E-17</c:v>
                </c:pt>
                <c:pt idx="21">
                  <c:v>3.2930500000000002E-17</c:v>
                </c:pt>
                <c:pt idx="22">
                  <c:v>3.46272E-17</c:v>
                </c:pt>
                <c:pt idx="23">
                  <c:v>3.6347899999999997E-17</c:v>
                </c:pt>
                <c:pt idx="24">
                  <c:v>3.80938E-17</c:v>
                </c:pt>
                <c:pt idx="25">
                  <c:v>3.9866500000000003E-17</c:v>
                </c:pt>
                <c:pt idx="26">
                  <c:v>4.16673E-17</c:v>
                </c:pt>
                <c:pt idx="27">
                  <c:v>4.34978E-17</c:v>
                </c:pt>
                <c:pt idx="28">
                  <c:v>4.5359599999999997E-17</c:v>
                </c:pt>
                <c:pt idx="29">
                  <c:v>4.72543E-17</c:v>
                </c:pt>
                <c:pt idx="30">
                  <c:v>4.9183799999999999E-17</c:v>
                </c:pt>
                <c:pt idx="31">
                  <c:v>5.1149700000000001E-17</c:v>
                </c:pt>
                <c:pt idx="32">
                  <c:v>5.3153899999999999E-17</c:v>
                </c:pt>
                <c:pt idx="33">
                  <c:v>5.51983E-17</c:v>
                </c:pt>
                <c:pt idx="34">
                  <c:v>5.7285000000000003E-17</c:v>
                </c:pt>
                <c:pt idx="35">
                  <c:v>5.9416200000000006E-17</c:v>
                </c:pt>
                <c:pt idx="36">
                  <c:v>6.1593899999999994E-17</c:v>
                </c:pt>
                <c:pt idx="37">
                  <c:v>6.3820599999999998E-17</c:v>
                </c:pt>
                <c:pt idx="38">
                  <c:v>6.6098599999999997E-17</c:v>
                </c:pt>
                <c:pt idx="39">
                  <c:v>6.8430500000000006E-17</c:v>
                </c:pt>
                <c:pt idx="40">
                  <c:v>7.0819000000000005E-17</c:v>
                </c:pt>
                <c:pt idx="41">
                  <c:v>7.3266800000000002E-17</c:v>
                </c:pt>
                <c:pt idx="42">
                  <c:v>7.5776899999999999E-17</c:v>
                </c:pt>
                <c:pt idx="43">
                  <c:v>7.8352400000000005E-17</c:v>
                </c:pt>
                <c:pt idx="44">
                  <c:v>8.0996499999999999E-17</c:v>
                </c:pt>
                <c:pt idx="45">
                  <c:v>8.3712700000000003E-17</c:v>
                </c:pt>
                <c:pt idx="46">
                  <c:v>8.6504599999999998E-17</c:v>
                </c:pt>
                <c:pt idx="47">
                  <c:v>8.9376099999999997E-17</c:v>
                </c:pt>
                <c:pt idx="48">
                  <c:v>9.23311E-17</c:v>
                </c:pt>
                <c:pt idx="49">
                  <c:v>9.5374000000000004E-17</c:v>
                </c:pt>
                <c:pt idx="50">
                  <c:v>9.8509200000000006E-17</c:v>
                </c:pt>
                <c:pt idx="51">
                  <c:v>1.01742E-16</c:v>
                </c:pt>
                <c:pt idx="52">
                  <c:v>1.05076E-16</c:v>
                </c:pt>
                <c:pt idx="53">
                  <c:v>1.08518E-16</c:v>
                </c:pt>
                <c:pt idx="54">
                  <c:v>1.1207400000000001E-16</c:v>
                </c:pt>
                <c:pt idx="55">
                  <c:v>1.1574899999999999E-16</c:v>
                </c:pt>
                <c:pt idx="56">
                  <c:v>1.19549E-16</c:v>
                </c:pt>
                <c:pt idx="57">
                  <c:v>1.2348299999999999E-16</c:v>
                </c:pt>
                <c:pt idx="58">
                  <c:v>1.27556E-16</c:v>
                </c:pt>
                <c:pt idx="59">
                  <c:v>1.3177800000000001E-16</c:v>
                </c:pt>
                <c:pt idx="60">
                  <c:v>1.3615499999999999E-16</c:v>
                </c:pt>
                <c:pt idx="61">
                  <c:v>1.4069799999999999E-16</c:v>
                </c:pt>
                <c:pt idx="62">
                  <c:v>1.4541600000000001E-16</c:v>
                </c:pt>
                <c:pt idx="63">
                  <c:v>1.50319E-16</c:v>
                </c:pt>
                <c:pt idx="64">
                  <c:v>1.5541800000000001E-16</c:v>
                </c:pt>
                <c:pt idx="65">
                  <c:v>1.6072499999999999E-16</c:v>
                </c:pt>
                <c:pt idx="66">
                  <c:v>1.66252E-16</c:v>
                </c:pt>
                <c:pt idx="67">
                  <c:v>1.72014E-16</c:v>
                </c:pt>
                <c:pt idx="68">
                  <c:v>1.78024E-16</c:v>
                </c:pt>
                <c:pt idx="69">
                  <c:v>1.8430000000000001E-16</c:v>
                </c:pt>
                <c:pt idx="70">
                  <c:v>1.9085700000000001E-16</c:v>
                </c:pt>
                <c:pt idx="71">
                  <c:v>1.97715E-16</c:v>
                </c:pt>
                <c:pt idx="72">
                  <c:v>2.0489299999999999E-16</c:v>
                </c:pt>
                <c:pt idx="73">
                  <c:v>2.1241300000000001E-16</c:v>
                </c:pt>
                <c:pt idx="74">
                  <c:v>2.203E-16</c:v>
                </c:pt>
                <c:pt idx="75">
                  <c:v>2.2857800000000002E-16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iteration!$C$1:$C$2</c:f>
              <c:strCache>
                <c:ptCount val="1"/>
                <c:pt idx="0">
                  <c:v>RIPL M1</c:v>
                </c:pt>
              </c:strCache>
            </c:strRef>
          </c:tx>
          <c:marker>
            <c:symbol val="none"/>
          </c:marker>
          <c:xVal>
            <c:numRef>
              <c:f>iteration!$A$3:$A$83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iteration!$AS$3:$AS$83</c:f>
              <c:numCache>
                <c:formatCode>0.00E+00</c:formatCode>
                <c:ptCount val="81"/>
                <c:pt idx="0" formatCode="General">
                  <c:v>0</c:v>
                </c:pt>
                <c:pt idx="1">
                  <c:v>5.3395263671875003E-22</c:v>
                </c:pt>
                <c:pt idx="2">
                  <c:v>8.9029785156250007E-22</c:v>
                </c:pt>
                <c:pt idx="3">
                  <c:v>1.24720947265625E-21</c:v>
                </c:pt>
                <c:pt idx="4">
                  <c:v>1.604912109375E-21</c:v>
                </c:pt>
                <c:pt idx="5">
                  <c:v>1.9636352539062499E-21</c:v>
                </c:pt>
                <c:pt idx="6">
                  <c:v>2.3236083984375001E-21</c:v>
                </c:pt>
                <c:pt idx="7">
                  <c:v>2.6850585937499999E-21</c:v>
                </c:pt>
                <c:pt idx="8">
                  <c:v>3.0482421874999998E-21</c:v>
                </c:pt>
                <c:pt idx="9">
                  <c:v>3.4133789062500002E-21</c:v>
                </c:pt>
                <c:pt idx="10">
                  <c:v>3.7806884765625002E-21</c:v>
                </c:pt>
                <c:pt idx="11">
                  <c:v>4.1504638671875001E-21</c:v>
                </c:pt>
                <c:pt idx="12">
                  <c:v>4.5229248046875002E-21</c:v>
                </c:pt>
                <c:pt idx="13">
                  <c:v>4.8983154296875003E-21</c:v>
                </c:pt>
                <c:pt idx="14">
                  <c:v>5.2769287109375001E-21</c:v>
                </c:pt>
                <c:pt idx="15">
                  <c:v>5.6589843750000002E-21</c:v>
                </c:pt>
                <c:pt idx="16">
                  <c:v>6.0447753906250002E-21</c:v>
                </c:pt>
                <c:pt idx="17">
                  <c:v>6.4345703125000001E-21</c:v>
                </c:pt>
                <c:pt idx="18">
                  <c:v>6.8286865234375007E-21</c:v>
                </c:pt>
                <c:pt idx="19">
                  <c:v>7.2273681640625001E-21</c:v>
                </c:pt>
                <c:pt idx="20">
                  <c:v>7.6309082031250004E-21</c:v>
                </c:pt>
                <c:pt idx="21">
                  <c:v>8.0396728515625005E-21</c:v>
                </c:pt>
                <c:pt idx="22">
                  <c:v>8.45390625E-21</c:v>
                </c:pt>
                <c:pt idx="23">
                  <c:v>8.8739990234374994E-21</c:v>
                </c:pt>
                <c:pt idx="24">
                  <c:v>9.300244140625E-21</c:v>
                </c:pt>
                <c:pt idx="25">
                  <c:v>9.7330322265625007E-21</c:v>
                </c:pt>
                <c:pt idx="26">
                  <c:v>1.01726806640625E-20</c:v>
                </c:pt>
                <c:pt idx="27">
                  <c:v>1.0619580078125E-20</c:v>
                </c:pt>
                <c:pt idx="28">
                  <c:v>1.1074121093749999E-20</c:v>
                </c:pt>
                <c:pt idx="29">
                  <c:v>1.15366943359375E-20</c:v>
                </c:pt>
                <c:pt idx="30">
                  <c:v>1.2007763671875E-20</c:v>
                </c:pt>
                <c:pt idx="31">
                  <c:v>1.24877197265625E-20</c:v>
                </c:pt>
                <c:pt idx="32">
                  <c:v>1.29770263671875E-20</c:v>
                </c:pt>
                <c:pt idx="33">
                  <c:v>1.34761474609375E-20</c:v>
                </c:pt>
                <c:pt idx="34">
                  <c:v>1.3985595703125001E-20</c:v>
                </c:pt>
                <c:pt idx="35">
                  <c:v>1.4505908203125001E-20</c:v>
                </c:pt>
                <c:pt idx="36">
                  <c:v>1.5037573242187499E-20</c:v>
                </c:pt>
                <c:pt idx="37">
                  <c:v>1.5581201171874999E-20</c:v>
                </c:pt>
                <c:pt idx="38">
                  <c:v>1.6137353515624999E-20</c:v>
                </c:pt>
                <c:pt idx="39">
                  <c:v>1.6706665039062501E-20</c:v>
                </c:pt>
                <c:pt idx="40">
                  <c:v>1.7289794921875001E-20</c:v>
                </c:pt>
                <c:pt idx="41">
                  <c:v>1.7887402343750001E-20</c:v>
                </c:pt>
                <c:pt idx="42">
                  <c:v>1.85002197265625E-20</c:v>
                </c:pt>
                <c:pt idx="43">
                  <c:v>1.9129003906250001E-20</c:v>
                </c:pt>
                <c:pt idx="44">
                  <c:v>1.97745361328125E-20</c:v>
                </c:pt>
                <c:pt idx="45">
                  <c:v>2.0437670898437501E-20</c:v>
                </c:pt>
                <c:pt idx="46">
                  <c:v>2.1119287109375E-20</c:v>
                </c:pt>
                <c:pt idx="47">
                  <c:v>2.1820336914062499E-20</c:v>
                </c:pt>
                <c:pt idx="48">
                  <c:v>2.25417724609375E-20</c:v>
                </c:pt>
                <c:pt idx="49">
                  <c:v>2.3284667968750001E-20</c:v>
                </c:pt>
                <c:pt idx="50">
                  <c:v>2.4050097656250001E-20</c:v>
                </c:pt>
                <c:pt idx="51">
                  <c:v>2.483935546875E-20</c:v>
                </c:pt>
                <c:pt idx="52">
                  <c:v>2.5653320312500001E-20</c:v>
                </c:pt>
                <c:pt idx="53">
                  <c:v>1.2589734049837848E-18</c:v>
                </c:pt>
                <c:pt idx="54">
                  <c:v>1.1376981099893418E-17</c:v>
                </c:pt>
                <c:pt idx="55">
                  <c:v>2.1581593266837392E-17</c:v>
                </c:pt>
                <c:pt idx="56">
                  <c:v>1.364041511641151E-17</c:v>
                </c:pt>
                <c:pt idx="57">
                  <c:v>3.5858610204677606E-17</c:v>
                </c:pt>
                <c:pt idx="58">
                  <c:v>1.0657928438219152E-16</c:v>
                </c:pt>
                <c:pt idx="59">
                  <c:v>7.0769611500575242E-17</c:v>
                </c:pt>
                <c:pt idx="60">
                  <c:v>1.2572965399623074E-16</c:v>
                </c:pt>
                <c:pt idx="61">
                  <c:v>5.7681158898634653E-17</c:v>
                </c:pt>
                <c:pt idx="62">
                  <c:v>5.7814337077393671E-17</c:v>
                </c:pt>
                <c:pt idx="63">
                  <c:v>8.743048743546649E-17</c:v>
                </c:pt>
                <c:pt idx="64">
                  <c:v>1.4159436780430425E-16</c:v>
                </c:pt>
                <c:pt idx="65">
                  <c:v>1.8248674579425714E-16</c:v>
                </c:pt>
                <c:pt idx="66">
                  <c:v>1.8433264182383546E-16</c:v>
                </c:pt>
                <c:pt idx="67">
                  <c:v>2.4051882321328539E-16</c:v>
                </c:pt>
                <c:pt idx="68">
                  <c:v>2.5856401101439665E-16</c:v>
                </c:pt>
                <c:pt idx="69">
                  <c:v>2.5830664619187255E-16</c:v>
                </c:pt>
                <c:pt idx="70">
                  <c:v>3.0870792209601755E-16</c:v>
                </c:pt>
                <c:pt idx="71">
                  <c:v>3.4059817408372084E-16</c:v>
                </c:pt>
                <c:pt idx="72">
                  <c:v>3.5040247769808029E-16</c:v>
                </c:pt>
                <c:pt idx="73">
                  <c:v>4.1360135900319226E-16</c:v>
                </c:pt>
                <c:pt idx="74">
                  <c:v>4.811833428744388E-16</c:v>
                </c:pt>
                <c:pt idx="75">
                  <c:v>4.2823209678377354E-16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iteration!$D$1:$D$2</c:f>
              <c:strCache>
                <c:ptCount val="1"/>
                <c:pt idx="0">
                  <c:v>RIPL M1</c:v>
                </c:pt>
              </c:strCache>
            </c:strRef>
          </c:tx>
          <c:marker>
            <c:symbol val="none"/>
          </c:marker>
          <c:xVal>
            <c:numRef>
              <c:f>iteration!$A$3:$A$83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iteration!$AM$3:$AM$83</c:f>
              <c:numCache>
                <c:formatCode>0.00E+00</c:formatCode>
                <c:ptCount val="81"/>
                <c:pt idx="0" formatCode="General">
                  <c:v>0</c:v>
                </c:pt>
                <c:pt idx="1">
                  <c:v>2.1358105468750001E-21</c:v>
                </c:pt>
                <c:pt idx="2">
                  <c:v>3.5611914062500003E-21</c:v>
                </c:pt>
                <c:pt idx="3">
                  <c:v>4.9888378906249999E-21</c:v>
                </c:pt>
                <c:pt idx="4">
                  <c:v>6.4196484375000002E-21</c:v>
                </c:pt>
                <c:pt idx="5">
                  <c:v>7.8545410156249997E-21</c:v>
                </c:pt>
                <c:pt idx="6">
                  <c:v>9.2944335937500004E-21</c:v>
                </c:pt>
                <c:pt idx="7">
                  <c:v>1.0740234375E-20</c:v>
                </c:pt>
                <c:pt idx="8">
                  <c:v>1.2192968749999999E-20</c:v>
                </c:pt>
                <c:pt idx="9">
                  <c:v>1.3653515625000001E-20</c:v>
                </c:pt>
                <c:pt idx="10">
                  <c:v>1.5122753906250001E-20</c:v>
                </c:pt>
                <c:pt idx="11">
                  <c:v>1.660185546875E-20</c:v>
                </c:pt>
                <c:pt idx="12">
                  <c:v>1.8091699218750001E-20</c:v>
                </c:pt>
                <c:pt idx="13">
                  <c:v>1.9593261718750001E-20</c:v>
                </c:pt>
                <c:pt idx="14">
                  <c:v>2.1107714843750001E-20</c:v>
                </c:pt>
                <c:pt idx="15">
                  <c:v>2.2635937500000001E-20</c:v>
                </c:pt>
                <c:pt idx="16">
                  <c:v>2.4179101562500001E-20</c:v>
                </c:pt>
                <c:pt idx="17">
                  <c:v>2.5738281250000001E-20</c:v>
                </c:pt>
                <c:pt idx="18">
                  <c:v>2.7314746093750003E-20</c:v>
                </c:pt>
                <c:pt idx="19">
                  <c:v>2.890947265625E-20</c:v>
                </c:pt>
                <c:pt idx="20">
                  <c:v>3.0523632812500002E-20</c:v>
                </c:pt>
                <c:pt idx="21">
                  <c:v>3.2158691406250002E-20</c:v>
                </c:pt>
                <c:pt idx="22">
                  <c:v>3.3815625E-20</c:v>
                </c:pt>
                <c:pt idx="23">
                  <c:v>3.5495996093749998E-20</c:v>
                </c:pt>
                <c:pt idx="24">
                  <c:v>3.72009765625E-20</c:v>
                </c:pt>
                <c:pt idx="25">
                  <c:v>3.8932128906250003E-20</c:v>
                </c:pt>
                <c:pt idx="26">
                  <c:v>4.069072265625E-20</c:v>
                </c:pt>
                <c:pt idx="27">
                  <c:v>4.24783203125E-20</c:v>
                </c:pt>
                <c:pt idx="28">
                  <c:v>4.4296484374999997E-20</c:v>
                </c:pt>
                <c:pt idx="29">
                  <c:v>4.614677734375E-20</c:v>
                </c:pt>
                <c:pt idx="30">
                  <c:v>4.8031054687499999E-20</c:v>
                </c:pt>
                <c:pt idx="31">
                  <c:v>4.9950878906250001E-20</c:v>
                </c:pt>
                <c:pt idx="32">
                  <c:v>5.1908105468749999E-20</c:v>
                </c:pt>
                <c:pt idx="33">
                  <c:v>5.390458984375E-20</c:v>
                </c:pt>
                <c:pt idx="34">
                  <c:v>5.5942382812500003E-20</c:v>
                </c:pt>
                <c:pt idx="35">
                  <c:v>5.8023632812500006E-20</c:v>
                </c:pt>
                <c:pt idx="36">
                  <c:v>6.0150292968749994E-20</c:v>
                </c:pt>
                <c:pt idx="37">
                  <c:v>6.2324804687499998E-20</c:v>
                </c:pt>
                <c:pt idx="38">
                  <c:v>6.4549414062499997E-20</c:v>
                </c:pt>
                <c:pt idx="39">
                  <c:v>6.6826660156250006E-20</c:v>
                </c:pt>
                <c:pt idx="40">
                  <c:v>6.9159179687500005E-20</c:v>
                </c:pt>
                <c:pt idx="41">
                  <c:v>7.1549609375000002E-20</c:v>
                </c:pt>
                <c:pt idx="42">
                  <c:v>7.4000878906249999E-20</c:v>
                </c:pt>
                <c:pt idx="43">
                  <c:v>7.6516015625000005E-20</c:v>
                </c:pt>
                <c:pt idx="44">
                  <c:v>7.9098144531249999E-20</c:v>
                </c:pt>
                <c:pt idx="45">
                  <c:v>8.1750683593750003E-20</c:v>
                </c:pt>
                <c:pt idx="46">
                  <c:v>8.4477148437499998E-20</c:v>
                </c:pt>
                <c:pt idx="47">
                  <c:v>8.7281347656249997E-20</c:v>
                </c:pt>
                <c:pt idx="48">
                  <c:v>9.016708984375E-20</c:v>
                </c:pt>
                <c:pt idx="49">
                  <c:v>9.3138671875000004E-20</c:v>
                </c:pt>
                <c:pt idx="50">
                  <c:v>9.6200390625000006E-20</c:v>
                </c:pt>
                <c:pt idx="51">
                  <c:v>9.9357421875E-20</c:v>
                </c:pt>
                <c:pt idx="52">
                  <c:v>1.0261328125E-19</c:v>
                </c:pt>
                <c:pt idx="53">
                  <c:v>5.0358936199351391E-18</c:v>
                </c:pt>
                <c:pt idx="54">
                  <c:v>2.1295092616782036E-17</c:v>
                </c:pt>
                <c:pt idx="55">
                  <c:v>8.6326373067349566E-17</c:v>
                </c:pt>
                <c:pt idx="56">
                  <c:v>5.4561660465646038E-17</c:v>
                </c:pt>
                <c:pt idx="57">
                  <c:v>1.8586294017197961E-17</c:v>
                </c:pt>
                <c:pt idx="58">
                  <c:v>5.5126477690345099E-17</c:v>
                </c:pt>
                <c:pt idx="59">
                  <c:v>4.3018772774452018E-17</c:v>
                </c:pt>
                <c:pt idx="60">
                  <c:v>5.7095947480624179E-17</c:v>
                </c:pt>
                <c:pt idx="61">
                  <c:v>5.0980136807939913E-17</c:v>
                </c:pt>
                <c:pt idx="62">
                  <c:v>6.7007337194864536E-17</c:v>
                </c:pt>
                <c:pt idx="63">
                  <c:v>9.2476829814088514E-17</c:v>
                </c:pt>
                <c:pt idx="64">
                  <c:v>1.4199708351679669E-16</c:v>
                </c:pt>
                <c:pt idx="65">
                  <c:v>1.8279005593843509E-16</c:v>
                </c:pt>
                <c:pt idx="66">
                  <c:v>1.8469073514139781E-16</c:v>
                </c:pt>
                <c:pt idx="67">
                  <c:v>2.4239753178304574E-16</c:v>
                </c:pt>
                <c:pt idx="68">
                  <c:v>2.614006629159417E-16</c:v>
                </c:pt>
                <c:pt idx="69">
                  <c:v>2.6070278220897345E-16</c:v>
                </c:pt>
                <c:pt idx="70">
                  <c:v>3.1286827552464038E-16</c:v>
                </c:pt>
                <c:pt idx="71">
                  <c:v>3.4468557358950817E-16</c:v>
                </c:pt>
                <c:pt idx="72">
                  <c:v>3.5539256038765214E-16</c:v>
                </c:pt>
                <c:pt idx="73">
                  <c:v>4.2013795219162775E-16</c:v>
                </c:pt>
                <c:pt idx="74">
                  <c:v>4.8872199866211884E-16</c:v>
                </c:pt>
                <c:pt idx="75">
                  <c:v>4.349785453597817E-16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iteration!$F$3:$F$78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iteration!$AP$3:$AP$78</c:f>
              <c:numCache>
                <c:formatCode>0.00E+00</c:formatCode>
                <c:ptCount val="76"/>
                <c:pt idx="0" formatCode="General">
                  <c:v>0</c:v>
                </c:pt>
                <c:pt idx="1">
                  <c:v>1.0679052734375001E-21</c:v>
                </c:pt>
                <c:pt idx="2">
                  <c:v>1.7805957031250001E-21</c:v>
                </c:pt>
                <c:pt idx="3">
                  <c:v>2.4944189453125E-21</c:v>
                </c:pt>
                <c:pt idx="4">
                  <c:v>3.2098242187500001E-21</c:v>
                </c:pt>
                <c:pt idx="5">
                  <c:v>3.9272705078124999E-21</c:v>
                </c:pt>
                <c:pt idx="6">
                  <c:v>4.6472167968750002E-21</c:v>
                </c:pt>
                <c:pt idx="7">
                  <c:v>5.3701171874999998E-21</c:v>
                </c:pt>
                <c:pt idx="8">
                  <c:v>6.0964843749999996E-21</c:v>
                </c:pt>
                <c:pt idx="9">
                  <c:v>6.8267578125000004E-21</c:v>
                </c:pt>
                <c:pt idx="10">
                  <c:v>7.5613769531250004E-21</c:v>
                </c:pt>
                <c:pt idx="11">
                  <c:v>8.3009277343750002E-21</c:v>
                </c:pt>
                <c:pt idx="12">
                  <c:v>9.0458496093750005E-21</c:v>
                </c:pt>
                <c:pt idx="13">
                  <c:v>9.7966308593750006E-21</c:v>
                </c:pt>
                <c:pt idx="14">
                  <c:v>1.0553857421875E-20</c:v>
                </c:pt>
                <c:pt idx="15">
                  <c:v>1.131796875E-20</c:v>
                </c:pt>
                <c:pt idx="16">
                  <c:v>1.208955078125E-20</c:v>
                </c:pt>
                <c:pt idx="17">
                  <c:v>1.2869140625E-20</c:v>
                </c:pt>
                <c:pt idx="18">
                  <c:v>1.3657373046875001E-20</c:v>
                </c:pt>
                <c:pt idx="19">
                  <c:v>1.4454736328125E-20</c:v>
                </c:pt>
                <c:pt idx="20">
                  <c:v>1.5261816406250001E-20</c:v>
                </c:pt>
                <c:pt idx="21">
                  <c:v>1.6079345703125001E-20</c:v>
                </c:pt>
                <c:pt idx="22">
                  <c:v>1.69078125E-20</c:v>
                </c:pt>
                <c:pt idx="23">
                  <c:v>1.7747998046874999E-20</c:v>
                </c:pt>
                <c:pt idx="24">
                  <c:v>1.860048828125E-20</c:v>
                </c:pt>
                <c:pt idx="25">
                  <c:v>1.9466064453125001E-20</c:v>
                </c:pt>
                <c:pt idx="26">
                  <c:v>2.0345361328125E-20</c:v>
                </c:pt>
                <c:pt idx="27">
                  <c:v>2.123916015625E-20</c:v>
                </c:pt>
                <c:pt idx="28">
                  <c:v>2.2148242187499999E-20</c:v>
                </c:pt>
                <c:pt idx="29">
                  <c:v>2.3073388671875E-20</c:v>
                </c:pt>
                <c:pt idx="30">
                  <c:v>2.4015527343749999E-20</c:v>
                </c:pt>
                <c:pt idx="31">
                  <c:v>2.4975439453125001E-20</c:v>
                </c:pt>
                <c:pt idx="32">
                  <c:v>2.5954052734374999E-20</c:v>
                </c:pt>
                <c:pt idx="33">
                  <c:v>2.6952294921875E-20</c:v>
                </c:pt>
                <c:pt idx="34">
                  <c:v>2.7971191406250001E-20</c:v>
                </c:pt>
                <c:pt idx="35">
                  <c:v>2.9011816406250003E-20</c:v>
                </c:pt>
                <c:pt idx="36">
                  <c:v>3.0075146484374997E-20</c:v>
                </c:pt>
                <c:pt idx="37">
                  <c:v>3.1162402343749999E-20</c:v>
                </c:pt>
                <c:pt idx="38">
                  <c:v>3.2274707031249999E-20</c:v>
                </c:pt>
                <c:pt idx="39">
                  <c:v>3.3413330078125003E-20</c:v>
                </c:pt>
                <c:pt idx="40">
                  <c:v>3.4579589843750002E-20</c:v>
                </c:pt>
                <c:pt idx="41">
                  <c:v>3.5774804687500001E-20</c:v>
                </c:pt>
                <c:pt idx="42">
                  <c:v>3.7000439453125E-20</c:v>
                </c:pt>
                <c:pt idx="43">
                  <c:v>3.8258007812500003E-20</c:v>
                </c:pt>
                <c:pt idx="44">
                  <c:v>3.9549072265624999E-20</c:v>
                </c:pt>
                <c:pt idx="45">
                  <c:v>4.0875341796875001E-20</c:v>
                </c:pt>
                <c:pt idx="46">
                  <c:v>4.2238574218749999E-20</c:v>
                </c:pt>
                <c:pt idx="47">
                  <c:v>4.3640673828124999E-20</c:v>
                </c:pt>
                <c:pt idx="48">
                  <c:v>4.5083544921875E-20</c:v>
                </c:pt>
                <c:pt idx="49">
                  <c:v>4.6569335937500002E-20</c:v>
                </c:pt>
                <c:pt idx="50">
                  <c:v>4.8100195312500003E-20</c:v>
                </c:pt>
                <c:pt idx="51">
                  <c:v>4.96787109375E-20</c:v>
                </c:pt>
                <c:pt idx="52">
                  <c:v>5.1306640625000002E-20</c:v>
                </c:pt>
                <c:pt idx="53">
                  <c:v>2.5179468099675696E-18</c:v>
                </c:pt>
                <c:pt idx="54">
                  <c:v>1.0647546308391018E-17</c:v>
                </c:pt>
                <c:pt idx="55">
                  <c:v>4.3163186533674783E-17</c:v>
                </c:pt>
                <c:pt idx="56">
                  <c:v>2.7280830232823019E-17</c:v>
                </c:pt>
                <c:pt idx="57">
                  <c:v>7.1717220409355213E-17</c:v>
                </c:pt>
                <c:pt idx="58">
                  <c:v>2.756323884517255E-17</c:v>
                </c:pt>
                <c:pt idx="59">
                  <c:v>3.6299287381146245E-17</c:v>
                </c:pt>
                <c:pt idx="60">
                  <c:v>2.854797374031209E-17</c:v>
                </c:pt>
                <c:pt idx="61">
                  <c:v>1.1536231779726931E-16</c:v>
                </c:pt>
                <c:pt idx="62">
                  <c:v>8.1791492370319941E-17</c:v>
                </c:pt>
                <c:pt idx="63">
                  <c:v>1.1956229919166201E-16</c:v>
                </c:pt>
                <c:pt idx="64">
                  <c:v>1.4378934382487839E-16</c:v>
                </c:pt>
                <c:pt idx="65">
                  <c:v>1.8247371053715256E-16</c:v>
                </c:pt>
                <c:pt idx="66">
                  <c:v>1.8443773893321076E-16</c:v>
                </c:pt>
                <c:pt idx="67">
                  <c:v>2.4208755495169213E-16</c:v>
                </c:pt>
                <c:pt idx="68">
                  <c:v>2.6058548616702059E-16</c:v>
                </c:pt>
                <c:pt idx="69">
                  <c:v>2.5928525061694355E-16</c:v>
                </c:pt>
                <c:pt idx="70">
                  <c:v>3.1062830470719977E-16</c:v>
                </c:pt>
                <c:pt idx="71">
                  <c:v>3.4232636650477845E-16</c:v>
                </c:pt>
                <c:pt idx="72">
                  <c:v>3.5295318724597699E-16</c:v>
                </c:pt>
                <c:pt idx="73">
                  <c:v>4.1668473302085334E-16</c:v>
                </c:pt>
                <c:pt idx="74">
                  <c:v>4.8466062251159897E-16</c:v>
                </c:pt>
                <c:pt idx="75">
                  <c:v>4.3124754416434944E-16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872"/>
        <c:axId val="154457600"/>
      </c:scatterChart>
      <c:valAx>
        <c:axId val="1554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57600"/>
        <c:crosses val="autoZero"/>
        <c:crossBetween val="midCat"/>
      </c:valAx>
      <c:valAx>
        <c:axId val="15445760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540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6351706036745"/>
          <c:y val="4.214129483814523E-2"/>
          <c:w val="0.53685783027121614"/>
          <c:h val="0.8971988918051909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'strength-cs'!$Q$3:$Q$78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2.5195035071925003</c:v>
                </c:pt>
                <c:pt idx="54">
                  <c:v>2.6511600627449998</c:v>
                </c:pt>
                <c:pt idx="55">
                  <c:v>2.7887992549312495</c:v>
                </c:pt>
                <c:pt idx="56">
                  <c:v>2.9327246619299996</c:v>
                </c:pt>
                <c:pt idx="57">
                  <c:v>3.08332528435125</c:v>
                </c:pt>
                <c:pt idx="58">
                  <c:v>7.5330042623099978</c:v>
                </c:pt>
                <c:pt idx="59">
                  <c:v>8.0692027260024997</c:v>
                </c:pt>
                <c:pt idx="60">
                  <c:v>9.1716991928749998</c:v>
                </c:pt>
                <c:pt idx="61">
                  <c:v>14.475291303347502</c:v>
                </c:pt>
                <c:pt idx="62">
                  <c:v>14.620841652740001</c:v>
                </c:pt>
                <c:pt idx="63">
                  <c:v>21.577631204683748</c:v>
                </c:pt>
                <c:pt idx="64">
                  <c:v>30.650061481440005</c:v>
                </c:pt>
                <c:pt idx="65">
                  <c:v>37.820406754218745</c:v>
                </c:pt>
                <c:pt idx="66">
                  <c:v>37.737962321290006</c:v>
                </c:pt>
                <c:pt idx="67">
                  <c:v>58.348207558797505</c:v>
                </c:pt>
                <c:pt idx="68">
                  <c:v>66.887088550040005</c:v>
                </c:pt>
                <c:pt idx="69">
                  <c:v>65.610500289625008</c:v>
                </c:pt>
                <c:pt idx="70">
                  <c:v>91.582252319362496</c:v>
                </c:pt>
                <c:pt idx="71">
                  <c:v>108.14971097751878</c:v>
                </c:pt>
                <c:pt idx="72">
                  <c:v>111.89487110686999</c:v>
                </c:pt>
                <c:pt idx="73">
                  <c:v>149.41550677899875</c:v>
                </c:pt>
                <c:pt idx="74">
                  <c:v>193.71747786525003</c:v>
                </c:pt>
                <c:pt idx="75">
                  <c:v>152.15690518856249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'strength-cs'!$R$3:$R$78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1.2597517535962501</c:v>
                </c:pt>
                <c:pt idx="54">
                  <c:v>2.7337725313725003</c:v>
                </c:pt>
                <c:pt idx="55">
                  <c:v>5.8749746274656243</c:v>
                </c:pt>
                <c:pt idx="56">
                  <c:v>3.7723598309650002</c:v>
                </c:pt>
                <c:pt idx="57">
                  <c:v>8.717812642175625</c:v>
                </c:pt>
                <c:pt idx="58">
                  <c:v>8.0586021311549967</c:v>
                </c:pt>
                <c:pt idx="59">
                  <c:v>8.6979013630012503</c:v>
                </c:pt>
                <c:pt idx="60">
                  <c:v>10.178874596437497</c:v>
                </c:pt>
                <c:pt idx="61">
                  <c:v>17.953220651673753</c:v>
                </c:pt>
                <c:pt idx="62">
                  <c:v>17.981770826369999</c:v>
                </c:pt>
                <c:pt idx="63">
                  <c:v>28.217940602341869</c:v>
                </c:pt>
                <c:pt idx="64">
                  <c:v>41.617780740720008</c:v>
                </c:pt>
                <c:pt idx="65">
                  <c:v>42.013218377109368</c:v>
                </c:pt>
                <c:pt idx="66">
                  <c:v>41.329231160645008</c:v>
                </c:pt>
                <c:pt idx="67">
                  <c:v>46.33765377939875</c:v>
                </c:pt>
                <c:pt idx="68">
                  <c:v>50.61629427502001</c:v>
                </c:pt>
                <c:pt idx="69">
                  <c:v>50.753550144812507</c:v>
                </c:pt>
                <c:pt idx="70">
                  <c:v>63.775901159681247</c:v>
                </c:pt>
                <c:pt idx="71">
                  <c:v>72.808905488759393</c:v>
                </c:pt>
                <c:pt idx="72">
                  <c:v>75.576310553434993</c:v>
                </c:pt>
                <c:pt idx="73">
                  <c:v>95.583603389499373</c:v>
                </c:pt>
                <c:pt idx="74">
                  <c:v>119.212738932625</c:v>
                </c:pt>
                <c:pt idx="75">
                  <c:v>99.202627594281253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'strength-cs'!$S$3:$S$78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0.62987587679812507</c:v>
                </c:pt>
                <c:pt idx="54">
                  <c:v>2.7750787656862501</c:v>
                </c:pt>
                <c:pt idx="55">
                  <c:v>7.4180623137328112</c:v>
                </c:pt>
                <c:pt idx="56">
                  <c:v>4.1921774154825</c:v>
                </c:pt>
                <c:pt idx="57">
                  <c:v>11.535056321087813</c:v>
                </c:pt>
                <c:pt idx="58">
                  <c:v>5.3452135655774988</c:v>
                </c:pt>
                <c:pt idx="59">
                  <c:v>5.7933931815006243</c:v>
                </c:pt>
                <c:pt idx="60">
                  <c:v>6.4168822982187486</c:v>
                </c:pt>
                <c:pt idx="61">
                  <c:v>9.2037733258368775</c:v>
                </c:pt>
                <c:pt idx="62">
                  <c:v>9.9341504131850016</c:v>
                </c:pt>
                <c:pt idx="63">
                  <c:v>15.184435301170936</c:v>
                </c:pt>
                <c:pt idx="64">
                  <c:v>22.37319287036</c:v>
                </c:pt>
                <c:pt idx="65">
                  <c:v>27.045974188554688</c:v>
                </c:pt>
                <c:pt idx="66">
                  <c:v>27.626765580322502</c:v>
                </c:pt>
                <c:pt idx="67">
                  <c:v>35.824826889699374</c:v>
                </c:pt>
                <c:pt idx="68">
                  <c:v>39.113672137510001</c:v>
                </c:pt>
                <c:pt idx="69">
                  <c:v>39.512500072406255</c:v>
                </c:pt>
                <c:pt idx="70">
                  <c:v>48.274200579840631</c:v>
                </c:pt>
                <c:pt idx="71">
                  <c:v>54.280327744379676</c:v>
                </c:pt>
                <c:pt idx="72">
                  <c:v>56.514605276717504</c:v>
                </c:pt>
                <c:pt idx="73">
                  <c:v>68.963101694749696</c:v>
                </c:pt>
                <c:pt idx="74">
                  <c:v>83.211519466312495</c:v>
                </c:pt>
                <c:pt idx="75">
                  <c:v>72.688288797140629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'strength-cs'!$T$3:$T$78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0.31493793839906253</c:v>
                </c:pt>
                <c:pt idx="54">
                  <c:v>1.3875393828431251</c:v>
                </c:pt>
                <c:pt idx="55">
                  <c:v>3.7090311568664056</c:v>
                </c:pt>
                <c:pt idx="56">
                  <c:v>2.09608870774125</c:v>
                </c:pt>
                <c:pt idx="57">
                  <c:v>5.7675281605439066</c:v>
                </c:pt>
                <c:pt idx="58">
                  <c:v>3.9885192827887495</c:v>
                </c:pt>
                <c:pt idx="59">
                  <c:v>4.3411390907503131</c:v>
                </c:pt>
                <c:pt idx="60">
                  <c:v>4.5358861491093743</c:v>
                </c:pt>
                <c:pt idx="61">
                  <c:v>7.712349662918438</c:v>
                </c:pt>
                <c:pt idx="62">
                  <c:v>7.8142402065925012</c:v>
                </c:pt>
                <c:pt idx="63">
                  <c:v>11.35305765058547</c:v>
                </c:pt>
                <c:pt idx="64">
                  <c:v>15.983773935180004</c:v>
                </c:pt>
                <c:pt idx="65">
                  <c:v>21.038062094277347</c:v>
                </c:pt>
                <c:pt idx="66">
                  <c:v>21.668007790161248</c:v>
                </c:pt>
                <c:pt idx="67">
                  <c:v>28.934413444849692</c:v>
                </c:pt>
                <c:pt idx="68">
                  <c:v>31.681036068754999</c:v>
                </c:pt>
                <c:pt idx="69">
                  <c:v>32.081000036203136</c:v>
                </c:pt>
                <c:pt idx="70">
                  <c:v>39.040550289920319</c:v>
                </c:pt>
                <c:pt idx="71">
                  <c:v>43.72398887218985</c:v>
                </c:pt>
                <c:pt idx="72">
                  <c:v>45.657902638358756</c:v>
                </c:pt>
                <c:pt idx="73">
                  <c:v>54.913500847374848</c:v>
                </c:pt>
                <c:pt idx="74">
                  <c:v>65.157809733156256</c:v>
                </c:pt>
                <c:pt idx="75">
                  <c:v>58.303494398570322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'strength-cs'!$U$3:$U$78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0.15746896919953127</c:v>
                </c:pt>
                <c:pt idx="54">
                  <c:v>0.69376969142156253</c:v>
                </c:pt>
                <c:pt idx="55">
                  <c:v>1.8545155784332028</c:v>
                </c:pt>
                <c:pt idx="56">
                  <c:v>1.048044353870625</c:v>
                </c:pt>
                <c:pt idx="57">
                  <c:v>2.8837640802719533</c:v>
                </c:pt>
                <c:pt idx="58">
                  <c:v>4.7755596413943753</c:v>
                </c:pt>
                <c:pt idx="59">
                  <c:v>4.9302695453751557</c:v>
                </c:pt>
                <c:pt idx="60">
                  <c:v>5.6942930745546869</c:v>
                </c:pt>
                <c:pt idx="61">
                  <c:v>6.7394748314592192</c:v>
                </c:pt>
                <c:pt idx="62">
                  <c:v>6.5481001032962505</c:v>
                </c:pt>
                <c:pt idx="63">
                  <c:v>9.8635013252927344</c:v>
                </c:pt>
                <c:pt idx="64">
                  <c:v>13.84351196759</c:v>
                </c:pt>
                <c:pt idx="65">
                  <c:v>17.968331047138673</c:v>
                </c:pt>
                <c:pt idx="66">
                  <c:v>18.468728895080627</c:v>
                </c:pt>
                <c:pt idx="67">
                  <c:v>24.657481722424844</c:v>
                </c:pt>
                <c:pt idx="68">
                  <c:v>27.007793034377503</c:v>
                </c:pt>
                <c:pt idx="69">
                  <c:v>27.35640001810156</c:v>
                </c:pt>
                <c:pt idx="70">
                  <c:v>33.303000144960158</c:v>
                </c:pt>
                <c:pt idx="71">
                  <c:v>37.283094436094927</c:v>
                </c:pt>
                <c:pt idx="72">
                  <c:v>38.944726319179381</c:v>
                </c:pt>
                <c:pt idx="73">
                  <c:v>46.698200423687418</c:v>
                </c:pt>
                <c:pt idx="74">
                  <c:v>55.149529866578135</c:v>
                </c:pt>
                <c:pt idx="75">
                  <c:v>49.667797199285161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'strength-cs'!$V$3:$V$78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7.8734484599765633E-2</c:v>
                </c:pt>
                <c:pt idx="54">
                  <c:v>1.5691348457107814</c:v>
                </c:pt>
                <c:pt idx="55">
                  <c:v>1.2041802892166016</c:v>
                </c:pt>
                <c:pt idx="56">
                  <c:v>1.5849021769353127</c:v>
                </c:pt>
                <c:pt idx="57">
                  <c:v>2.4259395401359765</c:v>
                </c:pt>
                <c:pt idx="58">
                  <c:v>5.1690798206971866</c:v>
                </c:pt>
                <c:pt idx="59">
                  <c:v>5.2248347726875792</c:v>
                </c:pt>
                <c:pt idx="60">
                  <c:v>6.2734965372773424</c:v>
                </c:pt>
                <c:pt idx="61">
                  <c:v>6.3164374157296095</c:v>
                </c:pt>
                <c:pt idx="62">
                  <c:v>6.2733250516481256</c:v>
                </c:pt>
                <c:pt idx="63">
                  <c:v>8.7382556626463685</c:v>
                </c:pt>
                <c:pt idx="64">
                  <c:v>12.298080983795</c:v>
                </c:pt>
                <c:pt idx="65">
                  <c:v>16.043990523569338</c:v>
                </c:pt>
                <c:pt idx="66">
                  <c:v>16.526139447540313</c:v>
                </c:pt>
                <c:pt idx="67">
                  <c:v>22.06761586121242</c:v>
                </c:pt>
                <c:pt idx="68">
                  <c:v>24.159346517188752</c:v>
                </c:pt>
                <c:pt idx="69">
                  <c:v>24.455950009050781</c:v>
                </c:pt>
                <c:pt idx="70">
                  <c:v>29.790700072480082</c:v>
                </c:pt>
                <c:pt idx="71">
                  <c:v>33.328747218047468</c:v>
                </c:pt>
                <c:pt idx="72">
                  <c:v>34.829363159589683</c:v>
                </c:pt>
                <c:pt idx="73">
                  <c:v>41.74467521184372</c:v>
                </c:pt>
                <c:pt idx="74">
                  <c:v>49.262214933289066</c:v>
                </c:pt>
                <c:pt idx="75">
                  <c:v>44.410298599642573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'strength-cs'!$W$3:$W$78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9.6886492299882832E-2</c:v>
                </c:pt>
                <c:pt idx="54">
                  <c:v>2.0068174228553906</c:v>
                </c:pt>
                <c:pt idx="55">
                  <c:v>1.3150351446083006</c:v>
                </c:pt>
                <c:pt idx="56">
                  <c:v>1.8533310884676566</c:v>
                </c:pt>
                <c:pt idx="57">
                  <c:v>2.1970272700679887</c:v>
                </c:pt>
                <c:pt idx="58">
                  <c:v>2.5845399103485933</c:v>
                </c:pt>
                <c:pt idx="59">
                  <c:v>2.8293838863437899</c:v>
                </c:pt>
                <c:pt idx="60">
                  <c:v>3.1367482686386712</c:v>
                </c:pt>
                <c:pt idx="61">
                  <c:v>6.1049187078648046</c:v>
                </c:pt>
                <c:pt idx="62">
                  <c:v>5.398857525824063</c:v>
                </c:pt>
                <c:pt idx="63">
                  <c:v>8.1553028313231835</c:v>
                </c:pt>
                <c:pt idx="64">
                  <c:v>11.497965491897499</c:v>
                </c:pt>
                <c:pt idx="65">
                  <c:v>14.97184526178467</c:v>
                </c:pt>
                <c:pt idx="66">
                  <c:v>15.413369723770158</c:v>
                </c:pt>
                <c:pt idx="67">
                  <c:v>20.537832930606214</c:v>
                </c:pt>
                <c:pt idx="68">
                  <c:v>22.494148258594375</c:v>
                </c:pt>
                <c:pt idx="69">
                  <c:v>22.765500004525393</c:v>
                </c:pt>
                <c:pt idx="70">
                  <c:v>27.728400036240043</c:v>
                </c:pt>
                <c:pt idx="71">
                  <c:v>31.009873609023728</c:v>
                </c:pt>
                <c:pt idx="72">
                  <c:v>32.416806579794844</c:v>
                </c:pt>
                <c:pt idx="73">
                  <c:v>38.846987605921861</c:v>
                </c:pt>
                <c:pt idx="74">
                  <c:v>45.841807466644539</c:v>
                </c:pt>
                <c:pt idx="75">
                  <c:v>41.338349299821289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'strength-cs'!$X$3:$X$78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0.10596249614994141</c:v>
                </c:pt>
                <c:pt idx="54">
                  <c:v>1.0034087114276953</c:v>
                </c:pt>
                <c:pt idx="55">
                  <c:v>1.0935400723041502</c:v>
                </c:pt>
                <c:pt idx="56">
                  <c:v>0.9266655442338283</c:v>
                </c:pt>
                <c:pt idx="57">
                  <c:v>1.9699236350339939</c:v>
                </c:pt>
                <c:pt idx="58">
                  <c:v>4.5965449551742958</c:v>
                </c:pt>
                <c:pt idx="59">
                  <c:v>4.0527134431718945</c:v>
                </c:pt>
                <c:pt idx="60">
                  <c:v>5.0474491343193364</c:v>
                </c:pt>
                <c:pt idx="61">
                  <c:v>5.6677343539324019</c:v>
                </c:pt>
                <c:pt idx="62">
                  <c:v>6.6527287629120311</c:v>
                </c:pt>
                <c:pt idx="63">
                  <c:v>7.9283264156615916</c:v>
                </c:pt>
                <c:pt idx="64">
                  <c:v>11.019932745948749</c:v>
                </c:pt>
                <c:pt idx="65">
                  <c:v>14.374972630892334</c:v>
                </c:pt>
                <c:pt idx="66">
                  <c:v>14.734684861885079</c:v>
                </c:pt>
                <c:pt idx="67">
                  <c:v>19.645316465303107</c:v>
                </c:pt>
                <c:pt idx="68">
                  <c:v>21.50297412929719</c:v>
                </c:pt>
                <c:pt idx="69">
                  <c:v>21.750000002262698</c:v>
                </c:pt>
                <c:pt idx="70">
                  <c:v>26.45990001812002</c:v>
                </c:pt>
                <c:pt idx="71">
                  <c:v>29.588336804511872</c:v>
                </c:pt>
                <c:pt idx="72">
                  <c:v>30.910578289897423</c:v>
                </c:pt>
                <c:pt idx="73">
                  <c:v>37.036918802960933</c:v>
                </c:pt>
                <c:pt idx="74">
                  <c:v>43.687303733322267</c:v>
                </c:pt>
                <c:pt idx="75">
                  <c:v>39.385999649910637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'strength-cs'!$Y$3:$Y$78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0.19121449807497071</c:v>
                </c:pt>
                <c:pt idx="54">
                  <c:v>1.0061293557138478</c:v>
                </c:pt>
                <c:pt idx="55">
                  <c:v>3.1377200361520745</c:v>
                </c:pt>
                <c:pt idx="56">
                  <c:v>2.0935327721169141</c:v>
                </c:pt>
                <c:pt idx="57">
                  <c:v>1.8563718175169972</c:v>
                </c:pt>
                <c:pt idx="58">
                  <c:v>5.602547477587148</c:v>
                </c:pt>
                <c:pt idx="59">
                  <c:v>4.4474117215859472</c:v>
                </c:pt>
                <c:pt idx="60">
                  <c:v>6.0027995671596663</c:v>
                </c:pt>
                <c:pt idx="61">
                  <c:v>5.4491421769662018</c:v>
                </c:pt>
                <c:pt idx="62">
                  <c:v>7.2796643814560174</c:v>
                </c:pt>
                <c:pt idx="63">
                  <c:v>7.6252832078307966</c:v>
                </c:pt>
                <c:pt idx="64">
                  <c:v>10.767766372974375</c:v>
                </c:pt>
                <c:pt idx="65">
                  <c:v>14.01346131544617</c:v>
                </c:pt>
                <c:pt idx="66">
                  <c:v>14.354767430942541</c:v>
                </c:pt>
                <c:pt idx="67">
                  <c:v>19.145333232651556</c:v>
                </c:pt>
                <c:pt idx="68">
                  <c:v>20.946062064648597</c:v>
                </c:pt>
                <c:pt idx="69">
                  <c:v>21.177975001131347</c:v>
                </c:pt>
                <c:pt idx="70">
                  <c:v>25.763050009060009</c:v>
                </c:pt>
                <c:pt idx="71">
                  <c:v>28.795218402255941</c:v>
                </c:pt>
                <c:pt idx="72">
                  <c:v>30.090664144948711</c:v>
                </c:pt>
                <c:pt idx="73">
                  <c:v>36.056284401480468</c:v>
                </c:pt>
                <c:pt idx="74">
                  <c:v>42.514851866661132</c:v>
                </c:pt>
                <c:pt idx="75">
                  <c:v>38.335749824955315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'strength-cs'!$Z$3:$Z$78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0.23384049903748536</c:v>
                </c:pt>
                <c:pt idx="54">
                  <c:v>1.007489677856924</c:v>
                </c:pt>
                <c:pt idx="55">
                  <c:v>4.1598100180760369</c:v>
                </c:pt>
                <c:pt idx="56">
                  <c:v>2.6769663860584569</c:v>
                </c:pt>
                <c:pt idx="57">
                  <c:v>3.0064609087584988</c:v>
                </c:pt>
                <c:pt idx="58">
                  <c:v>2.801273738793574</c:v>
                </c:pt>
                <c:pt idx="59">
                  <c:v>2.7333808607929737</c:v>
                </c:pt>
                <c:pt idx="60">
                  <c:v>3.0013997835798332</c:v>
                </c:pt>
                <c:pt idx="61">
                  <c:v>5.9266460884831016</c:v>
                </c:pt>
                <c:pt idx="62">
                  <c:v>5.3884921907280079</c:v>
                </c:pt>
                <c:pt idx="63">
                  <c:v>7.8024791039153998</c:v>
                </c:pt>
                <c:pt idx="64">
                  <c:v>10.683108186487187</c:v>
                </c:pt>
                <c:pt idx="65">
                  <c:v>13.867430657723085</c:v>
                </c:pt>
                <c:pt idx="66">
                  <c:v>14.229758715471272</c:v>
                </c:pt>
                <c:pt idx="67">
                  <c:v>18.959691616325777</c:v>
                </c:pt>
                <c:pt idx="68">
                  <c:v>20.7321310323243</c:v>
                </c:pt>
                <c:pt idx="69">
                  <c:v>20.956487500565679</c:v>
                </c:pt>
                <c:pt idx="70">
                  <c:v>25.492250004530007</c:v>
                </c:pt>
                <c:pt idx="71">
                  <c:v>28.490409201127967</c:v>
                </c:pt>
                <c:pt idx="72">
                  <c:v>29.788857072474357</c:v>
                </c:pt>
                <c:pt idx="73">
                  <c:v>35.680617200740237</c:v>
                </c:pt>
                <c:pt idx="74">
                  <c:v>42.071825933330572</c:v>
                </c:pt>
                <c:pt idx="75">
                  <c:v>37.94622491247766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'strength-cs'!$AA$3:$AA$78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0.11692024951874268</c:v>
                </c:pt>
                <c:pt idx="54">
                  <c:v>0.694666588928462</c:v>
                </c:pt>
                <c:pt idx="55">
                  <c:v>2.0799050090380184</c:v>
                </c:pt>
                <c:pt idx="56">
                  <c:v>1.3384831930292285</c:v>
                </c:pt>
                <c:pt idx="57">
                  <c:v>3.5815054543792488</c:v>
                </c:pt>
                <c:pt idx="58">
                  <c:v>4.5443368693967852</c:v>
                </c:pt>
                <c:pt idx="59">
                  <c:v>3.6897029303964879</c:v>
                </c:pt>
                <c:pt idx="60">
                  <c:v>5.4066748917899163</c:v>
                </c:pt>
                <c:pt idx="61">
                  <c:v>6.1653980442415515</c:v>
                </c:pt>
                <c:pt idx="62">
                  <c:v>5.0555835953640047</c:v>
                </c:pt>
                <c:pt idx="63">
                  <c:v>7.6167870519576999</c:v>
                </c:pt>
                <c:pt idx="64">
                  <c:v>10.668054093243594</c:v>
                </c:pt>
                <c:pt idx="65">
                  <c:v>13.855915328861544</c:v>
                </c:pt>
                <c:pt idx="66">
                  <c:v>14.215954357735638</c:v>
                </c:pt>
                <c:pt idx="67">
                  <c:v>18.886170808162891</c:v>
                </c:pt>
                <c:pt idx="68">
                  <c:v>20.619465516162148</c:v>
                </c:pt>
                <c:pt idx="69">
                  <c:v>20.859918750282841</c:v>
                </c:pt>
                <c:pt idx="70">
                  <c:v>25.322150002265001</c:v>
                </c:pt>
                <c:pt idx="71">
                  <c:v>28.320904600563988</c:v>
                </c:pt>
                <c:pt idx="72">
                  <c:v>29.579003536237177</c:v>
                </c:pt>
                <c:pt idx="73">
                  <c:v>35.40190860037012</c:v>
                </c:pt>
                <c:pt idx="74">
                  <c:v>41.74598796666529</c:v>
                </c:pt>
                <c:pt idx="75">
                  <c:v>37.650687456238828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'strength-cs'!$P$3:$P$78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'strength-cs'!$AB$3:$AB$78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7.7946833012495123E-2</c:v>
                </c:pt>
                <c:pt idx="54">
                  <c:v>0.71767339261897478</c:v>
                </c:pt>
                <c:pt idx="55">
                  <c:v>1.386603339358679</c:v>
                </c:pt>
                <c:pt idx="56">
                  <c:v>0.89232212868615213</c:v>
                </c:pt>
                <c:pt idx="57">
                  <c:v>2.3876703029194997</c:v>
                </c:pt>
                <c:pt idx="58">
                  <c:v>7.22115791293119</c:v>
                </c:pt>
                <c:pt idx="59">
                  <c:v>4.8775852869309917</c:v>
                </c:pt>
                <c:pt idx="60">
                  <c:v>8.8124165945266117</c:v>
                </c:pt>
                <c:pt idx="61">
                  <c:v>4.1102653628277004</c:v>
                </c:pt>
                <c:pt idx="62">
                  <c:v>4.1872923969093359</c:v>
                </c:pt>
                <c:pt idx="63">
                  <c:v>6.4344213679718001</c:v>
                </c:pt>
                <c:pt idx="64">
                  <c:v>10.586002728829062</c:v>
                </c:pt>
                <c:pt idx="65">
                  <c:v>13.856410219241029</c:v>
                </c:pt>
                <c:pt idx="66">
                  <c:v>14.211902905157093</c:v>
                </c:pt>
                <c:pt idx="67">
                  <c:v>18.824780538775261</c:v>
                </c:pt>
                <c:pt idx="68">
                  <c:v>20.539177010774768</c:v>
                </c:pt>
                <c:pt idx="69">
                  <c:v>20.820479166855222</c:v>
                </c:pt>
                <c:pt idx="70">
                  <c:v>25.243633334843341</c:v>
                </c:pt>
                <c:pt idx="71">
                  <c:v>28.249236400375995</c:v>
                </c:pt>
                <c:pt idx="72">
                  <c:v>29.471735690824783</c:v>
                </c:pt>
                <c:pt idx="73">
                  <c:v>35.270439066913411</c:v>
                </c:pt>
                <c:pt idx="74">
                  <c:v>41.595691977776852</c:v>
                </c:pt>
                <c:pt idx="75">
                  <c:v>37.518591637492555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8400"/>
        <c:axId val="182756864"/>
      </c:scatterChart>
      <c:valAx>
        <c:axId val="1827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756864"/>
        <c:crosses val="autoZero"/>
        <c:crossBetween val="midCat"/>
      </c:valAx>
      <c:valAx>
        <c:axId val="182756864"/>
        <c:scaling>
          <c:logBase val="10"/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5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Tabelle6!$A$3:$A$78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Tabelle6!$B$3:$B$78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0.31493793839906253</c:v>
                </c:pt>
                <c:pt idx="54">
                  <c:v>1.3875393828431251</c:v>
                </c:pt>
                <c:pt idx="55">
                  <c:v>3.7090311568664056</c:v>
                </c:pt>
                <c:pt idx="56">
                  <c:v>2.09608870774125</c:v>
                </c:pt>
                <c:pt idx="57">
                  <c:v>5.7675281605439066</c:v>
                </c:pt>
                <c:pt idx="58">
                  <c:v>3.9885192827887495</c:v>
                </c:pt>
                <c:pt idx="59">
                  <c:v>4.3411390907503131</c:v>
                </c:pt>
                <c:pt idx="60">
                  <c:v>4.5358861491093743</c:v>
                </c:pt>
                <c:pt idx="61">
                  <c:v>7.712349662918438</c:v>
                </c:pt>
                <c:pt idx="62">
                  <c:v>7.8142402065925012</c:v>
                </c:pt>
                <c:pt idx="63">
                  <c:v>11.35305765058547</c:v>
                </c:pt>
                <c:pt idx="64">
                  <c:v>15.983773935180004</c:v>
                </c:pt>
                <c:pt idx="65">
                  <c:v>21.038062094277347</c:v>
                </c:pt>
                <c:pt idx="66">
                  <c:v>21.668007790161248</c:v>
                </c:pt>
                <c:pt idx="67">
                  <c:v>28.934413444849692</c:v>
                </c:pt>
                <c:pt idx="68">
                  <c:v>31.681036068754999</c:v>
                </c:pt>
                <c:pt idx="69">
                  <c:v>32.081000036203136</c:v>
                </c:pt>
                <c:pt idx="70">
                  <c:v>39.040550289920319</c:v>
                </c:pt>
                <c:pt idx="71">
                  <c:v>43.72398887218985</c:v>
                </c:pt>
                <c:pt idx="72">
                  <c:v>45.657902638358756</c:v>
                </c:pt>
                <c:pt idx="73">
                  <c:v>54.913500847374848</c:v>
                </c:pt>
                <c:pt idx="74">
                  <c:v>65.157809733156256</c:v>
                </c:pt>
                <c:pt idx="75">
                  <c:v>58.303494398570322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Tabelle6!$A$3:$A$78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Tabelle6!$C$3:$C$78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0.15746896919953127</c:v>
                </c:pt>
                <c:pt idx="54">
                  <c:v>0.69376969142156253</c:v>
                </c:pt>
                <c:pt idx="55">
                  <c:v>1.8545155784332028</c:v>
                </c:pt>
                <c:pt idx="56">
                  <c:v>1.048044353870625</c:v>
                </c:pt>
                <c:pt idx="57">
                  <c:v>2.8837640802719533</c:v>
                </c:pt>
                <c:pt idx="58">
                  <c:v>4.7755596413943753</c:v>
                </c:pt>
                <c:pt idx="59">
                  <c:v>4.9302695453751557</c:v>
                </c:pt>
                <c:pt idx="60">
                  <c:v>5.6942930745546869</c:v>
                </c:pt>
                <c:pt idx="61">
                  <c:v>6.7394748314592192</c:v>
                </c:pt>
                <c:pt idx="62">
                  <c:v>6.5481001032962505</c:v>
                </c:pt>
                <c:pt idx="63">
                  <c:v>9.8635013252927344</c:v>
                </c:pt>
                <c:pt idx="64">
                  <c:v>13.84351196759</c:v>
                </c:pt>
                <c:pt idx="65">
                  <c:v>17.968331047138673</c:v>
                </c:pt>
                <c:pt idx="66">
                  <c:v>18.468728895080627</c:v>
                </c:pt>
                <c:pt idx="67">
                  <c:v>24.657481722424844</c:v>
                </c:pt>
                <c:pt idx="68">
                  <c:v>27.007793034377503</c:v>
                </c:pt>
                <c:pt idx="69">
                  <c:v>27.35640001810156</c:v>
                </c:pt>
                <c:pt idx="70">
                  <c:v>33.303000144960158</c:v>
                </c:pt>
                <c:pt idx="71">
                  <c:v>37.283094436094927</c:v>
                </c:pt>
                <c:pt idx="72">
                  <c:v>38.944726319179381</c:v>
                </c:pt>
                <c:pt idx="73">
                  <c:v>46.698200423687418</c:v>
                </c:pt>
                <c:pt idx="74">
                  <c:v>55.149529866578135</c:v>
                </c:pt>
                <c:pt idx="75">
                  <c:v>49.667797199285161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Tabelle6!$A$3:$A$78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Tabelle6!$D$3:$D$78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0.10596249614994141</c:v>
                </c:pt>
                <c:pt idx="54">
                  <c:v>1.0034087114276953</c:v>
                </c:pt>
                <c:pt idx="55">
                  <c:v>1.0935400723041502</c:v>
                </c:pt>
                <c:pt idx="56">
                  <c:v>0.9266655442338283</c:v>
                </c:pt>
                <c:pt idx="57">
                  <c:v>1.9699236350339939</c:v>
                </c:pt>
                <c:pt idx="58">
                  <c:v>4.5965449551742958</c:v>
                </c:pt>
                <c:pt idx="59">
                  <c:v>4.0527134431718945</c:v>
                </c:pt>
                <c:pt idx="60">
                  <c:v>5.0474491343193364</c:v>
                </c:pt>
                <c:pt idx="61">
                  <c:v>5.6677343539324019</c:v>
                </c:pt>
                <c:pt idx="62">
                  <c:v>6.6527287629120311</c:v>
                </c:pt>
                <c:pt idx="63">
                  <c:v>7.9283264156615916</c:v>
                </c:pt>
                <c:pt idx="64">
                  <c:v>11.019932745948749</c:v>
                </c:pt>
                <c:pt idx="65">
                  <c:v>14.374972630892334</c:v>
                </c:pt>
                <c:pt idx="66">
                  <c:v>14.734684861885079</c:v>
                </c:pt>
                <c:pt idx="67">
                  <c:v>19.645316465303107</c:v>
                </c:pt>
                <c:pt idx="68">
                  <c:v>21.50297412929719</c:v>
                </c:pt>
                <c:pt idx="69">
                  <c:v>21.750000002262698</c:v>
                </c:pt>
                <c:pt idx="70">
                  <c:v>26.45990001812002</c:v>
                </c:pt>
                <c:pt idx="71">
                  <c:v>29.588336804511872</c:v>
                </c:pt>
                <c:pt idx="72">
                  <c:v>30.910578289897423</c:v>
                </c:pt>
                <c:pt idx="73">
                  <c:v>37.036918802960933</c:v>
                </c:pt>
                <c:pt idx="74">
                  <c:v>43.687303733322267</c:v>
                </c:pt>
                <c:pt idx="75">
                  <c:v>39.385999649910637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Tabelle6!$A$3:$A$78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Tabelle6!$E$3:$E$78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7.8734484599765633E-2</c:v>
                </c:pt>
                <c:pt idx="54">
                  <c:v>1.5691348457107814</c:v>
                </c:pt>
                <c:pt idx="55">
                  <c:v>1.2041802892166016</c:v>
                </c:pt>
                <c:pt idx="56">
                  <c:v>1.5849021769353127</c:v>
                </c:pt>
                <c:pt idx="57">
                  <c:v>2.4259395401359765</c:v>
                </c:pt>
                <c:pt idx="58">
                  <c:v>5.1690798206971866</c:v>
                </c:pt>
                <c:pt idx="59">
                  <c:v>5.2248347726875792</c:v>
                </c:pt>
                <c:pt idx="60">
                  <c:v>6.2734965372773424</c:v>
                </c:pt>
                <c:pt idx="61">
                  <c:v>6.3164374157296095</c:v>
                </c:pt>
                <c:pt idx="62">
                  <c:v>6.2733250516481256</c:v>
                </c:pt>
                <c:pt idx="63">
                  <c:v>8.7382556626463685</c:v>
                </c:pt>
                <c:pt idx="64">
                  <c:v>12.298080983795</c:v>
                </c:pt>
                <c:pt idx="65">
                  <c:v>16.043990523569338</c:v>
                </c:pt>
                <c:pt idx="66">
                  <c:v>16.526139447540313</c:v>
                </c:pt>
                <c:pt idx="67">
                  <c:v>22.06761586121242</c:v>
                </c:pt>
                <c:pt idx="68">
                  <c:v>24.159346517188752</c:v>
                </c:pt>
                <c:pt idx="69">
                  <c:v>24.455950009050781</c:v>
                </c:pt>
                <c:pt idx="70">
                  <c:v>29.790700072480082</c:v>
                </c:pt>
                <c:pt idx="71">
                  <c:v>33.328747218047468</c:v>
                </c:pt>
                <c:pt idx="72">
                  <c:v>34.829363159589683</c:v>
                </c:pt>
                <c:pt idx="73">
                  <c:v>41.74467521184372</c:v>
                </c:pt>
                <c:pt idx="74">
                  <c:v>49.262214933289066</c:v>
                </c:pt>
                <c:pt idx="75">
                  <c:v>44.410298599642573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Tabelle6!$A$3:$A$78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Tabelle6!$F$3:$F$78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9.6886492299882832E-2</c:v>
                </c:pt>
                <c:pt idx="54">
                  <c:v>2.0068174228553906</c:v>
                </c:pt>
                <c:pt idx="55">
                  <c:v>1.3150351446083006</c:v>
                </c:pt>
                <c:pt idx="56">
                  <c:v>1.8533310884676566</c:v>
                </c:pt>
                <c:pt idx="57">
                  <c:v>2.1970272700679887</c:v>
                </c:pt>
                <c:pt idx="58">
                  <c:v>2.5845399103485933</c:v>
                </c:pt>
                <c:pt idx="59">
                  <c:v>2.8293838863437899</c:v>
                </c:pt>
                <c:pt idx="60">
                  <c:v>3.1367482686386712</c:v>
                </c:pt>
                <c:pt idx="61">
                  <c:v>6.1049187078648046</c:v>
                </c:pt>
                <c:pt idx="62">
                  <c:v>5.398857525824063</c:v>
                </c:pt>
                <c:pt idx="63">
                  <c:v>8.1553028313231835</c:v>
                </c:pt>
                <c:pt idx="64">
                  <c:v>11.497965491897499</c:v>
                </c:pt>
                <c:pt idx="65">
                  <c:v>14.97184526178467</c:v>
                </c:pt>
                <c:pt idx="66">
                  <c:v>15.413369723770158</c:v>
                </c:pt>
                <c:pt idx="67">
                  <c:v>20.537832930606214</c:v>
                </c:pt>
                <c:pt idx="68">
                  <c:v>22.494148258594375</c:v>
                </c:pt>
                <c:pt idx="69">
                  <c:v>22.765500004525393</c:v>
                </c:pt>
                <c:pt idx="70">
                  <c:v>27.728400036240043</c:v>
                </c:pt>
                <c:pt idx="71">
                  <c:v>31.009873609023728</c:v>
                </c:pt>
                <c:pt idx="72">
                  <c:v>32.416806579794844</c:v>
                </c:pt>
                <c:pt idx="73">
                  <c:v>38.846987605921861</c:v>
                </c:pt>
                <c:pt idx="74">
                  <c:v>45.841807466644539</c:v>
                </c:pt>
                <c:pt idx="75">
                  <c:v>41.338349299821289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Tabelle6!$A$3:$A$78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Tabelle6!$G$3:$G$78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7.7946833012495123E-2</c:v>
                </c:pt>
                <c:pt idx="54">
                  <c:v>0.71767339261897478</c:v>
                </c:pt>
                <c:pt idx="55">
                  <c:v>1.386603339358679</c:v>
                </c:pt>
                <c:pt idx="56">
                  <c:v>0.89232212868615213</c:v>
                </c:pt>
                <c:pt idx="57">
                  <c:v>2.3876703029194997</c:v>
                </c:pt>
                <c:pt idx="58">
                  <c:v>7.22115791293119</c:v>
                </c:pt>
                <c:pt idx="59">
                  <c:v>4.8775852869309917</c:v>
                </c:pt>
                <c:pt idx="60">
                  <c:v>8.8124165945266117</c:v>
                </c:pt>
                <c:pt idx="61">
                  <c:v>4.1102653628277004</c:v>
                </c:pt>
                <c:pt idx="62">
                  <c:v>4.1872923969093359</c:v>
                </c:pt>
                <c:pt idx="63">
                  <c:v>6.4344213679718001</c:v>
                </c:pt>
                <c:pt idx="64">
                  <c:v>10.586002728829062</c:v>
                </c:pt>
                <c:pt idx="65">
                  <c:v>13.856410219241029</c:v>
                </c:pt>
                <c:pt idx="66">
                  <c:v>14.211902905157093</c:v>
                </c:pt>
                <c:pt idx="67">
                  <c:v>18.824780538775261</c:v>
                </c:pt>
                <c:pt idx="68">
                  <c:v>20.539177010774768</c:v>
                </c:pt>
                <c:pt idx="69">
                  <c:v>20.820479166855222</c:v>
                </c:pt>
                <c:pt idx="70">
                  <c:v>25.243633334843341</c:v>
                </c:pt>
                <c:pt idx="71">
                  <c:v>28.249236400375995</c:v>
                </c:pt>
                <c:pt idx="72">
                  <c:v>29.471735690824783</c:v>
                </c:pt>
                <c:pt idx="73">
                  <c:v>35.270439066913411</c:v>
                </c:pt>
                <c:pt idx="74">
                  <c:v>41.595691977776852</c:v>
                </c:pt>
                <c:pt idx="75">
                  <c:v>37.518591637492555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Tabelle6!$A$3:$A$78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Tabelle6!$H$3:$H$78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0.23384049903748536</c:v>
                </c:pt>
                <c:pt idx="54">
                  <c:v>1.007489677856924</c:v>
                </c:pt>
                <c:pt idx="55">
                  <c:v>4.1598100180760369</c:v>
                </c:pt>
                <c:pt idx="56">
                  <c:v>2.6769663860584569</c:v>
                </c:pt>
                <c:pt idx="57">
                  <c:v>3.0064609087584988</c:v>
                </c:pt>
                <c:pt idx="58">
                  <c:v>2.801273738793574</c:v>
                </c:pt>
                <c:pt idx="59">
                  <c:v>2.7333808607929737</c:v>
                </c:pt>
                <c:pt idx="60">
                  <c:v>3.0013997835798332</c:v>
                </c:pt>
                <c:pt idx="61">
                  <c:v>5.9266460884831016</c:v>
                </c:pt>
                <c:pt idx="62">
                  <c:v>5.3884921907280079</c:v>
                </c:pt>
                <c:pt idx="63">
                  <c:v>7.8024791039153998</c:v>
                </c:pt>
                <c:pt idx="64">
                  <c:v>10.683108186487187</c:v>
                </c:pt>
                <c:pt idx="65">
                  <c:v>13.867430657723085</c:v>
                </c:pt>
                <c:pt idx="66">
                  <c:v>14.229758715471272</c:v>
                </c:pt>
                <c:pt idx="67">
                  <c:v>18.959691616325777</c:v>
                </c:pt>
                <c:pt idx="68">
                  <c:v>20.7321310323243</c:v>
                </c:pt>
                <c:pt idx="69">
                  <c:v>20.956487500565679</c:v>
                </c:pt>
                <c:pt idx="70">
                  <c:v>25.492250004530007</c:v>
                </c:pt>
                <c:pt idx="71">
                  <c:v>28.490409201127967</c:v>
                </c:pt>
                <c:pt idx="72">
                  <c:v>29.788857072474357</c:v>
                </c:pt>
                <c:pt idx="73">
                  <c:v>35.680617200740237</c:v>
                </c:pt>
                <c:pt idx="74">
                  <c:v>42.071825933330572</c:v>
                </c:pt>
                <c:pt idx="75">
                  <c:v>37.94622491247766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Tabelle6!$A$3:$A$78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Tabelle6!$I$3:$I$78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0.11692024951874268</c:v>
                </c:pt>
                <c:pt idx="54">
                  <c:v>0.694666588928462</c:v>
                </c:pt>
                <c:pt idx="55">
                  <c:v>2.0799050090380184</c:v>
                </c:pt>
                <c:pt idx="56">
                  <c:v>1.3384831930292285</c:v>
                </c:pt>
                <c:pt idx="57">
                  <c:v>3.5815054543792488</c:v>
                </c:pt>
                <c:pt idx="58">
                  <c:v>4.5443368693967852</c:v>
                </c:pt>
                <c:pt idx="59">
                  <c:v>3.6897029303964879</c:v>
                </c:pt>
                <c:pt idx="60">
                  <c:v>5.4066748917899163</c:v>
                </c:pt>
                <c:pt idx="61">
                  <c:v>6.1653980442415515</c:v>
                </c:pt>
                <c:pt idx="62">
                  <c:v>5.0555835953640047</c:v>
                </c:pt>
                <c:pt idx="63">
                  <c:v>7.6167870519576999</c:v>
                </c:pt>
                <c:pt idx="64">
                  <c:v>10.668054093243594</c:v>
                </c:pt>
                <c:pt idx="65">
                  <c:v>13.855915328861544</c:v>
                </c:pt>
                <c:pt idx="66">
                  <c:v>14.215954357735638</c:v>
                </c:pt>
                <c:pt idx="67">
                  <c:v>18.886170808162891</c:v>
                </c:pt>
                <c:pt idx="68">
                  <c:v>20.619465516162148</c:v>
                </c:pt>
                <c:pt idx="69">
                  <c:v>20.859918750282841</c:v>
                </c:pt>
                <c:pt idx="70">
                  <c:v>25.322150002265001</c:v>
                </c:pt>
                <c:pt idx="71">
                  <c:v>28.320904600563988</c:v>
                </c:pt>
                <c:pt idx="72">
                  <c:v>29.579003536237177</c:v>
                </c:pt>
                <c:pt idx="73">
                  <c:v>35.40190860037012</c:v>
                </c:pt>
                <c:pt idx="74">
                  <c:v>41.74598796666529</c:v>
                </c:pt>
                <c:pt idx="75">
                  <c:v>37.650687456238828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Tabelle6!$A$3:$A$78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xVal>
          <c:yVal>
            <c:numRef>
              <c:f>Tabelle6!$J$3:$J$78</c:f>
              <c:numCache>
                <c:formatCode>General</c:formatCode>
                <c:ptCount val="76"/>
                <c:pt idx="0">
                  <c:v>0</c:v>
                </c:pt>
                <c:pt idx="1">
                  <c:v>4.7903804285624995E-4</c:v>
                </c:pt>
                <c:pt idx="2">
                  <c:v>1.5974695545750001E-3</c:v>
                </c:pt>
                <c:pt idx="3">
                  <c:v>3.3568189970062503E-3</c:v>
                </c:pt>
                <c:pt idx="4">
                  <c:v>5.7594168692999999E-3</c:v>
                </c:pt>
                <c:pt idx="5">
                  <c:v>8.8084216110937488E-3</c:v>
                </c:pt>
                <c:pt idx="6">
                  <c:v>1.2507815221875001E-2</c:v>
                </c:pt>
                <c:pt idx="7">
                  <c:v>1.686238792875E-2</c:v>
                </c:pt>
                <c:pt idx="8">
                  <c:v>2.1877955027999996E-2</c:v>
                </c:pt>
                <c:pt idx="9">
                  <c:v>2.7560956056750002E-2</c:v>
                </c:pt>
                <c:pt idx="10">
                  <c:v>3.3918619066875003E-2</c:v>
                </c:pt>
                <c:pt idx="11">
                  <c:v>4.09596834301875E-2</c:v>
                </c:pt>
                <c:pt idx="12">
                  <c:v>4.8693151356749995E-2</c:v>
                </c:pt>
                <c:pt idx="13">
                  <c:v>5.7129098312812501E-2</c:v>
                </c:pt>
                <c:pt idx="14">
                  <c:v>6.6279089181375012E-2</c:v>
                </c:pt>
                <c:pt idx="15">
                  <c:v>7.6154754555000009E-2</c:v>
                </c:pt>
                <c:pt idx="16">
                  <c:v>8.6769564893999993E-2</c:v>
                </c:pt>
                <c:pt idx="17">
                  <c:v>9.813766965750001E-2</c:v>
                </c:pt>
                <c:pt idx="18">
                  <c:v>0.11027497055962499</c:v>
                </c:pt>
                <c:pt idx="19">
                  <c:v>0.1231972597985625</c:v>
                </c:pt>
                <c:pt idx="20">
                  <c:v>0.13692208182749999</c:v>
                </c:pt>
                <c:pt idx="21">
                  <c:v>0.15146941235343747</c:v>
                </c:pt>
                <c:pt idx="22">
                  <c:v>0.16685813192400001</c:v>
                </c:pt>
                <c:pt idx="23">
                  <c:v>0.18311101985418748</c:v>
                </c:pt>
                <c:pt idx="24">
                  <c:v>0.20025015455699999</c:v>
                </c:pt>
                <c:pt idx="25">
                  <c:v>0.21830085611718753</c:v>
                </c:pt>
                <c:pt idx="26">
                  <c:v>0.23728813797487505</c:v>
                </c:pt>
                <c:pt idx="27">
                  <c:v>0.25723992669412504</c:v>
                </c:pt>
                <c:pt idx="28">
                  <c:v>0.27818555064299999</c:v>
                </c:pt>
                <c:pt idx="29">
                  <c:v>0.30015573999356249</c:v>
                </c:pt>
                <c:pt idx="30">
                  <c:v>0.32318459800874999</c:v>
                </c:pt>
                <c:pt idx="31">
                  <c:v>0.34730585559731247</c:v>
                </c:pt>
                <c:pt idx="32">
                  <c:v>0.372556748178</c:v>
                </c:pt>
                <c:pt idx="33">
                  <c:v>0.39897617581181244</c:v>
                </c:pt>
                <c:pt idx="34">
                  <c:v>0.42660619261874999</c:v>
                </c:pt>
                <c:pt idx="35">
                  <c:v>0.45549145919812506</c:v>
                </c:pt>
                <c:pt idx="36">
                  <c:v>0.48567698660024994</c:v>
                </c:pt>
                <c:pt idx="37">
                  <c:v>0.51721359022012492</c:v>
                </c:pt>
                <c:pt idx="38">
                  <c:v>0.55015261112924996</c:v>
                </c:pt>
                <c:pt idx="39">
                  <c:v>0.58454996816531246</c:v>
                </c:pt>
                <c:pt idx="40">
                  <c:v>0.62046473422500004</c:v>
                </c:pt>
                <c:pt idx="41">
                  <c:v>0.65795834774924999</c:v>
                </c:pt>
                <c:pt idx="42">
                  <c:v>0.69709737252487514</c:v>
                </c:pt>
                <c:pt idx="43">
                  <c:v>0.73795194255825014</c:v>
                </c:pt>
                <c:pt idx="44">
                  <c:v>0.78059587159124999</c:v>
                </c:pt>
                <c:pt idx="45">
                  <c:v>0.82510873390406259</c:v>
                </c:pt>
                <c:pt idx="46">
                  <c:v>0.87157417776974999</c:v>
                </c:pt>
                <c:pt idx="47">
                  <c:v>0.92008209386981243</c:v>
                </c:pt>
                <c:pt idx="48">
                  <c:v>0.97072578978299995</c:v>
                </c:pt>
                <c:pt idx="49">
                  <c:v>1.02360735626625</c:v>
                </c:pt>
                <c:pt idx="50">
                  <c:v>1.0788327390375001</c:v>
                </c:pt>
                <c:pt idx="51">
                  <c:v>1.1365217923387501</c:v>
                </c:pt>
                <c:pt idx="52">
                  <c:v>1.19677965147</c:v>
                </c:pt>
                <c:pt idx="53">
                  <c:v>0.19121449807497071</c:v>
                </c:pt>
                <c:pt idx="54">
                  <c:v>1.0061293557138478</c:v>
                </c:pt>
                <c:pt idx="55">
                  <c:v>3.1377200361520745</c:v>
                </c:pt>
                <c:pt idx="56">
                  <c:v>2.0935327721169141</c:v>
                </c:pt>
                <c:pt idx="57">
                  <c:v>1.8563718175169972</c:v>
                </c:pt>
                <c:pt idx="58">
                  <c:v>5.602547477587148</c:v>
                </c:pt>
                <c:pt idx="59">
                  <c:v>4.4474117215859472</c:v>
                </c:pt>
                <c:pt idx="60">
                  <c:v>6.0027995671596663</c:v>
                </c:pt>
                <c:pt idx="61">
                  <c:v>5.4491421769662018</c:v>
                </c:pt>
                <c:pt idx="62">
                  <c:v>7.2796643814560174</c:v>
                </c:pt>
                <c:pt idx="63">
                  <c:v>7.6252832078307966</c:v>
                </c:pt>
                <c:pt idx="64">
                  <c:v>10.767766372974375</c:v>
                </c:pt>
                <c:pt idx="65">
                  <c:v>14.01346131544617</c:v>
                </c:pt>
                <c:pt idx="66">
                  <c:v>14.354767430942541</c:v>
                </c:pt>
                <c:pt idx="67">
                  <c:v>19.145333232651556</c:v>
                </c:pt>
                <c:pt idx="68">
                  <c:v>20.946062064648597</c:v>
                </c:pt>
                <c:pt idx="69">
                  <c:v>21.177975001131347</c:v>
                </c:pt>
                <c:pt idx="70">
                  <c:v>25.763050009060009</c:v>
                </c:pt>
                <c:pt idx="71">
                  <c:v>28.795218402255941</c:v>
                </c:pt>
                <c:pt idx="72">
                  <c:v>30.090664144948711</c:v>
                </c:pt>
                <c:pt idx="73">
                  <c:v>36.056284401480468</c:v>
                </c:pt>
                <c:pt idx="74">
                  <c:v>42.514851866661132</c:v>
                </c:pt>
                <c:pt idx="75">
                  <c:v>38.335749824955315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7504"/>
        <c:axId val="155395200"/>
      </c:scatterChart>
      <c:valAx>
        <c:axId val="155397504"/>
        <c:scaling>
          <c:orientation val="minMax"/>
          <c:min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155395200"/>
        <c:crosses val="autoZero"/>
        <c:crossBetween val="midCat"/>
      </c:valAx>
      <c:valAx>
        <c:axId val="1553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9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993322</xdr:colOff>
      <xdr:row>9</xdr:row>
      <xdr:rowOff>68036</xdr:rowOff>
    </xdr:from>
    <xdr:to>
      <xdr:col>17</xdr:col>
      <xdr:colOff>1088572</xdr:colOff>
      <xdr:row>47</xdr:row>
      <xdr:rowOff>176893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157161</xdr:rowOff>
    </xdr:from>
    <xdr:to>
      <xdr:col>14</xdr:col>
      <xdr:colOff>461962</xdr:colOff>
      <xdr:row>27</xdr:row>
      <xdr:rowOff>66674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115661</xdr:colOff>
      <xdr:row>10</xdr:row>
      <xdr:rowOff>50345</xdr:rowOff>
    </xdr:from>
    <xdr:to>
      <xdr:col>32</xdr:col>
      <xdr:colOff>353786</xdr:colOff>
      <xdr:row>29</xdr:row>
      <xdr:rowOff>108856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280987</xdr:colOff>
      <xdr:row>55</xdr:row>
      <xdr:rowOff>138112</xdr:rowOff>
    </xdr:from>
    <xdr:to>
      <xdr:col>22</xdr:col>
      <xdr:colOff>280987</xdr:colOff>
      <xdr:row>70</xdr:row>
      <xdr:rowOff>23812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10</xdr:row>
      <xdr:rowOff>109537</xdr:rowOff>
    </xdr:from>
    <xdr:to>
      <xdr:col>14</xdr:col>
      <xdr:colOff>252412</xdr:colOff>
      <xdr:row>24</xdr:row>
      <xdr:rowOff>185737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1RIPL_M1Grosse_BSFG_branching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1RIPL_M1Grosse_BSFG_branchin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1RIPL_M1Grosse_BSFG_gammaspectra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81Ta_input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1RIPL_M1RIPL_BSFG_strengthfunction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teration_1_outpu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topLeftCell="C1" zoomScale="70" zoomScaleNormal="70" workbookViewId="0">
      <selection activeCell="AA46" sqref="AA46"/>
    </sheetView>
  </sheetViews>
  <sheetFormatPr baseColWidth="10" defaultRowHeight="15" x14ac:dyDescent="0.25"/>
  <cols>
    <col min="1" max="1" width="6.28515625" bestFit="1" customWidth="1"/>
    <col min="2" max="2" width="10.28515625" bestFit="1" customWidth="1"/>
    <col min="3" max="3" width="8.28515625" bestFit="1" customWidth="1"/>
    <col min="5" max="5" width="16.7109375" customWidth="1"/>
    <col min="6" max="7" width="8.5703125" bestFit="1" customWidth="1"/>
    <col min="8" max="9" width="16.7109375" customWidth="1"/>
    <col min="10" max="12" width="8.5703125" bestFit="1" customWidth="1"/>
    <col min="13" max="15" width="16.7109375" customWidth="1"/>
    <col min="17" max="20" width="16.7109375" customWidth="1"/>
    <col min="26" max="26" width="10.28515625" bestFit="1" customWidth="1"/>
  </cols>
  <sheetData>
    <row r="1" spans="1:27" x14ac:dyDescent="0.25">
      <c r="E1" t="s">
        <v>0</v>
      </c>
      <c r="I1" t="s">
        <v>1</v>
      </c>
      <c r="N1" t="s">
        <v>6</v>
      </c>
      <c r="Q1" t="s">
        <v>0</v>
      </c>
      <c r="U1" t="s">
        <v>1</v>
      </c>
    </row>
    <row r="2" spans="1:27" x14ac:dyDescent="0.25">
      <c r="E2" t="s">
        <v>2</v>
      </c>
      <c r="G2" t="s">
        <v>5</v>
      </c>
      <c r="I2" t="s">
        <v>2</v>
      </c>
      <c r="K2" t="s">
        <v>5</v>
      </c>
      <c r="Q2" t="s">
        <v>2</v>
      </c>
      <c r="R2" t="s">
        <v>2</v>
      </c>
      <c r="S2" t="s">
        <v>5</v>
      </c>
      <c r="T2" t="s">
        <v>2</v>
      </c>
      <c r="U2" t="s">
        <v>2</v>
      </c>
      <c r="W2" t="s">
        <v>5</v>
      </c>
    </row>
    <row r="3" spans="1:27" x14ac:dyDescent="0.25"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  <c r="K3" t="s">
        <v>3</v>
      </c>
      <c r="L3" t="s">
        <v>4</v>
      </c>
      <c r="Q3" t="s">
        <v>3</v>
      </c>
      <c r="R3" t="s">
        <v>4</v>
      </c>
      <c r="S3" t="s">
        <v>3</v>
      </c>
      <c r="T3" t="s">
        <v>4</v>
      </c>
      <c r="U3" t="s">
        <v>3</v>
      </c>
      <c r="V3" t="s">
        <v>4</v>
      </c>
      <c r="W3" t="s">
        <v>3</v>
      </c>
      <c r="X3" t="s">
        <v>4</v>
      </c>
    </row>
    <row r="4" spans="1:27" x14ac:dyDescent="0.25">
      <c r="A4">
        <v>0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f>0.12824783*D4/1000/1000*D4-0.5324783*D4/1000+1.05196535</f>
        <v>1.0519653499999999</v>
      </c>
      <c r="O4">
        <f>0.08605374*D4/1000/1000*D4-0.4438707*D4/1000+1.0435265</f>
        <v>1.0435265</v>
      </c>
      <c r="P4">
        <v>0</v>
      </c>
      <c r="Q4">
        <f>E4*$N4</f>
        <v>0</v>
      </c>
      <c r="R4">
        <f t="shared" ref="R4:T4" si="0">F4*$N4</f>
        <v>0</v>
      </c>
      <c r="S4">
        <f t="shared" si="0"/>
        <v>0</v>
      </c>
      <c r="T4">
        <f t="shared" si="0"/>
        <v>0</v>
      </c>
      <c r="U4">
        <f>I4*$O4</f>
        <v>0</v>
      </c>
      <c r="V4">
        <f t="shared" ref="V4:X4" si="1">J4*$O4</f>
        <v>0</v>
      </c>
      <c r="W4">
        <f t="shared" si="1"/>
        <v>0</v>
      </c>
      <c r="X4">
        <f t="shared" si="1"/>
        <v>0</v>
      </c>
      <c r="Z4">
        <v>0</v>
      </c>
      <c r="AA4">
        <f>Z4*(-0.1724*P4/1000+1.0172)</f>
        <v>0</v>
      </c>
    </row>
    <row r="5" spans="1:27" x14ac:dyDescent="0.25">
      <c r="A5">
        <v>100</v>
      </c>
      <c r="B5" s="1">
        <v>1</v>
      </c>
      <c r="C5" s="1"/>
      <c r="D5">
        <v>100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N5">
        <f t="shared" ref="N5:N68" si="2">0.12824783*D5/1000/1000*D5-0.5324783*D5/1000+1.05196535</f>
        <v>0.99999999829999986</v>
      </c>
      <c r="O5">
        <f t="shared" ref="O5:O68" si="3">0.08605374*D5/1000/1000*D5-0.4438707*D5/1000+1.0435265</f>
        <v>0.99999996739999997</v>
      </c>
      <c r="P5">
        <v>100</v>
      </c>
      <c r="Q5">
        <f t="shared" ref="Q5:Q68" si="4">E5*$N5</f>
        <v>0.99999999829999986</v>
      </c>
      <c r="R5">
        <f t="shared" ref="R5:R68" si="5">F5*$N5</f>
        <v>0.99999999829999986</v>
      </c>
      <c r="S5">
        <f t="shared" ref="S5:S68" si="6">G5*$N5</f>
        <v>0.99999999829999986</v>
      </c>
      <c r="T5">
        <f t="shared" ref="T5:T68" si="7">H5*$N5</f>
        <v>0.99999999829999986</v>
      </c>
      <c r="U5">
        <f t="shared" ref="U5:U68" si="8">I5*$O5</f>
        <v>0.99999996739999997</v>
      </c>
      <c r="V5">
        <f t="shared" ref="V5:V68" si="9">J5*$O5</f>
        <v>0.99999996739999997</v>
      </c>
      <c r="W5">
        <f t="shared" ref="W5:W68" si="10">K5*$O5</f>
        <v>0.99999996739999997</v>
      </c>
      <c r="X5">
        <f t="shared" ref="X5:X68" si="11">L5*$O5</f>
        <v>0.99999996739999997</v>
      </c>
      <c r="Z5" s="1">
        <v>1</v>
      </c>
      <c r="AA5">
        <f>Z5*(0.15673981*P5*P5/1000000-0.6583072*P5/1000+1.0642633)</f>
        <v>0.99999997809999996</v>
      </c>
    </row>
    <row r="6" spans="1:27" x14ac:dyDescent="0.25">
      <c r="A6">
        <v>200</v>
      </c>
      <c r="B6" s="1">
        <v>0.96873600000000004</v>
      </c>
      <c r="C6" s="1"/>
      <c r="D6">
        <v>200</v>
      </c>
      <c r="E6" s="1">
        <v>0.97776200000000002</v>
      </c>
      <c r="F6" s="1">
        <v>0.97729100000000002</v>
      </c>
      <c r="G6" s="1">
        <v>0.97770699999999999</v>
      </c>
      <c r="H6" s="1">
        <v>0.977275</v>
      </c>
      <c r="I6" s="1">
        <v>0.97169799999999995</v>
      </c>
      <c r="J6" s="1">
        <v>0.971051</v>
      </c>
      <c r="K6" s="1">
        <v>0.97162599999999999</v>
      </c>
      <c r="L6" s="1">
        <v>0.97102999999999995</v>
      </c>
      <c r="N6">
        <f t="shared" si="2"/>
        <v>0.95059960319999992</v>
      </c>
      <c r="O6">
        <f t="shared" si="3"/>
        <v>0.95819450959999997</v>
      </c>
      <c r="P6">
        <v>200</v>
      </c>
      <c r="Q6">
        <f t="shared" si="4"/>
        <v>0.92946016922403829</v>
      </c>
      <c r="R6">
        <f t="shared" si="5"/>
        <v>0.92901243681093115</v>
      </c>
      <c r="S6">
        <f t="shared" si="6"/>
        <v>0.92940788624586235</v>
      </c>
      <c r="T6">
        <f t="shared" si="7"/>
        <v>0.92899722721727995</v>
      </c>
      <c r="U6">
        <f t="shared" si="8"/>
        <v>0.93107568858930068</v>
      </c>
      <c r="V6">
        <f t="shared" si="9"/>
        <v>0.93045573674158955</v>
      </c>
      <c r="W6">
        <f t="shared" si="10"/>
        <v>0.9310066985846096</v>
      </c>
      <c r="X6">
        <f t="shared" si="11"/>
        <v>0.93043561465688795</v>
      </c>
      <c r="Z6" s="1">
        <v>0.96873600000000004</v>
      </c>
      <c r="AA6">
        <f t="shared" ref="AA6:AA41" si="12">Z6*(0.15673981*P6*P6/1000000-0.6583072*P6/1000+1.0642633)</f>
        <v>0.9095185753121664</v>
      </c>
    </row>
    <row r="7" spans="1:27" x14ac:dyDescent="0.25">
      <c r="A7">
        <v>300</v>
      </c>
      <c r="B7" s="1">
        <v>0.92145299999999997</v>
      </c>
      <c r="C7" s="1"/>
      <c r="D7">
        <v>300</v>
      </c>
      <c r="E7" s="1">
        <v>0.934473</v>
      </c>
      <c r="F7" s="1">
        <v>0.93209699999999995</v>
      </c>
      <c r="G7" s="1">
        <v>0.93428100000000003</v>
      </c>
      <c r="H7" s="1">
        <v>0.93206800000000001</v>
      </c>
      <c r="I7" s="1">
        <v>0.918076</v>
      </c>
      <c r="J7" s="1">
        <v>0.91502600000000001</v>
      </c>
      <c r="K7" s="1">
        <v>0.917852</v>
      </c>
      <c r="L7" s="1">
        <v>0.91500099999999995</v>
      </c>
      <c r="N7">
        <f t="shared" si="2"/>
        <v>0.90376416469999987</v>
      </c>
      <c r="O7">
        <f t="shared" si="3"/>
        <v>0.91811012660000002</v>
      </c>
      <c r="P7">
        <v>300</v>
      </c>
      <c r="Q7">
        <f t="shared" si="4"/>
        <v>0.84454321027970303</v>
      </c>
      <c r="R7">
        <f t="shared" si="5"/>
        <v>0.84239586662437571</v>
      </c>
      <c r="S7">
        <f t="shared" si="6"/>
        <v>0.84436968756008057</v>
      </c>
      <c r="T7">
        <f t="shared" si="7"/>
        <v>0.84236965746359949</v>
      </c>
      <c r="U7">
        <f t="shared" si="8"/>
        <v>0.84289487258842166</v>
      </c>
      <c r="V7">
        <f t="shared" si="9"/>
        <v>0.84009463670229167</v>
      </c>
      <c r="W7">
        <f t="shared" si="10"/>
        <v>0.84268921592006318</v>
      </c>
      <c r="X7">
        <f t="shared" si="11"/>
        <v>0.84007168394912657</v>
      </c>
      <c r="Z7" s="1">
        <v>0.92145299999999997</v>
      </c>
      <c r="AA7">
        <f t="shared" si="12"/>
        <v>0.81168742039937369</v>
      </c>
    </row>
    <row r="8" spans="1:27" x14ac:dyDescent="0.25">
      <c r="A8">
        <v>400</v>
      </c>
      <c r="B8" s="1">
        <v>0.87378900000000004</v>
      </c>
      <c r="C8" s="1"/>
      <c r="D8">
        <v>400</v>
      </c>
      <c r="E8" s="1">
        <v>0.88610800000000001</v>
      </c>
      <c r="F8" s="1">
        <v>0.88102499999999995</v>
      </c>
      <c r="G8" s="1">
        <v>0.88576699999999997</v>
      </c>
      <c r="H8" s="1">
        <v>0.88101200000000002</v>
      </c>
      <c r="I8" s="1">
        <v>0.86067199999999999</v>
      </c>
      <c r="J8" s="1">
        <v>0.85455599999999998</v>
      </c>
      <c r="K8" s="1">
        <v>0.86029900000000004</v>
      </c>
      <c r="L8" s="1">
        <v>0.85455700000000001</v>
      </c>
      <c r="N8">
        <f t="shared" si="2"/>
        <v>0.85949368279999994</v>
      </c>
      <c r="O8">
        <f t="shared" si="3"/>
        <v>0.87974681840000002</v>
      </c>
      <c r="P8">
        <v>400</v>
      </c>
      <c r="Q8">
        <f t="shared" si="4"/>
        <v>0.76160422827854235</v>
      </c>
      <c r="R8">
        <f t="shared" si="5"/>
        <v>0.75723542188886994</v>
      </c>
      <c r="S8">
        <f t="shared" si="6"/>
        <v>0.76131114093270746</v>
      </c>
      <c r="T8">
        <f t="shared" si="7"/>
        <v>0.75722424847099357</v>
      </c>
      <c r="U8">
        <f t="shared" si="8"/>
        <v>0.75717345368596478</v>
      </c>
      <c r="V8">
        <f t="shared" si="9"/>
        <v>0.75179292214463045</v>
      </c>
      <c r="W8">
        <f t="shared" si="10"/>
        <v>0.75684530812270168</v>
      </c>
      <c r="X8">
        <f t="shared" si="11"/>
        <v>0.75179380189144884</v>
      </c>
      <c r="Z8" s="1">
        <v>0.87378900000000004</v>
      </c>
      <c r="AA8">
        <f t="shared" si="12"/>
        <v>0.72176613214579444</v>
      </c>
    </row>
    <row r="9" spans="1:27" x14ac:dyDescent="0.25">
      <c r="A9">
        <v>500</v>
      </c>
      <c r="B9" s="1">
        <v>0.82613499999999995</v>
      </c>
      <c r="C9" s="1"/>
      <c r="D9">
        <v>500</v>
      </c>
      <c r="E9" s="1">
        <v>0.83649099999999998</v>
      </c>
      <c r="F9" s="1">
        <v>0.82839499999999999</v>
      </c>
      <c r="G9" s="1">
        <v>0.83599699999999999</v>
      </c>
      <c r="H9" s="1">
        <v>0.82841799999999999</v>
      </c>
      <c r="I9" s="1">
        <v>0.80458200000000002</v>
      </c>
      <c r="J9" s="1">
        <v>0.79535400000000001</v>
      </c>
      <c r="K9" s="1">
        <v>0.80406200000000005</v>
      </c>
      <c r="L9" s="1">
        <v>0.79539700000000002</v>
      </c>
      <c r="N9">
        <f t="shared" si="2"/>
        <v>0.81778815749999989</v>
      </c>
      <c r="O9">
        <f t="shared" si="3"/>
        <v>0.84310458500000007</v>
      </c>
      <c r="P9">
        <v>500</v>
      </c>
      <c r="Q9">
        <f t="shared" si="4"/>
        <v>0.68407243365533243</v>
      </c>
      <c r="R9">
        <f t="shared" si="5"/>
        <v>0.67745162073221243</v>
      </c>
      <c r="S9">
        <f t="shared" si="6"/>
        <v>0.68366844630552737</v>
      </c>
      <c r="T9">
        <f t="shared" si="7"/>
        <v>0.67747042985983486</v>
      </c>
      <c r="U9">
        <f t="shared" si="8"/>
        <v>0.67834677320847003</v>
      </c>
      <c r="V9">
        <f t="shared" si="9"/>
        <v>0.6705666040980901</v>
      </c>
      <c r="W9">
        <f t="shared" si="10"/>
        <v>0.67790835882427014</v>
      </c>
      <c r="X9">
        <f t="shared" si="11"/>
        <v>0.67060285759524507</v>
      </c>
      <c r="Z9" s="1">
        <v>0.82613499999999995</v>
      </c>
      <c r="AA9">
        <f t="shared" si="12"/>
        <v>0.63967191274308732</v>
      </c>
    </row>
    <row r="10" spans="1:27" x14ac:dyDescent="0.25">
      <c r="A10">
        <v>600</v>
      </c>
      <c r="B10" s="1">
        <v>0.77906699999999995</v>
      </c>
      <c r="C10" s="1"/>
      <c r="D10">
        <v>600</v>
      </c>
      <c r="E10" s="1">
        <v>0.78700599999999998</v>
      </c>
      <c r="F10" s="1">
        <v>0.77591299999999996</v>
      </c>
      <c r="G10" s="1">
        <v>0.78634800000000005</v>
      </c>
      <c r="H10" s="1">
        <v>0.77598800000000001</v>
      </c>
      <c r="I10" s="1">
        <v>0.75138300000000002</v>
      </c>
      <c r="J10" s="1">
        <v>0.73930499999999999</v>
      </c>
      <c r="K10" s="1">
        <v>0.75071200000000005</v>
      </c>
      <c r="L10" s="1">
        <v>0.739402</v>
      </c>
      <c r="N10">
        <f t="shared" si="2"/>
        <v>0.77864758879999996</v>
      </c>
      <c r="O10">
        <f t="shared" si="3"/>
        <v>0.80818342640000007</v>
      </c>
      <c r="P10">
        <v>600</v>
      </c>
      <c r="Q10">
        <f t="shared" si="4"/>
        <v>0.61280032427113273</v>
      </c>
      <c r="R10">
        <f t="shared" si="5"/>
        <v>0.60416278656857436</v>
      </c>
      <c r="S10">
        <f t="shared" si="6"/>
        <v>0.61228797415770242</v>
      </c>
      <c r="T10">
        <f t="shared" si="7"/>
        <v>0.60422118513773437</v>
      </c>
      <c r="U10">
        <f t="shared" si="8"/>
        <v>0.60725528747871127</v>
      </c>
      <c r="V10">
        <f t="shared" si="9"/>
        <v>0.597494048054652</v>
      </c>
      <c r="W10">
        <f t="shared" si="10"/>
        <v>0.60671299639959686</v>
      </c>
      <c r="X10">
        <f t="shared" si="11"/>
        <v>0.59757244184701286</v>
      </c>
      <c r="Z10" s="1">
        <v>0.77906699999999995</v>
      </c>
      <c r="AA10">
        <f t="shared" si="12"/>
        <v>0.56537305999227716</v>
      </c>
    </row>
    <row r="11" spans="1:27" x14ac:dyDescent="0.25">
      <c r="A11">
        <v>700</v>
      </c>
      <c r="B11" s="1">
        <v>0.73299300000000001</v>
      </c>
      <c r="C11" s="1"/>
      <c r="D11">
        <v>700</v>
      </c>
      <c r="E11" s="1">
        <v>0.73829</v>
      </c>
      <c r="F11" s="1">
        <v>0.72447899999999998</v>
      </c>
      <c r="G11" s="1">
        <v>0.73746100000000003</v>
      </c>
      <c r="H11" s="1">
        <v>0.72461699999999996</v>
      </c>
      <c r="I11" s="1">
        <v>0.70152499999999995</v>
      </c>
      <c r="J11" s="1">
        <v>0.687056</v>
      </c>
      <c r="K11" s="1">
        <v>0.70069700000000001</v>
      </c>
      <c r="L11" s="1">
        <v>0.68720899999999996</v>
      </c>
      <c r="N11">
        <f t="shared" si="2"/>
        <v>0.74207197669999991</v>
      </c>
      <c r="O11">
        <f t="shared" si="3"/>
        <v>0.77498334260000001</v>
      </c>
      <c r="P11">
        <v>700</v>
      </c>
      <c r="Q11">
        <f t="shared" si="4"/>
        <v>0.54786431967784299</v>
      </c>
      <c r="R11">
        <f t="shared" si="5"/>
        <v>0.53761556360763918</v>
      </c>
      <c r="S11">
        <f t="shared" si="6"/>
        <v>0.54724914200915864</v>
      </c>
      <c r="T11">
        <f t="shared" si="7"/>
        <v>0.53771796954042383</v>
      </c>
      <c r="U11">
        <f t="shared" si="8"/>
        <v>0.54367018941746492</v>
      </c>
      <c r="V11">
        <f t="shared" si="9"/>
        <v>0.53245695543338556</v>
      </c>
      <c r="W11">
        <f t="shared" si="10"/>
        <v>0.54302850320979223</v>
      </c>
      <c r="X11">
        <f t="shared" si="11"/>
        <v>0.53257552788480333</v>
      </c>
      <c r="Z11" s="1">
        <v>0.73299300000000001</v>
      </c>
      <c r="AA11">
        <f t="shared" si="12"/>
        <v>0.49861905038233167</v>
      </c>
    </row>
    <row r="12" spans="1:27" x14ac:dyDescent="0.25">
      <c r="A12">
        <v>800</v>
      </c>
      <c r="B12" s="1">
        <v>0.68818800000000002</v>
      </c>
      <c r="C12" s="1"/>
      <c r="D12">
        <v>800</v>
      </c>
      <c r="E12" s="1">
        <v>0.69070500000000001</v>
      </c>
      <c r="F12" s="1">
        <v>0.67465600000000003</v>
      </c>
      <c r="G12" s="1">
        <v>0.68969899999999995</v>
      </c>
      <c r="H12" s="1">
        <v>0.67486199999999996</v>
      </c>
      <c r="I12" s="1">
        <v>0.65503400000000001</v>
      </c>
      <c r="J12" s="1">
        <v>0.63875099999999996</v>
      </c>
      <c r="K12" s="1">
        <v>0.65404499999999999</v>
      </c>
      <c r="L12" s="1">
        <v>0.63895999999999997</v>
      </c>
      <c r="N12">
        <f t="shared" si="2"/>
        <v>0.70806132119999998</v>
      </c>
      <c r="O12">
        <f t="shared" si="3"/>
        <v>0.74350433360000001</v>
      </c>
      <c r="P12">
        <v>800</v>
      </c>
      <c r="Q12">
        <f t="shared" si="4"/>
        <v>0.489061494859446</v>
      </c>
      <c r="R12">
        <f t="shared" si="5"/>
        <v>0.47769781871550721</v>
      </c>
      <c r="S12">
        <f t="shared" si="6"/>
        <v>0.48834918517031878</v>
      </c>
      <c r="T12">
        <f t="shared" si="7"/>
        <v>0.47784367934767435</v>
      </c>
      <c r="U12">
        <f t="shared" si="8"/>
        <v>0.48702061765534244</v>
      </c>
      <c r="V12">
        <f t="shared" si="9"/>
        <v>0.47491413659133358</v>
      </c>
      <c r="W12">
        <f t="shared" si="10"/>
        <v>0.486285291869412</v>
      </c>
      <c r="X12">
        <f t="shared" si="11"/>
        <v>0.47506952899705601</v>
      </c>
      <c r="Z12" s="1">
        <v>0.68818800000000002</v>
      </c>
      <c r="AA12">
        <f t="shared" si="12"/>
        <v>0.43901647169065922</v>
      </c>
    </row>
    <row r="13" spans="1:27" x14ac:dyDescent="0.25">
      <c r="A13">
        <v>900</v>
      </c>
      <c r="B13" s="1">
        <v>0.64484799999999998</v>
      </c>
      <c r="C13" s="1"/>
      <c r="D13">
        <v>900</v>
      </c>
      <c r="E13" s="1">
        <v>0.64449100000000004</v>
      </c>
      <c r="F13" s="1">
        <v>0.62681200000000004</v>
      </c>
      <c r="G13" s="1">
        <v>0.64330299999999996</v>
      </c>
      <c r="H13" s="1">
        <v>0.62708699999999995</v>
      </c>
      <c r="I13" s="1">
        <v>0.61176799999999998</v>
      </c>
      <c r="J13" s="1">
        <v>0.59429699999999996</v>
      </c>
      <c r="K13" s="1">
        <v>0.61061600000000005</v>
      </c>
      <c r="L13" s="1">
        <v>0.59455999999999998</v>
      </c>
      <c r="N13">
        <f t="shared" si="2"/>
        <v>0.67661562229999994</v>
      </c>
      <c r="O13">
        <f t="shared" si="3"/>
        <v>0.71374639940000006</v>
      </c>
      <c r="P13">
        <v>900</v>
      </c>
      <c r="Q13">
        <f t="shared" si="4"/>
        <v>0.43607267903174929</v>
      </c>
      <c r="R13">
        <f t="shared" si="5"/>
        <v>0.4241107914451076</v>
      </c>
      <c r="S13">
        <f t="shared" si="6"/>
        <v>0.43526885967245682</v>
      </c>
      <c r="T13">
        <f t="shared" si="7"/>
        <v>0.42429686074124001</v>
      </c>
      <c r="U13">
        <f t="shared" si="8"/>
        <v>0.43664720726813921</v>
      </c>
      <c r="V13">
        <f t="shared" si="9"/>
        <v>0.42417734392422179</v>
      </c>
      <c r="W13">
        <f t="shared" si="10"/>
        <v>0.43582497141603049</v>
      </c>
      <c r="X13">
        <f t="shared" si="11"/>
        <v>0.42436505922726403</v>
      </c>
      <c r="Z13" s="1">
        <v>0.64484799999999998</v>
      </c>
      <c r="AA13">
        <f t="shared" si="12"/>
        <v>0.38610020323245264</v>
      </c>
    </row>
    <row r="14" spans="1:27" x14ac:dyDescent="0.25">
      <c r="A14">
        <v>1000</v>
      </c>
      <c r="B14" s="1">
        <v>0.60310299999999994</v>
      </c>
      <c r="C14" s="1"/>
      <c r="D14">
        <v>1000</v>
      </c>
      <c r="E14" s="1">
        <v>0.59981799999999996</v>
      </c>
      <c r="F14" s="1">
        <v>0.58117399999999997</v>
      </c>
      <c r="G14" s="1">
        <v>0.59845199999999998</v>
      </c>
      <c r="H14" s="1">
        <v>0.58151399999999998</v>
      </c>
      <c r="I14" s="1">
        <v>0.57152000000000003</v>
      </c>
      <c r="J14" s="1">
        <v>0.55347900000000005</v>
      </c>
      <c r="K14" s="1">
        <v>0.57020700000000002</v>
      </c>
      <c r="L14" s="1">
        <v>0.55378899999999998</v>
      </c>
      <c r="N14">
        <f t="shared" si="2"/>
        <v>0.64773488000000001</v>
      </c>
      <c r="O14">
        <f t="shared" si="3"/>
        <v>0.68570953999999995</v>
      </c>
      <c r="P14">
        <v>1000</v>
      </c>
      <c r="Q14">
        <f t="shared" si="4"/>
        <v>0.38852304025183998</v>
      </c>
      <c r="R14">
        <f t="shared" si="5"/>
        <v>0.37644667114912</v>
      </c>
      <c r="S14">
        <f t="shared" si="6"/>
        <v>0.38763823440576001</v>
      </c>
      <c r="T14">
        <f t="shared" si="7"/>
        <v>0.37666690100832001</v>
      </c>
      <c r="U14">
        <f t="shared" si="8"/>
        <v>0.39189671630079997</v>
      </c>
      <c r="V14">
        <f t="shared" si="9"/>
        <v>0.37952583048965999</v>
      </c>
      <c r="W14">
        <f t="shared" si="10"/>
        <v>0.39099637967477996</v>
      </c>
      <c r="X14">
        <f t="shared" si="11"/>
        <v>0.37973840044705998</v>
      </c>
      <c r="Z14" s="1">
        <v>0.60310299999999994</v>
      </c>
      <c r="AA14">
        <f t="shared" si="12"/>
        <v>0.33936359140872996</v>
      </c>
    </row>
    <row r="15" spans="1:27" x14ac:dyDescent="0.25">
      <c r="A15">
        <v>1100</v>
      </c>
      <c r="B15" s="1">
        <v>0.60765899999999995</v>
      </c>
      <c r="C15" s="1"/>
      <c r="D15">
        <v>1100</v>
      </c>
      <c r="E15" s="1">
        <v>0.55729799999999996</v>
      </c>
      <c r="F15" s="1">
        <v>0.54055500000000001</v>
      </c>
      <c r="G15" s="1">
        <v>0.55586500000000005</v>
      </c>
      <c r="H15" s="1">
        <v>0.54083199999999998</v>
      </c>
      <c r="I15" s="1">
        <v>0.53406600000000004</v>
      </c>
      <c r="J15" s="1">
        <v>0.51601600000000003</v>
      </c>
      <c r="K15" s="1">
        <v>0.53259500000000004</v>
      </c>
      <c r="L15" s="1">
        <v>0.51636599999999999</v>
      </c>
      <c r="N15">
        <f t="shared" si="2"/>
        <v>0.62141909429999986</v>
      </c>
      <c r="O15">
        <f t="shared" si="3"/>
        <v>0.6593937554</v>
      </c>
      <c r="P15">
        <v>1100</v>
      </c>
      <c r="Q15">
        <f t="shared" si="4"/>
        <v>0.34631561841520131</v>
      </c>
      <c r="R15">
        <f t="shared" si="5"/>
        <v>0.33591119851933643</v>
      </c>
      <c r="S15">
        <f t="shared" si="6"/>
        <v>0.34542512485306948</v>
      </c>
      <c r="T15">
        <f t="shared" si="7"/>
        <v>0.33608333160845749</v>
      </c>
      <c r="U15">
        <f t="shared" si="8"/>
        <v>0.35215978537145642</v>
      </c>
      <c r="V15">
        <f t="shared" si="9"/>
        <v>0.34025772808648641</v>
      </c>
      <c r="W15">
        <f t="shared" si="10"/>
        <v>0.35118981715726305</v>
      </c>
      <c r="X15">
        <f t="shared" si="11"/>
        <v>0.34048851590087642</v>
      </c>
      <c r="Z15" s="1">
        <v>0.60765899999999995</v>
      </c>
      <c r="AA15">
        <f t="shared" si="12"/>
        <v>0.32192591929321585</v>
      </c>
    </row>
    <row r="16" spans="1:27" x14ac:dyDescent="0.25">
      <c r="A16">
        <v>1200</v>
      </c>
      <c r="B16" s="1">
        <v>0.59648500000000004</v>
      </c>
      <c r="C16" s="1"/>
      <c r="D16">
        <v>1200</v>
      </c>
      <c r="E16" s="1">
        <v>0.57349600000000001</v>
      </c>
      <c r="F16" s="1">
        <v>0.55531299999999995</v>
      </c>
      <c r="G16" s="1">
        <v>0.57177</v>
      </c>
      <c r="H16" s="1">
        <v>0.55568899999999999</v>
      </c>
      <c r="I16" s="1">
        <v>0.49918200000000001</v>
      </c>
      <c r="J16" s="1">
        <v>0.48159999999999997</v>
      </c>
      <c r="K16" s="1">
        <v>0.49756299999999998</v>
      </c>
      <c r="L16" s="1">
        <v>0.48198299999999999</v>
      </c>
      <c r="N16">
        <f t="shared" si="2"/>
        <v>0.59766826520000005</v>
      </c>
      <c r="O16">
        <f t="shared" si="3"/>
        <v>0.6347990456</v>
      </c>
      <c r="P16">
        <v>1200</v>
      </c>
      <c r="Q16">
        <f t="shared" si="4"/>
        <v>0.34276035941913924</v>
      </c>
      <c r="R16">
        <f t="shared" si="5"/>
        <v>0.33189295735300761</v>
      </c>
      <c r="S16">
        <f t="shared" si="6"/>
        <v>0.34172878399340401</v>
      </c>
      <c r="T16">
        <f t="shared" si="7"/>
        <v>0.33211768062072283</v>
      </c>
      <c r="U16">
        <f t="shared" si="8"/>
        <v>0.31688025718069923</v>
      </c>
      <c r="V16">
        <f t="shared" si="9"/>
        <v>0.30571922036096</v>
      </c>
      <c r="W16">
        <f t="shared" si="10"/>
        <v>0.31585251752587279</v>
      </c>
      <c r="X16">
        <f t="shared" si="11"/>
        <v>0.3059623483954248</v>
      </c>
      <c r="Z16" s="1">
        <v>0.59648500000000004</v>
      </c>
      <c r="AA16">
        <f t="shared" si="12"/>
        <v>0.298242491887804</v>
      </c>
    </row>
    <row r="17" spans="1:27" x14ac:dyDescent="0.25">
      <c r="A17">
        <v>1300</v>
      </c>
      <c r="B17" s="1">
        <v>0.584395</v>
      </c>
      <c r="C17" s="1"/>
      <c r="D17">
        <v>1300</v>
      </c>
      <c r="E17" s="1">
        <v>0.562863</v>
      </c>
      <c r="F17" s="1">
        <v>0.54481199999999996</v>
      </c>
      <c r="G17" s="1">
        <v>0.56092299999999995</v>
      </c>
      <c r="H17" s="1">
        <v>0.54523600000000005</v>
      </c>
      <c r="I17" s="1">
        <v>0.46666299999999999</v>
      </c>
      <c r="J17" s="1">
        <v>0.44992700000000002</v>
      </c>
      <c r="K17" s="1">
        <v>0.46490599999999999</v>
      </c>
      <c r="L17" s="1">
        <v>0.45033400000000001</v>
      </c>
      <c r="N17">
        <f t="shared" si="2"/>
        <v>0.57648239270000001</v>
      </c>
      <c r="O17">
        <f t="shared" si="3"/>
        <v>0.61192541059999994</v>
      </c>
      <c r="P17">
        <v>1300</v>
      </c>
      <c r="Q17">
        <f t="shared" si="4"/>
        <v>0.32448060900230014</v>
      </c>
      <c r="R17">
        <f t="shared" si="5"/>
        <v>0.31407452533167241</v>
      </c>
      <c r="S17">
        <f t="shared" si="6"/>
        <v>0.32336223316046209</v>
      </c>
      <c r="T17">
        <f t="shared" si="7"/>
        <v>0.31431895386617725</v>
      </c>
      <c r="U17">
        <f t="shared" si="8"/>
        <v>0.28556294788682779</v>
      </c>
      <c r="V17">
        <f t="shared" si="9"/>
        <v>0.27532176421502619</v>
      </c>
      <c r="W17">
        <f t="shared" si="10"/>
        <v>0.28448779494040355</v>
      </c>
      <c r="X17">
        <f t="shared" si="11"/>
        <v>0.27557081785714038</v>
      </c>
      <c r="Z17" s="1">
        <v>0.584395</v>
      </c>
      <c r="AA17">
        <f t="shared" si="12"/>
        <v>0.27662583875406549</v>
      </c>
    </row>
    <row r="18" spans="1:27" x14ac:dyDescent="0.25">
      <c r="A18">
        <v>1400</v>
      </c>
      <c r="B18" s="1">
        <v>0.57161399999999996</v>
      </c>
      <c r="C18" s="1"/>
      <c r="D18">
        <v>1400</v>
      </c>
      <c r="E18" s="1">
        <v>0.54977399999999998</v>
      </c>
      <c r="F18" s="1">
        <v>0.53222000000000003</v>
      </c>
      <c r="G18" s="1">
        <v>0.54762599999999995</v>
      </c>
      <c r="H18" s="1">
        <v>0.53268499999999996</v>
      </c>
      <c r="I18" s="1">
        <v>0.43631799999999998</v>
      </c>
      <c r="J18" s="1">
        <v>0.420705</v>
      </c>
      <c r="K18" s="1">
        <v>0.43443500000000002</v>
      </c>
      <c r="L18" s="1">
        <v>0.42112899999999998</v>
      </c>
      <c r="N18">
        <f t="shared" si="2"/>
        <v>0.55786147679999998</v>
      </c>
      <c r="O18">
        <f t="shared" si="3"/>
        <v>0.59077285039999994</v>
      </c>
      <c r="P18">
        <v>1400</v>
      </c>
      <c r="Q18">
        <f t="shared" si="4"/>
        <v>0.30669773554624319</v>
      </c>
      <c r="R18">
        <f t="shared" si="5"/>
        <v>0.296905035182496</v>
      </c>
      <c r="S18">
        <f t="shared" si="6"/>
        <v>0.30549944909407678</v>
      </c>
      <c r="T18">
        <f t="shared" si="7"/>
        <v>0.29716444076920795</v>
      </c>
      <c r="U18">
        <f t="shared" si="8"/>
        <v>0.25776482854082716</v>
      </c>
      <c r="V18">
        <f t="shared" si="9"/>
        <v>0.24854109202753197</v>
      </c>
      <c r="W18">
        <f t="shared" si="10"/>
        <v>0.25665240326352401</v>
      </c>
      <c r="X18">
        <f t="shared" si="11"/>
        <v>0.24879157971610155</v>
      </c>
      <c r="Z18" s="1">
        <v>0.57161399999999996</v>
      </c>
      <c r="AA18">
        <f t="shared" si="12"/>
        <v>0.25713669813362627</v>
      </c>
    </row>
    <row r="19" spans="1:27" x14ac:dyDescent="0.25">
      <c r="A19">
        <v>1500</v>
      </c>
      <c r="B19" s="1">
        <v>0.55827499999999997</v>
      </c>
      <c r="C19" s="1"/>
      <c r="D19">
        <v>1500</v>
      </c>
      <c r="E19" s="1">
        <v>0.53499399999999997</v>
      </c>
      <c r="F19" s="1">
        <v>0.51822199999999996</v>
      </c>
      <c r="G19" s="1">
        <v>0.53264599999999995</v>
      </c>
      <c r="H19" s="1">
        <v>0.51872300000000005</v>
      </c>
      <c r="I19" s="1">
        <v>0.43499399999999999</v>
      </c>
      <c r="J19" s="1">
        <v>0.42082999999999998</v>
      </c>
      <c r="K19" s="1">
        <v>0.43300100000000002</v>
      </c>
      <c r="L19" s="1">
        <v>0.42122700000000002</v>
      </c>
      <c r="N19">
        <f t="shared" si="2"/>
        <v>0.54180551750000006</v>
      </c>
      <c r="O19">
        <f t="shared" si="3"/>
        <v>0.57134136499999999</v>
      </c>
      <c r="P19">
        <v>1500</v>
      </c>
      <c r="Q19">
        <f t="shared" si="4"/>
        <v>0.28986270102939499</v>
      </c>
      <c r="R19">
        <f t="shared" si="5"/>
        <v>0.28077553888988499</v>
      </c>
      <c r="S19">
        <f t="shared" si="6"/>
        <v>0.28859054167430498</v>
      </c>
      <c r="T19">
        <f t="shared" si="7"/>
        <v>0.28104698345415258</v>
      </c>
      <c r="U19">
        <f t="shared" si="8"/>
        <v>0.24853006572681</v>
      </c>
      <c r="V19">
        <f t="shared" si="9"/>
        <v>0.24043758663294998</v>
      </c>
      <c r="W19">
        <f t="shared" si="10"/>
        <v>0.24739138238636502</v>
      </c>
      <c r="X19">
        <f t="shared" si="11"/>
        <v>0.24066440915485501</v>
      </c>
      <c r="Z19" s="1">
        <v>0.55827499999999997</v>
      </c>
      <c r="AA19">
        <f t="shared" si="12"/>
        <v>0.23976072989993752</v>
      </c>
    </row>
    <row r="20" spans="1:27" x14ac:dyDescent="0.25">
      <c r="A20">
        <v>1600</v>
      </c>
      <c r="B20" s="1">
        <v>0.5444</v>
      </c>
      <c r="C20" s="1"/>
      <c r="D20">
        <v>1600</v>
      </c>
      <c r="E20" s="1">
        <v>0.518984</v>
      </c>
      <c r="F20" s="1">
        <v>0.50320799999999999</v>
      </c>
      <c r="G20" s="1">
        <v>0.51644400000000001</v>
      </c>
      <c r="H20" s="1">
        <v>0.50373900000000005</v>
      </c>
      <c r="I20" s="1">
        <v>0.44214500000000001</v>
      </c>
      <c r="J20" s="1">
        <v>0.42849199999999998</v>
      </c>
      <c r="K20" s="1">
        <v>0.43990000000000001</v>
      </c>
      <c r="L20" s="1">
        <v>0.42893399999999998</v>
      </c>
      <c r="N20">
        <f t="shared" si="2"/>
        <v>0.52831451479999991</v>
      </c>
      <c r="O20">
        <f t="shared" si="3"/>
        <v>0.55363095439999999</v>
      </c>
      <c r="P20">
        <v>1600</v>
      </c>
      <c r="Q20">
        <f t="shared" si="4"/>
        <v>0.27418678014896314</v>
      </c>
      <c r="R20">
        <f t="shared" si="5"/>
        <v>0.26585209036347834</v>
      </c>
      <c r="S20">
        <f t="shared" si="6"/>
        <v>0.27284486128137114</v>
      </c>
      <c r="T20">
        <f t="shared" si="7"/>
        <v>0.26613262537083721</v>
      </c>
      <c r="U20">
        <f t="shared" si="8"/>
        <v>0.24478515833318801</v>
      </c>
      <c r="V20">
        <f t="shared" si="9"/>
        <v>0.23722643491276479</v>
      </c>
      <c r="W20">
        <f t="shared" si="10"/>
        <v>0.24354225684056</v>
      </c>
      <c r="X20">
        <f t="shared" si="11"/>
        <v>0.23747113979460957</v>
      </c>
      <c r="Z20" s="1">
        <v>0.5444</v>
      </c>
      <c r="AA20">
        <f t="shared" si="12"/>
        <v>0.22441566759583997</v>
      </c>
    </row>
    <row r="21" spans="1:27" x14ac:dyDescent="0.25">
      <c r="A21">
        <v>1700</v>
      </c>
      <c r="B21" s="1">
        <v>0.53000999999999998</v>
      </c>
      <c r="C21" s="1"/>
      <c r="D21">
        <v>1700</v>
      </c>
      <c r="E21" s="1">
        <v>0.50202000000000002</v>
      </c>
      <c r="F21" s="1">
        <v>0.48738599999999999</v>
      </c>
      <c r="G21" s="1">
        <v>0.49929899999999999</v>
      </c>
      <c r="H21" s="1">
        <v>0.48793999999999998</v>
      </c>
      <c r="I21" s="1">
        <v>0.43615500000000001</v>
      </c>
      <c r="J21" s="1">
        <v>0.42363699999999999</v>
      </c>
      <c r="K21" s="1">
        <v>0.43374600000000002</v>
      </c>
      <c r="L21" s="1">
        <v>0.424093</v>
      </c>
      <c r="N21">
        <f t="shared" si="2"/>
        <v>0.51738846869999999</v>
      </c>
      <c r="O21">
        <f t="shared" si="3"/>
        <v>0.53764161860000004</v>
      </c>
      <c r="P21">
        <v>1700</v>
      </c>
      <c r="Q21">
        <f t="shared" si="4"/>
        <v>0.25973935905677403</v>
      </c>
      <c r="R21">
        <f t="shared" si="5"/>
        <v>0.2521678962058182</v>
      </c>
      <c r="S21">
        <f t="shared" si="6"/>
        <v>0.2583315450334413</v>
      </c>
      <c r="T21">
        <f t="shared" si="7"/>
        <v>0.25245452941747798</v>
      </c>
      <c r="U21">
        <f t="shared" si="8"/>
        <v>0.23449508016048304</v>
      </c>
      <c r="V21">
        <f t="shared" si="9"/>
        <v>0.2277648823788482</v>
      </c>
      <c r="W21">
        <f t="shared" si="10"/>
        <v>0.23319990150127562</v>
      </c>
      <c r="X21">
        <f t="shared" si="11"/>
        <v>0.22801004695692981</v>
      </c>
      <c r="Z21" s="1">
        <v>0.53000999999999998</v>
      </c>
      <c r="AA21">
        <f t="shared" si="12"/>
        <v>0.21100710996810904</v>
      </c>
    </row>
    <row r="22" spans="1:27" x14ac:dyDescent="0.25">
      <c r="A22">
        <v>1800</v>
      </c>
      <c r="B22" s="1">
        <v>0.51506799999999997</v>
      </c>
      <c r="C22" s="1"/>
      <c r="D22">
        <v>1800</v>
      </c>
      <c r="E22" s="1">
        <v>0.48425699999999999</v>
      </c>
      <c r="F22" s="1">
        <v>0.47084700000000002</v>
      </c>
      <c r="G22" s="1">
        <v>0.48136800000000002</v>
      </c>
      <c r="H22" s="1">
        <v>0.471418</v>
      </c>
      <c r="I22" s="1">
        <v>0.42931900000000001</v>
      </c>
      <c r="J22" s="1">
        <v>0.41799500000000001</v>
      </c>
      <c r="K22" s="1">
        <v>0.42675400000000002</v>
      </c>
      <c r="L22" s="1">
        <v>0.41846100000000003</v>
      </c>
      <c r="N22">
        <f t="shared" si="2"/>
        <v>0.50902737919999996</v>
      </c>
      <c r="O22">
        <f t="shared" si="3"/>
        <v>0.52337335760000014</v>
      </c>
      <c r="P22">
        <v>1800</v>
      </c>
      <c r="Q22">
        <f t="shared" si="4"/>
        <v>0.24650007156925438</v>
      </c>
      <c r="R22">
        <f t="shared" si="5"/>
        <v>0.2396740144141824</v>
      </c>
      <c r="S22">
        <f t="shared" si="6"/>
        <v>0.2450294914707456</v>
      </c>
      <c r="T22">
        <f t="shared" si="7"/>
        <v>0.23996466904770558</v>
      </c>
      <c r="U22">
        <f t="shared" si="8"/>
        <v>0.22469412651147447</v>
      </c>
      <c r="V22">
        <f t="shared" si="9"/>
        <v>0.21876744661001207</v>
      </c>
      <c r="W22">
        <f t="shared" si="10"/>
        <v>0.22335167384923046</v>
      </c>
      <c r="X22">
        <f t="shared" si="11"/>
        <v>0.21901133859465369</v>
      </c>
      <c r="Z22" s="1">
        <v>0.51506799999999997</v>
      </c>
      <c r="AA22">
        <f t="shared" si="12"/>
        <v>0.19940719808405907</v>
      </c>
    </row>
    <row r="23" spans="1:27" x14ac:dyDescent="0.25">
      <c r="A23">
        <v>1900</v>
      </c>
      <c r="B23" s="1">
        <v>0.49950299999999997</v>
      </c>
      <c r="C23" s="1"/>
      <c r="D23">
        <v>1900</v>
      </c>
      <c r="E23" s="1">
        <v>0.46576899999999999</v>
      </c>
      <c r="F23" s="1">
        <v>0.45360600000000001</v>
      </c>
      <c r="G23" s="1">
        <v>0.462723</v>
      </c>
      <c r="H23" s="1">
        <v>0.45418700000000001</v>
      </c>
      <c r="I23" s="1">
        <v>0.42188599999999998</v>
      </c>
      <c r="J23" s="1">
        <v>0.41176200000000002</v>
      </c>
      <c r="K23" s="1">
        <v>0.41917500000000002</v>
      </c>
      <c r="L23" s="1">
        <v>0.41223500000000002</v>
      </c>
      <c r="N23">
        <f t="shared" si="2"/>
        <v>0.50323124629999993</v>
      </c>
      <c r="O23">
        <f t="shared" si="3"/>
        <v>0.51082617139999997</v>
      </c>
      <c r="P23">
        <v>1900</v>
      </c>
      <c r="Q23">
        <f t="shared" si="4"/>
        <v>0.23438951435790467</v>
      </c>
      <c r="R23">
        <f t="shared" si="5"/>
        <v>0.22826871270915777</v>
      </c>
      <c r="S23">
        <f t="shared" si="6"/>
        <v>0.23285667198167487</v>
      </c>
      <c r="T23">
        <f t="shared" si="7"/>
        <v>0.22856109006325809</v>
      </c>
      <c r="U23">
        <f t="shared" si="8"/>
        <v>0.21551041014726038</v>
      </c>
      <c r="V23">
        <f t="shared" si="9"/>
        <v>0.21033880598800681</v>
      </c>
      <c r="W23">
        <f t="shared" si="10"/>
        <v>0.214125560396595</v>
      </c>
      <c r="X23">
        <f t="shared" si="11"/>
        <v>0.210580426767079</v>
      </c>
      <c r="Z23" s="1">
        <v>0.49950299999999997</v>
      </c>
      <c r="AA23">
        <f t="shared" si="12"/>
        <v>0.18946664981395225</v>
      </c>
    </row>
    <row r="24" spans="1:27" x14ac:dyDescent="0.25">
      <c r="A24">
        <v>2000</v>
      </c>
      <c r="B24" s="1">
        <v>0.48321599999999998</v>
      </c>
      <c r="C24" s="1"/>
      <c r="D24">
        <v>2000</v>
      </c>
      <c r="E24" s="1">
        <v>0.446573</v>
      </c>
      <c r="F24" s="1">
        <v>0.43562800000000002</v>
      </c>
      <c r="G24" s="1">
        <v>0.443384</v>
      </c>
      <c r="H24" s="1">
        <v>0.43621199999999999</v>
      </c>
      <c r="I24" s="1">
        <v>0.41402600000000001</v>
      </c>
      <c r="J24" s="1">
        <v>0.40506199999999998</v>
      </c>
      <c r="K24" s="1">
        <v>0.41117399999999998</v>
      </c>
      <c r="L24" s="1">
        <v>0.40553699999999998</v>
      </c>
      <c r="N24">
        <f t="shared" si="2"/>
        <v>0.50000007000000002</v>
      </c>
      <c r="O24">
        <f t="shared" si="3"/>
        <v>0.50000006000000008</v>
      </c>
      <c r="P24">
        <v>2000</v>
      </c>
      <c r="Q24">
        <f t="shared" si="4"/>
        <v>0.22328653126011</v>
      </c>
      <c r="R24">
        <f t="shared" si="5"/>
        <v>0.21781403049396</v>
      </c>
      <c r="S24">
        <f t="shared" si="6"/>
        <v>0.22169203103688001</v>
      </c>
      <c r="T24">
        <f t="shared" si="7"/>
        <v>0.21810603053484001</v>
      </c>
      <c r="U24">
        <f t="shared" si="8"/>
        <v>0.20701302484156003</v>
      </c>
      <c r="V24">
        <f t="shared" si="9"/>
        <v>0.20253102430372003</v>
      </c>
      <c r="W24">
        <f t="shared" si="10"/>
        <v>0.20558702467044002</v>
      </c>
      <c r="X24">
        <f t="shared" si="11"/>
        <v>0.20276852433222003</v>
      </c>
      <c r="Z24" s="1">
        <v>0.48321599999999998</v>
      </c>
      <c r="AA24">
        <f t="shared" si="12"/>
        <v>0.18101664697823999</v>
      </c>
    </row>
    <row r="25" spans="1:27" x14ac:dyDescent="0.25">
      <c r="A25">
        <v>2100</v>
      </c>
      <c r="B25" s="1">
        <v>0.46609099999999998</v>
      </c>
      <c r="C25" s="1"/>
      <c r="D25">
        <v>2100</v>
      </c>
      <c r="E25" s="1">
        <v>0.42665799999999998</v>
      </c>
      <c r="F25" s="1">
        <v>0.41685699999999998</v>
      </c>
      <c r="G25" s="1">
        <v>0.42333999999999999</v>
      </c>
      <c r="H25" s="1">
        <v>0.41743599999999997</v>
      </c>
      <c r="I25" s="1">
        <v>0.40584999999999999</v>
      </c>
      <c r="J25" s="1">
        <v>0.39796599999999999</v>
      </c>
      <c r="K25" s="1">
        <v>0.40286300000000003</v>
      </c>
      <c r="L25" s="1">
        <v>0.39844099999999999</v>
      </c>
      <c r="N25">
        <f t="shared" si="2"/>
        <v>0.49933385029999988</v>
      </c>
      <c r="O25">
        <f t="shared" si="3"/>
        <v>0.49089502340000002</v>
      </c>
      <c r="P25">
        <v>2100</v>
      </c>
      <c r="Q25">
        <f t="shared" si="4"/>
        <v>0.21304478190129733</v>
      </c>
      <c r="R25">
        <f t="shared" si="5"/>
        <v>0.20815081083450704</v>
      </c>
      <c r="S25">
        <f t="shared" si="6"/>
        <v>0.21138799218600196</v>
      </c>
      <c r="T25">
        <f t="shared" si="7"/>
        <v>0.20843992513383075</v>
      </c>
      <c r="U25">
        <f t="shared" si="8"/>
        <v>0.19922974524688999</v>
      </c>
      <c r="V25">
        <f t="shared" si="9"/>
        <v>0.1953595288824044</v>
      </c>
      <c r="W25">
        <f t="shared" si="10"/>
        <v>0.19776344181199423</v>
      </c>
      <c r="X25">
        <f t="shared" si="11"/>
        <v>0.19559270401851941</v>
      </c>
      <c r="Z25" s="1">
        <v>0.46609099999999998</v>
      </c>
      <c r="AA25">
        <f t="shared" si="12"/>
        <v>0.17387093252613117</v>
      </c>
    </row>
    <row r="26" spans="1:27" x14ac:dyDescent="0.25">
      <c r="A26">
        <v>2200</v>
      </c>
      <c r="B26" s="1">
        <v>0.448023</v>
      </c>
      <c r="C26" s="1"/>
      <c r="D26">
        <v>2200</v>
      </c>
      <c r="E26" s="1">
        <v>0.40600900000000001</v>
      </c>
      <c r="F26" s="1">
        <v>0.39723799999999998</v>
      </c>
      <c r="G26" s="1">
        <v>0.40257900000000002</v>
      </c>
      <c r="H26" s="1">
        <v>0.39780500000000002</v>
      </c>
      <c r="I26" s="1">
        <v>0.397426</v>
      </c>
      <c r="J26" s="1">
        <v>0.39051000000000002</v>
      </c>
      <c r="K26" s="1">
        <v>0.39430599999999999</v>
      </c>
      <c r="L26" s="1">
        <v>0.39097999999999999</v>
      </c>
      <c r="N26">
        <f t="shared" si="2"/>
        <v>0.50123258719999986</v>
      </c>
      <c r="O26">
        <f t="shared" si="3"/>
        <v>0.48351106160000012</v>
      </c>
      <c r="P26">
        <v>2200</v>
      </c>
      <c r="Q26">
        <f t="shared" si="4"/>
        <v>0.20350494149648474</v>
      </c>
      <c r="R26">
        <f t="shared" si="5"/>
        <v>0.19910863047415353</v>
      </c>
      <c r="S26">
        <f t="shared" si="6"/>
        <v>0.20178571372238877</v>
      </c>
      <c r="T26">
        <f t="shared" si="7"/>
        <v>0.19939282935109595</v>
      </c>
      <c r="U26">
        <f t="shared" si="8"/>
        <v>0.19215986716744166</v>
      </c>
      <c r="V26">
        <f t="shared" si="9"/>
        <v>0.18881590466541606</v>
      </c>
      <c r="W26">
        <f t="shared" si="10"/>
        <v>0.19065131265524965</v>
      </c>
      <c r="X26">
        <f t="shared" si="11"/>
        <v>0.18904315486436804</v>
      </c>
      <c r="Z26" s="1">
        <v>0.448023</v>
      </c>
      <c r="AA26">
        <f t="shared" si="12"/>
        <v>0.16783306288642921</v>
      </c>
    </row>
    <row r="27" spans="1:27" x14ac:dyDescent="0.25">
      <c r="A27">
        <v>2300</v>
      </c>
      <c r="B27" s="1">
        <v>0.42893700000000001</v>
      </c>
      <c r="C27" s="1"/>
      <c r="D27">
        <v>2300</v>
      </c>
      <c r="E27" s="1">
        <v>0.38463700000000001</v>
      </c>
      <c r="F27" s="1">
        <v>0.376749</v>
      </c>
      <c r="G27" s="1">
        <v>0.38111299999999998</v>
      </c>
      <c r="H27" s="1">
        <v>0.37729600000000002</v>
      </c>
      <c r="I27" s="1">
        <v>0.38878800000000002</v>
      </c>
      <c r="J27" s="1">
        <v>0.38269500000000001</v>
      </c>
      <c r="K27" s="1">
        <v>0.38553500000000002</v>
      </c>
      <c r="L27" s="1">
        <v>0.38315700000000003</v>
      </c>
      <c r="N27">
        <f t="shared" si="2"/>
        <v>0.50569628070000006</v>
      </c>
      <c r="O27">
        <f t="shared" si="3"/>
        <v>0.47784817460000006</v>
      </c>
      <c r="P27">
        <v>2300</v>
      </c>
      <c r="Q27">
        <f t="shared" si="4"/>
        <v>0.19450950031960593</v>
      </c>
      <c r="R27">
        <f t="shared" si="5"/>
        <v>0.19052056805744433</v>
      </c>
      <c r="S27">
        <f t="shared" si="6"/>
        <v>0.19272742662641912</v>
      </c>
      <c r="T27">
        <f t="shared" si="7"/>
        <v>0.19079718392298722</v>
      </c>
      <c r="U27">
        <f t="shared" si="8"/>
        <v>0.18578163610638485</v>
      </c>
      <c r="V27">
        <f t="shared" si="9"/>
        <v>0.18287010717854701</v>
      </c>
      <c r="W27">
        <f t="shared" si="10"/>
        <v>0.18422719599441104</v>
      </c>
      <c r="X27">
        <f t="shared" si="11"/>
        <v>0.18309087303521224</v>
      </c>
      <c r="Z27" s="1">
        <v>0.42893700000000001</v>
      </c>
      <c r="AA27">
        <f t="shared" si="12"/>
        <v>0.16270023712100135</v>
      </c>
    </row>
    <row r="28" spans="1:27" x14ac:dyDescent="0.25">
      <c r="A28">
        <v>2400</v>
      </c>
      <c r="B28" s="1">
        <v>0.40881600000000001</v>
      </c>
      <c r="C28" s="1"/>
      <c r="D28">
        <v>2400</v>
      </c>
      <c r="E28" s="1">
        <v>0.36260700000000001</v>
      </c>
      <c r="F28" s="1">
        <v>0.355433</v>
      </c>
      <c r="G28" s="1">
        <v>0.359012</v>
      </c>
      <c r="H28" s="1">
        <v>0.35595199999999999</v>
      </c>
      <c r="I28" s="1">
        <v>0.379936</v>
      </c>
      <c r="J28" s="1">
        <v>0.37449700000000002</v>
      </c>
      <c r="K28" s="1">
        <v>0.376552</v>
      </c>
      <c r="L28" s="1">
        <v>0.374948</v>
      </c>
      <c r="N28">
        <f t="shared" si="2"/>
        <v>0.51272493080000014</v>
      </c>
      <c r="O28">
        <f t="shared" si="3"/>
        <v>0.47390636240000006</v>
      </c>
      <c r="P28">
        <v>2400</v>
      </c>
      <c r="Q28">
        <f t="shared" si="4"/>
        <v>0.18591764898259566</v>
      </c>
      <c r="R28">
        <f t="shared" si="5"/>
        <v>0.18223936032903645</v>
      </c>
      <c r="S28">
        <f t="shared" si="6"/>
        <v>0.18407440285636964</v>
      </c>
      <c r="T28">
        <f t="shared" si="7"/>
        <v>0.18250546456812164</v>
      </c>
      <c r="U28">
        <f t="shared" si="8"/>
        <v>0.18005408770480641</v>
      </c>
      <c r="V28">
        <f t="shared" si="9"/>
        <v>0.17747651099971284</v>
      </c>
      <c r="W28">
        <f t="shared" si="10"/>
        <v>0.17845038857444481</v>
      </c>
      <c r="X28">
        <f t="shared" si="11"/>
        <v>0.17769024276915521</v>
      </c>
      <c r="Z28" s="1">
        <v>0.40881600000000001</v>
      </c>
      <c r="AA28">
        <f t="shared" si="12"/>
        <v>0.15827202106248964</v>
      </c>
    </row>
    <row r="29" spans="1:27" x14ac:dyDescent="0.25">
      <c r="A29">
        <v>2500</v>
      </c>
      <c r="B29" s="1">
        <v>0.38774700000000001</v>
      </c>
      <c r="C29" s="1"/>
      <c r="D29">
        <v>2500</v>
      </c>
      <c r="E29" s="1">
        <v>0.34006199999999998</v>
      </c>
      <c r="F29" s="1">
        <v>0.33341999999999999</v>
      </c>
      <c r="G29" s="1">
        <v>0.336424</v>
      </c>
      <c r="H29" s="1">
        <v>0.33390500000000001</v>
      </c>
      <c r="I29" s="1">
        <v>0.37084699999999998</v>
      </c>
      <c r="J29" s="1">
        <v>0.365871</v>
      </c>
      <c r="K29" s="1">
        <v>0.36733300000000002</v>
      </c>
      <c r="L29" s="1">
        <v>0.36630600000000002</v>
      </c>
      <c r="N29">
        <f t="shared" si="2"/>
        <v>0.52231853750000012</v>
      </c>
      <c r="O29">
        <f t="shared" si="3"/>
        <v>0.471685625</v>
      </c>
      <c r="P29">
        <v>2500</v>
      </c>
      <c r="Q29">
        <f t="shared" si="4"/>
        <v>0.17762068649932503</v>
      </c>
      <c r="R29">
        <f t="shared" si="5"/>
        <v>0.17415144677325003</v>
      </c>
      <c r="S29">
        <f t="shared" si="6"/>
        <v>0.17572049165990003</v>
      </c>
      <c r="T29">
        <f t="shared" si="7"/>
        <v>0.17440477126393755</v>
      </c>
      <c r="U29">
        <f t="shared" si="8"/>
        <v>0.174923198974375</v>
      </c>
      <c r="V29">
        <f t="shared" si="9"/>
        <v>0.17257609130437501</v>
      </c>
      <c r="W29">
        <f t="shared" si="10"/>
        <v>0.173265695688125</v>
      </c>
      <c r="X29">
        <f t="shared" si="11"/>
        <v>0.17278127455125</v>
      </c>
      <c r="Z29" s="1">
        <v>0.38774700000000001</v>
      </c>
      <c r="AA29">
        <f t="shared" si="12"/>
        <v>0.15436949151453747</v>
      </c>
    </row>
    <row r="30" spans="1:27" x14ac:dyDescent="0.25">
      <c r="A30">
        <v>2600</v>
      </c>
      <c r="B30" s="1">
        <v>0.36592200000000003</v>
      </c>
      <c r="C30" s="1"/>
      <c r="D30">
        <v>2600</v>
      </c>
      <c r="E30" s="1">
        <v>0.31723699999999999</v>
      </c>
      <c r="F30" s="1">
        <v>0.31093900000000002</v>
      </c>
      <c r="G30" s="1">
        <v>0.313585</v>
      </c>
      <c r="H30" s="1">
        <v>0.31138300000000002</v>
      </c>
      <c r="I30" s="1">
        <v>0.36147400000000002</v>
      </c>
      <c r="J30" s="1">
        <v>0.35675000000000001</v>
      </c>
      <c r="K30" s="1">
        <v>0.35783399999999999</v>
      </c>
      <c r="L30" s="1">
        <v>0.35716599999999998</v>
      </c>
      <c r="N30">
        <f t="shared" si="2"/>
        <v>0.53447710079999999</v>
      </c>
      <c r="O30">
        <f t="shared" si="3"/>
        <v>0.47118596239999988</v>
      </c>
      <c r="P30">
        <v>2600</v>
      </c>
      <c r="Q30">
        <f t="shared" si="4"/>
        <v>0.16955591202648959</v>
      </c>
      <c r="R30">
        <f t="shared" si="5"/>
        <v>0.16618977524565121</v>
      </c>
      <c r="S30">
        <f t="shared" si="6"/>
        <v>0.16760400165436801</v>
      </c>
      <c r="T30">
        <f t="shared" si="7"/>
        <v>0.1664270830784064</v>
      </c>
      <c r="U30">
        <f t="shared" si="8"/>
        <v>0.17032147457257757</v>
      </c>
      <c r="V30">
        <f t="shared" si="9"/>
        <v>0.16809559208619995</v>
      </c>
      <c r="W30">
        <f t="shared" si="10"/>
        <v>0.16860635766944154</v>
      </c>
      <c r="X30">
        <f t="shared" si="11"/>
        <v>0.16829160544655836</v>
      </c>
      <c r="Z30" s="1">
        <v>0.36592200000000003</v>
      </c>
      <c r="AA30">
        <f t="shared" si="12"/>
        <v>0.15084245098534316</v>
      </c>
    </row>
    <row r="31" spans="1:27" x14ac:dyDescent="0.25">
      <c r="A31">
        <v>2700</v>
      </c>
      <c r="B31" s="1">
        <v>0.34362399999999999</v>
      </c>
      <c r="C31" s="1"/>
      <c r="D31">
        <v>2700</v>
      </c>
      <c r="E31" s="1">
        <v>0.29444199999999998</v>
      </c>
      <c r="F31" s="1">
        <v>0.28830800000000001</v>
      </c>
      <c r="G31" s="1">
        <v>0.29080800000000001</v>
      </c>
      <c r="H31" s="1">
        <v>0.28870699999999999</v>
      </c>
      <c r="I31" s="1">
        <v>0.35175200000000001</v>
      </c>
      <c r="J31" s="1">
        <v>0.34705599999999998</v>
      </c>
      <c r="K31" s="1">
        <v>0.347995</v>
      </c>
      <c r="L31" s="1">
        <v>0.34744999999999998</v>
      </c>
      <c r="N31">
        <f t="shared" si="2"/>
        <v>0.54920062070000009</v>
      </c>
      <c r="O31">
        <f t="shared" si="3"/>
        <v>0.47240737459999982</v>
      </c>
      <c r="P31">
        <v>2700</v>
      </c>
      <c r="Q31">
        <f t="shared" si="4"/>
        <v>0.16170772916014942</v>
      </c>
      <c r="R31">
        <f t="shared" si="5"/>
        <v>0.15833893255277562</v>
      </c>
      <c r="S31">
        <f t="shared" si="6"/>
        <v>0.15971193410452564</v>
      </c>
      <c r="T31">
        <f t="shared" si="7"/>
        <v>0.15855806360043492</v>
      </c>
      <c r="U31">
        <f t="shared" si="8"/>
        <v>0.16617023883029913</v>
      </c>
      <c r="V31">
        <f t="shared" si="9"/>
        <v>0.16395181379917753</v>
      </c>
      <c r="W31">
        <f t="shared" si="10"/>
        <v>0.16439540432392694</v>
      </c>
      <c r="X31">
        <f t="shared" si="11"/>
        <v>0.16413794230476994</v>
      </c>
      <c r="Z31" s="1">
        <v>0.34362399999999999</v>
      </c>
      <c r="AA31">
        <f t="shared" si="12"/>
        <v>0.1475751941454376</v>
      </c>
    </row>
    <row r="32" spans="1:27" x14ac:dyDescent="0.25">
      <c r="A32">
        <v>2800</v>
      </c>
      <c r="B32" s="1">
        <v>0.32122299999999998</v>
      </c>
      <c r="C32" s="1"/>
      <c r="D32">
        <v>2800</v>
      </c>
      <c r="E32" s="1">
        <v>0.27202799999999999</v>
      </c>
      <c r="F32" s="1">
        <v>0.265901</v>
      </c>
      <c r="G32" s="1">
        <v>0.26844899999999999</v>
      </c>
      <c r="H32" s="1">
        <v>0.26624999999999999</v>
      </c>
      <c r="I32" s="1">
        <v>0.34160499999999999</v>
      </c>
      <c r="J32" s="1">
        <v>0.33670699999999998</v>
      </c>
      <c r="K32" s="1">
        <v>0.33774500000000002</v>
      </c>
      <c r="L32" s="1">
        <v>0.33707300000000001</v>
      </c>
      <c r="N32">
        <f t="shared" si="2"/>
        <v>0.56648909720000007</v>
      </c>
      <c r="O32">
        <f t="shared" si="3"/>
        <v>0.47534986159999992</v>
      </c>
      <c r="P32">
        <v>2800</v>
      </c>
      <c r="Q32">
        <f t="shared" si="4"/>
        <v>0.15410089613312161</v>
      </c>
      <c r="R32">
        <f t="shared" si="5"/>
        <v>0.15063001743457721</v>
      </c>
      <c r="S32">
        <f t="shared" si="6"/>
        <v>0.15207343165424281</v>
      </c>
      <c r="T32">
        <f t="shared" si="7"/>
        <v>0.15082772212950002</v>
      </c>
      <c r="U32">
        <f t="shared" si="8"/>
        <v>0.16238188947186796</v>
      </c>
      <c r="V32">
        <f t="shared" si="9"/>
        <v>0.16005362584975116</v>
      </c>
      <c r="W32">
        <f t="shared" si="10"/>
        <v>0.16054703900609199</v>
      </c>
      <c r="X32">
        <f t="shared" si="11"/>
        <v>0.16022760389909679</v>
      </c>
      <c r="Z32" s="1">
        <v>0.32122299999999998</v>
      </c>
      <c r="AA32">
        <f t="shared" si="12"/>
        <v>0.14449999842323913</v>
      </c>
    </row>
    <row r="33" spans="1:27" x14ac:dyDescent="0.25">
      <c r="A33">
        <v>2900</v>
      </c>
      <c r="B33" s="1">
        <v>0.299099</v>
      </c>
      <c r="C33" s="1"/>
      <c r="D33">
        <v>2900</v>
      </c>
      <c r="E33" s="1">
        <v>0.25034000000000001</v>
      </c>
      <c r="F33" s="1">
        <v>0.244087</v>
      </c>
      <c r="G33" s="1">
        <v>0.24684700000000001</v>
      </c>
      <c r="H33" s="1">
        <v>0.24438499999999999</v>
      </c>
      <c r="I33" s="1">
        <v>0.33095400000000003</v>
      </c>
      <c r="J33" s="1">
        <v>0.325625</v>
      </c>
      <c r="K33" s="1">
        <v>0.32701000000000002</v>
      </c>
      <c r="L33" s="1">
        <v>0.32596000000000003</v>
      </c>
      <c r="N33">
        <f t="shared" si="2"/>
        <v>0.58634253029999983</v>
      </c>
      <c r="O33">
        <f t="shared" si="3"/>
        <v>0.48001342339999986</v>
      </c>
      <c r="P33">
        <v>2900</v>
      </c>
      <c r="Q33">
        <f t="shared" si="4"/>
        <v>0.14678498903530196</v>
      </c>
      <c r="R33">
        <f t="shared" si="5"/>
        <v>0.14311858919333606</v>
      </c>
      <c r="S33">
        <f t="shared" si="6"/>
        <v>0.14473689457696406</v>
      </c>
      <c r="T33">
        <f t="shared" si="7"/>
        <v>0.14329331926736547</v>
      </c>
      <c r="U33">
        <f t="shared" si="8"/>
        <v>0.15886236252792357</v>
      </c>
      <c r="V33">
        <f t="shared" si="9"/>
        <v>0.15630437099462496</v>
      </c>
      <c r="W33">
        <f t="shared" si="10"/>
        <v>0.15696918958603395</v>
      </c>
      <c r="X33">
        <f t="shared" si="11"/>
        <v>0.15646517549146396</v>
      </c>
      <c r="Z33" s="1">
        <v>0.299099</v>
      </c>
      <c r="AA33">
        <f t="shared" si="12"/>
        <v>0.1415797744758879</v>
      </c>
    </row>
    <row r="34" spans="1:27" x14ac:dyDescent="0.25">
      <c r="A34">
        <v>3000</v>
      </c>
      <c r="B34" s="1">
        <v>0.27760200000000002</v>
      </c>
      <c r="C34" s="1"/>
      <c r="D34">
        <v>3000</v>
      </c>
      <c r="E34" s="1">
        <v>0.229657</v>
      </c>
      <c r="F34" s="1">
        <v>0.22318199999999999</v>
      </c>
      <c r="G34" s="1">
        <v>0.22628100000000001</v>
      </c>
      <c r="H34" s="1">
        <v>0.22342799999999999</v>
      </c>
      <c r="I34" s="1">
        <v>0.31973000000000001</v>
      </c>
      <c r="J34" s="1">
        <v>0.31375900000000001</v>
      </c>
      <c r="K34" s="1">
        <v>0.31572800000000001</v>
      </c>
      <c r="L34" s="1">
        <v>0.31405899999999998</v>
      </c>
      <c r="N34">
        <f t="shared" si="2"/>
        <v>0.60876092000000015</v>
      </c>
      <c r="O34">
        <f t="shared" si="3"/>
        <v>0.48639805999999997</v>
      </c>
      <c r="P34">
        <v>3000</v>
      </c>
      <c r="Q34">
        <f t="shared" si="4"/>
        <v>0.13980620660444004</v>
      </c>
      <c r="R34">
        <f t="shared" si="5"/>
        <v>0.13586447964744003</v>
      </c>
      <c r="S34">
        <f t="shared" si="6"/>
        <v>0.13775102973852005</v>
      </c>
      <c r="T34">
        <f t="shared" si="7"/>
        <v>0.13601423483376002</v>
      </c>
      <c r="U34">
        <f t="shared" si="8"/>
        <v>0.15551605172380001</v>
      </c>
      <c r="V34">
        <f t="shared" si="9"/>
        <v>0.15261176890754</v>
      </c>
      <c r="W34">
        <f t="shared" si="10"/>
        <v>0.15356948668768</v>
      </c>
      <c r="X34">
        <f t="shared" si="11"/>
        <v>0.15275768832553999</v>
      </c>
      <c r="Z34" s="1">
        <v>0.27760200000000002</v>
      </c>
      <c r="AA34">
        <f t="shared" si="12"/>
        <v>0.13880099722398004</v>
      </c>
    </row>
    <row r="35" spans="1:27" x14ac:dyDescent="0.25">
      <c r="A35">
        <v>3100</v>
      </c>
      <c r="B35" s="1">
        <v>0.25698300000000002</v>
      </c>
      <c r="C35" s="1"/>
      <c r="D35">
        <v>3100</v>
      </c>
      <c r="E35" s="1">
        <v>0.21016399999999999</v>
      </c>
      <c r="F35" s="1">
        <v>0.20340900000000001</v>
      </c>
      <c r="G35" s="1">
        <v>0.206929</v>
      </c>
      <c r="H35" s="1">
        <v>0.20360300000000001</v>
      </c>
      <c r="I35" s="1">
        <v>0.307888</v>
      </c>
      <c r="J35" s="1">
        <v>0.301095</v>
      </c>
      <c r="K35" s="1">
        <v>0.30385800000000002</v>
      </c>
      <c r="L35" s="1">
        <v>0.30135600000000001</v>
      </c>
      <c r="N35">
        <f t="shared" si="2"/>
        <v>0.63374426630000036</v>
      </c>
      <c r="O35">
        <f t="shared" si="3"/>
        <v>0.49450377140000001</v>
      </c>
      <c r="P35">
        <v>3100</v>
      </c>
      <c r="Q35">
        <f t="shared" si="4"/>
        <v>0.13319022998267327</v>
      </c>
      <c r="R35">
        <f t="shared" si="5"/>
        <v>0.12890928746381677</v>
      </c>
      <c r="S35">
        <f t="shared" si="6"/>
        <v>0.13114006728119276</v>
      </c>
      <c r="T35">
        <f t="shared" si="7"/>
        <v>0.12903223385147897</v>
      </c>
      <c r="U35">
        <f t="shared" si="8"/>
        <v>0.1522517771688032</v>
      </c>
      <c r="V35">
        <f t="shared" si="9"/>
        <v>0.14889261304968301</v>
      </c>
      <c r="W35">
        <f t="shared" si="10"/>
        <v>0.15025892697006121</v>
      </c>
      <c r="X35">
        <f t="shared" si="11"/>
        <v>0.1490216785340184</v>
      </c>
      <c r="Z35" s="1">
        <v>0.25698300000000002</v>
      </c>
      <c r="AA35">
        <f t="shared" si="12"/>
        <v>0.13614459613428026</v>
      </c>
    </row>
    <row r="36" spans="1:27" x14ac:dyDescent="0.25">
      <c r="A36">
        <v>3200</v>
      </c>
      <c r="B36" s="1">
        <v>0.23740700000000001</v>
      </c>
      <c r="C36" s="1"/>
      <c r="D36">
        <v>3200</v>
      </c>
      <c r="E36" s="1">
        <v>0.191945</v>
      </c>
      <c r="F36" s="1">
        <v>0.184893</v>
      </c>
      <c r="G36" s="1">
        <v>0.18887300000000001</v>
      </c>
      <c r="H36" s="1">
        <v>0.18503800000000001</v>
      </c>
      <c r="I36" s="1">
        <v>0.29542299999999999</v>
      </c>
      <c r="J36" s="1">
        <v>0.28767399999999999</v>
      </c>
      <c r="K36" s="1">
        <v>0.29140100000000002</v>
      </c>
      <c r="L36" s="1">
        <v>0.28789300000000001</v>
      </c>
      <c r="N36">
        <f t="shared" si="2"/>
        <v>0.66129256920000001</v>
      </c>
      <c r="O36">
        <f t="shared" si="3"/>
        <v>0.50433055760000012</v>
      </c>
      <c r="P36">
        <v>3200</v>
      </c>
      <c r="Q36">
        <f t="shared" si="4"/>
        <v>0.12693180219509401</v>
      </c>
      <c r="R36">
        <f t="shared" si="5"/>
        <v>0.1222683669970956</v>
      </c>
      <c r="S36">
        <f t="shared" si="6"/>
        <v>0.12490031142251161</v>
      </c>
      <c r="T36">
        <f t="shared" si="7"/>
        <v>0.12236425441962961</v>
      </c>
      <c r="U36">
        <f t="shared" si="8"/>
        <v>0.14899084631786483</v>
      </c>
      <c r="V36">
        <f t="shared" si="9"/>
        <v>0.14508278882702241</v>
      </c>
      <c r="W36">
        <f t="shared" si="10"/>
        <v>0.14696242881519764</v>
      </c>
      <c r="X36">
        <f t="shared" si="11"/>
        <v>0.14519323721913685</v>
      </c>
      <c r="Z36" s="1">
        <v>0.23740700000000001</v>
      </c>
      <c r="AA36">
        <f t="shared" si="12"/>
        <v>0.13358794894996082</v>
      </c>
    </row>
    <row r="37" spans="1:27" x14ac:dyDescent="0.25">
      <c r="A37">
        <v>3300</v>
      </c>
      <c r="B37" s="1">
        <v>0.21895300000000001</v>
      </c>
      <c r="C37" s="1"/>
      <c r="D37">
        <v>3300</v>
      </c>
      <c r="E37" s="1">
        <v>0.175009</v>
      </c>
      <c r="F37" s="1">
        <v>0.16768</v>
      </c>
      <c r="G37" s="1">
        <v>0.17211299999999999</v>
      </c>
      <c r="H37" s="1">
        <v>0.16777800000000001</v>
      </c>
      <c r="I37" s="1">
        <v>0.282383</v>
      </c>
      <c r="J37" s="1">
        <v>0.27360600000000002</v>
      </c>
      <c r="K37" s="1">
        <v>0.27840599999999999</v>
      </c>
      <c r="L37" s="1">
        <v>0.27378000000000002</v>
      </c>
      <c r="N37">
        <f t="shared" si="2"/>
        <v>0.69140582870000022</v>
      </c>
      <c r="O37">
        <f t="shared" si="3"/>
        <v>0.51587841860000005</v>
      </c>
      <c r="P37">
        <v>3300</v>
      </c>
      <c r="Q37">
        <f t="shared" si="4"/>
        <v>0.12100224267495834</v>
      </c>
      <c r="R37">
        <f t="shared" si="5"/>
        <v>0.11593492935641604</v>
      </c>
      <c r="S37">
        <f t="shared" si="6"/>
        <v>0.11899993139504313</v>
      </c>
      <c r="T37">
        <f t="shared" si="7"/>
        <v>0.11600268712762865</v>
      </c>
      <c r="U37">
        <f t="shared" si="8"/>
        <v>0.14567529547952382</v>
      </c>
      <c r="V37">
        <f t="shared" si="9"/>
        <v>0.14114743059947163</v>
      </c>
      <c r="W37">
        <f t="shared" si="10"/>
        <v>0.1436236470087516</v>
      </c>
      <c r="X37">
        <f t="shared" si="11"/>
        <v>0.14123719344430802</v>
      </c>
      <c r="Z37" s="1">
        <v>0.21895300000000001</v>
      </c>
      <c r="AA37">
        <f t="shared" si="12"/>
        <v>0.13109724846176773</v>
      </c>
    </row>
    <row r="38" spans="1:27" x14ac:dyDescent="0.25">
      <c r="A38">
        <v>3400</v>
      </c>
      <c r="B38" s="1">
        <v>0.20164399999999999</v>
      </c>
      <c r="C38" s="1"/>
      <c r="D38">
        <v>3400</v>
      </c>
      <c r="E38" s="1">
        <v>0.15931600000000001</v>
      </c>
      <c r="F38" s="1">
        <v>0.15176700000000001</v>
      </c>
      <c r="G38" s="1">
        <v>0.15660299999999999</v>
      </c>
      <c r="H38" s="1">
        <v>0.15182100000000001</v>
      </c>
      <c r="I38" s="1">
        <v>0.268874</v>
      </c>
      <c r="J38" s="1">
        <v>0.25906499999999999</v>
      </c>
      <c r="K38" s="1">
        <v>0.26497399999999999</v>
      </c>
      <c r="L38" s="1">
        <v>0.25919199999999998</v>
      </c>
      <c r="N38">
        <f t="shared" si="2"/>
        <v>0.7240840448000001</v>
      </c>
      <c r="O38">
        <f t="shared" si="3"/>
        <v>0.52914735440000005</v>
      </c>
      <c r="P38">
        <v>3400</v>
      </c>
      <c r="Q38">
        <f t="shared" si="4"/>
        <v>0.11535817368135683</v>
      </c>
      <c r="R38">
        <f t="shared" si="5"/>
        <v>0.10989206322716162</v>
      </c>
      <c r="S38">
        <f t="shared" si="6"/>
        <v>0.11339373366781441</v>
      </c>
      <c r="T38">
        <f t="shared" si="7"/>
        <v>0.10993116376558082</v>
      </c>
      <c r="U38">
        <f t="shared" si="8"/>
        <v>0.14227396576694562</v>
      </c>
      <c r="V38">
        <f t="shared" si="9"/>
        <v>0.137083559367636</v>
      </c>
      <c r="W38">
        <f t="shared" si="10"/>
        <v>0.14021029108478561</v>
      </c>
      <c r="X38">
        <f t="shared" si="11"/>
        <v>0.13715076108164481</v>
      </c>
      <c r="Z38" s="1">
        <v>0.20164399999999999</v>
      </c>
      <c r="AA38">
        <f>Z38*(0.15673981*P38*P38/1000000-0.6583072*P38/1000+1.0642633)</f>
        <v>0.12863496332279845</v>
      </c>
    </row>
    <row r="39" spans="1:27" x14ac:dyDescent="0.25">
      <c r="A39">
        <v>3500</v>
      </c>
      <c r="B39" s="1">
        <v>0.185474</v>
      </c>
      <c r="C39" s="1"/>
      <c r="D39">
        <v>3500</v>
      </c>
      <c r="E39" s="1">
        <v>0.14480399999999999</v>
      </c>
      <c r="F39" s="1">
        <v>0.13711899999999999</v>
      </c>
      <c r="G39" s="1">
        <v>0.14227699999999999</v>
      </c>
      <c r="H39" s="1">
        <v>0.137133</v>
      </c>
      <c r="I39" s="1">
        <v>0.25504700000000002</v>
      </c>
      <c r="J39" s="1">
        <v>0.24427499999999999</v>
      </c>
      <c r="K39" s="1">
        <v>0.251253</v>
      </c>
      <c r="L39" s="1">
        <v>0.24435200000000001</v>
      </c>
      <c r="N39">
        <f t="shared" si="2"/>
        <v>0.7593272175000001</v>
      </c>
      <c r="O39">
        <f t="shared" si="3"/>
        <v>0.54413736499999987</v>
      </c>
      <c r="P39">
        <v>3500</v>
      </c>
      <c r="Q39">
        <f t="shared" si="4"/>
        <v>0.10995361840287</v>
      </c>
      <c r="R39">
        <f t="shared" si="5"/>
        <v>0.10411818873638251</v>
      </c>
      <c r="S39">
        <f t="shared" si="6"/>
        <v>0.10803479852424751</v>
      </c>
      <c r="T39">
        <f t="shared" si="7"/>
        <v>0.10412881931742751</v>
      </c>
      <c r="U39">
        <f t="shared" si="8"/>
        <v>0.13878060253115498</v>
      </c>
      <c r="V39">
        <f t="shared" si="9"/>
        <v>0.13291915483537498</v>
      </c>
      <c r="W39">
        <f t="shared" si="10"/>
        <v>0.13671614536834498</v>
      </c>
      <c r="X39">
        <f t="shared" si="11"/>
        <v>0.13296105341247996</v>
      </c>
      <c r="Z39" s="1">
        <v>0.185474</v>
      </c>
      <c r="AA39">
        <f t="shared" si="12"/>
        <v>0.12616883177866503</v>
      </c>
    </row>
    <row r="40" spans="1:27" x14ac:dyDescent="0.25">
      <c r="A40">
        <v>3600</v>
      </c>
      <c r="B40" s="1">
        <v>0.17041600000000001</v>
      </c>
      <c r="C40" s="1"/>
      <c r="D40">
        <v>3600</v>
      </c>
      <c r="E40" s="1">
        <v>0.13140099999999999</v>
      </c>
      <c r="F40" s="1">
        <v>0.12368700000000001</v>
      </c>
      <c r="G40" s="1">
        <v>0.12905700000000001</v>
      </c>
      <c r="H40" s="1">
        <v>0.123664</v>
      </c>
      <c r="I40" s="1">
        <v>0.24107600000000001</v>
      </c>
      <c r="J40" s="1">
        <v>0.22947600000000001</v>
      </c>
      <c r="K40" s="1">
        <v>0.23740800000000001</v>
      </c>
      <c r="L40" s="1">
        <v>0.22950400000000001</v>
      </c>
      <c r="N40">
        <f t="shared" si="2"/>
        <v>0.7971353468000002</v>
      </c>
      <c r="O40">
        <f t="shared" si="3"/>
        <v>0.5608484504000002</v>
      </c>
      <c r="P40">
        <v>3600</v>
      </c>
      <c r="Q40">
        <f t="shared" si="4"/>
        <v>0.10474438170486682</v>
      </c>
      <c r="R40">
        <f t="shared" si="5"/>
        <v>9.8595279639651631E-2</v>
      </c>
      <c r="S40">
        <f t="shared" si="6"/>
        <v>0.10287589645196762</v>
      </c>
      <c r="T40">
        <f t="shared" si="7"/>
        <v>9.8576945526675216E-2</v>
      </c>
      <c r="U40">
        <f t="shared" si="8"/>
        <v>0.13520710102863046</v>
      </c>
      <c r="V40">
        <f t="shared" si="9"/>
        <v>0.12870125900399046</v>
      </c>
      <c r="W40">
        <f t="shared" si="10"/>
        <v>0.13314990891256326</v>
      </c>
      <c r="X40">
        <f t="shared" si="11"/>
        <v>0.12871696276060166</v>
      </c>
      <c r="Z40" s="1">
        <v>0.17041600000000001</v>
      </c>
      <c r="AA40">
        <f t="shared" si="12"/>
        <v>0.12367179740412156</v>
      </c>
    </row>
    <row r="41" spans="1:27" x14ac:dyDescent="0.25">
      <c r="A41">
        <v>3700</v>
      </c>
      <c r="B41" s="1">
        <v>0.15643699999999999</v>
      </c>
      <c r="C41" s="1"/>
      <c r="D41">
        <v>3700</v>
      </c>
      <c r="E41" s="1">
        <v>0.11903900000000001</v>
      </c>
      <c r="F41" s="1">
        <v>0.111413</v>
      </c>
      <c r="G41" s="1">
        <v>0.116869</v>
      </c>
      <c r="H41" s="1">
        <v>0.111357</v>
      </c>
      <c r="I41" s="1">
        <v>0.227131</v>
      </c>
      <c r="J41" s="1">
        <v>0.214893</v>
      </c>
      <c r="K41" s="1">
        <v>0.22359799999999999</v>
      </c>
      <c r="L41" s="1">
        <v>0.21487100000000001</v>
      </c>
      <c r="N41">
        <f t="shared" si="2"/>
        <v>0.83750843269999997</v>
      </c>
      <c r="O41">
        <f t="shared" si="3"/>
        <v>0.57928061059999991</v>
      </c>
      <c r="P41">
        <v>3700</v>
      </c>
      <c r="Q41">
        <f t="shared" si="4"/>
        <v>9.9696166320175306E-2</v>
      </c>
      <c r="R41">
        <f t="shared" si="5"/>
        <v>9.3309327012405102E-2</v>
      </c>
      <c r="S41">
        <f t="shared" si="6"/>
        <v>9.7878773021216295E-2</v>
      </c>
      <c r="T41">
        <f t="shared" si="7"/>
        <v>9.3262426540173901E-2</v>
      </c>
      <c r="U41">
        <f t="shared" si="8"/>
        <v>0.13157258436618857</v>
      </c>
      <c r="V41">
        <f t="shared" si="9"/>
        <v>0.12448334825366578</v>
      </c>
      <c r="W41">
        <f t="shared" si="10"/>
        <v>0.12952598596893877</v>
      </c>
      <c r="X41">
        <f t="shared" si="11"/>
        <v>0.12447060408023258</v>
      </c>
      <c r="Z41" s="1">
        <v>0.15643699999999999</v>
      </c>
      <c r="AA41">
        <f t="shared" si="12"/>
        <v>0.12112833355433925</v>
      </c>
    </row>
    <row r="42" spans="1:27" x14ac:dyDescent="0.25">
      <c r="A42">
        <v>3800</v>
      </c>
      <c r="B42" s="1">
        <v>0.14349500000000001</v>
      </c>
      <c r="C42" s="1"/>
      <c r="D42">
        <v>3800</v>
      </c>
      <c r="E42" s="1">
        <v>0.10765</v>
      </c>
      <c r="F42" s="1">
        <v>0.10023</v>
      </c>
      <c r="G42" s="1">
        <v>0.105643</v>
      </c>
      <c r="H42" s="1">
        <v>0.100146</v>
      </c>
      <c r="I42" s="1">
        <v>0.21334500000000001</v>
      </c>
      <c r="J42" s="1">
        <v>0.20070099999999999</v>
      </c>
      <c r="K42" s="1">
        <v>0.209949</v>
      </c>
      <c r="L42" s="1">
        <v>0.20063</v>
      </c>
      <c r="N42">
        <f t="shared" si="2"/>
        <v>0.88044647519999986</v>
      </c>
      <c r="O42">
        <f t="shared" si="3"/>
        <v>0.5994338455999999</v>
      </c>
      <c r="P42">
        <v>3800</v>
      </c>
      <c r="Q42">
        <f t="shared" si="4"/>
        <v>9.4780063055279987E-2</v>
      </c>
      <c r="R42">
        <f t="shared" si="5"/>
        <v>8.824715020929598E-2</v>
      </c>
      <c r="S42">
        <f t="shared" si="6"/>
        <v>9.3013006979553586E-2</v>
      </c>
      <c r="T42">
        <f t="shared" si="7"/>
        <v>8.8173192705379183E-2</v>
      </c>
      <c r="U42">
        <f t="shared" si="8"/>
        <v>0.12788621378953199</v>
      </c>
      <c r="V42">
        <f t="shared" si="9"/>
        <v>0.12030697224576557</v>
      </c>
      <c r="W42">
        <f t="shared" si="10"/>
        <v>0.12585053644987437</v>
      </c>
      <c r="X42">
        <f t="shared" si="11"/>
        <v>0.12026441244272798</v>
      </c>
      <c r="Z42" s="1">
        <v>0.14349500000000001</v>
      </c>
      <c r="AA42">
        <f>Z42*(0.15673981*P42*P42/1000000-0.6583072*P42/1000+1.0642633)</f>
        <v>0.11852956718941803</v>
      </c>
    </row>
    <row r="43" spans="1:27" x14ac:dyDescent="0.25">
      <c r="A43">
        <v>3900</v>
      </c>
      <c r="B43" s="1">
        <v>0.13153999999999999</v>
      </c>
      <c r="C43" s="1"/>
      <c r="D43">
        <v>3900</v>
      </c>
      <c r="E43" s="1">
        <v>9.71717E-2</v>
      </c>
      <c r="F43" s="1">
        <v>9.0072200000000005E-2</v>
      </c>
      <c r="G43" s="1">
        <v>9.5313200000000001E-2</v>
      </c>
      <c r="H43" s="1">
        <v>8.9962600000000004E-2</v>
      </c>
      <c r="I43" s="1">
        <v>0.19981099999999999</v>
      </c>
      <c r="J43" s="1">
        <v>0.18701699999999999</v>
      </c>
      <c r="K43" s="1">
        <v>0.196546</v>
      </c>
      <c r="L43" s="1">
        <v>0.18689800000000001</v>
      </c>
      <c r="N43">
        <f t="shared" si="2"/>
        <v>0.9259494743000003</v>
      </c>
      <c r="O43">
        <f t="shared" si="3"/>
        <v>0.62130815539999995</v>
      </c>
      <c r="P43">
        <v>3900</v>
      </c>
      <c r="Q43">
        <f t="shared" si="4"/>
        <v>8.9976084531837336E-2</v>
      </c>
      <c r="R43">
        <f t="shared" si="5"/>
        <v>8.3402306239044488E-2</v>
      </c>
      <c r="S43">
        <f t="shared" si="6"/>
        <v>8.8255207433850791E-2</v>
      </c>
      <c r="T43">
        <f t="shared" si="7"/>
        <v>8.330082217666121E-2</v>
      </c>
      <c r="U43">
        <f t="shared" si="8"/>
        <v>0.12414420383862938</v>
      </c>
      <c r="V43">
        <f t="shared" si="9"/>
        <v>0.11619518729844179</v>
      </c>
      <c r="W43">
        <f t="shared" si="10"/>
        <v>0.1221156327112484</v>
      </c>
      <c r="X43">
        <f t="shared" si="11"/>
        <v>0.1161212516279492</v>
      </c>
      <c r="Z43" s="1">
        <v>0.13153999999999999</v>
      </c>
      <c r="AA43">
        <f>Z43*(0.15673981*P43*P43/1000000-0.6583072*P43/1000+1.0642633)</f>
        <v>0.11587065661735405</v>
      </c>
    </row>
    <row r="44" spans="1:27" x14ac:dyDescent="0.25">
      <c r="A44">
        <v>4000</v>
      </c>
      <c r="B44" s="1">
        <v>0.12052</v>
      </c>
      <c r="C44" s="1"/>
      <c r="D44">
        <v>4000</v>
      </c>
      <c r="E44" s="1">
        <v>8.7547299999999995E-2</v>
      </c>
      <c r="F44" s="1">
        <v>8.0867999999999995E-2</v>
      </c>
      <c r="G44" s="1">
        <v>8.5822800000000005E-2</v>
      </c>
      <c r="H44" s="1">
        <v>8.0737000000000003E-2</v>
      </c>
      <c r="I44" s="1">
        <v>0.186587</v>
      </c>
      <c r="J44" s="1">
        <v>0.173905</v>
      </c>
      <c r="K44" s="1">
        <v>0.18344199999999999</v>
      </c>
      <c r="L44" s="1">
        <v>0.17374000000000001</v>
      </c>
      <c r="N44">
        <f t="shared" si="2"/>
        <v>0.97401743000000018</v>
      </c>
      <c r="O44">
        <f t="shared" si="3"/>
        <v>0.64490354000000005</v>
      </c>
      <c r="P44">
        <v>4000</v>
      </c>
      <c r="Q44">
        <f t="shared" si="4"/>
        <v>8.5272596149439009E-2</v>
      </c>
      <c r="R44">
        <f t="shared" si="5"/>
        <v>7.8766841529240017E-2</v>
      </c>
      <c r="S44">
        <f t="shared" si="6"/>
        <v>8.3592903091404019E-2</v>
      </c>
      <c r="T44">
        <f t="shared" si="7"/>
        <v>7.8639245245910011E-2</v>
      </c>
      <c r="U44">
        <f t="shared" si="8"/>
        <v>0.12033061681798002</v>
      </c>
      <c r="V44">
        <f t="shared" si="9"/>
        <v>0.11215195012370001</v>
      </c>
      <c r="W44">
        <f t="shared" si="10"/>
        <v>0.11830239518468001</v>
      </c>
      <c r="X44">
        <f t="shared" si="11"/>
        <v>0.11204554103960002</v>
      </c>
      <c r="Z44" s="1">
        <v>0.12052</v>
      </c>
      <c r="AA44">
        <f>Z44*(0.15673981*P44*P44/1000000-0.6583072*P44/1000+1.0642633)</f>
        <v>0.11315278835920002</v>
      </c>
    </row>
    <row r="45" spans="1:27" x14ac:dyDescent="0.25">
      <c r="A45">
        <v>4100</v>
      </c>
      <c r="B45" s="1">
        <v>0.11038100000000001</v>
      </c>
      <c r="C45" s="1"/>
      <c r="D45">
        <v>4100</v>
      </c>
      <c r="E45" s="1">
        <v>7.8725500000000004E-2</v>
      </c>
      <c r="F45" s="1">
        <v>7.2547299999999995E-2</v>
      </c>
      <c r="G45" s="1">
        <v>7.7120400000000006E-2</v>
      </c>
      <c r="H45" s="1">
        <v>7.2398500000000005E-2</v>
      </c>
      <c r="I45" s="1">
        <v>0.173711</v>
      </c>
      <c r="J45" s="1">
        <v>0.16139400000000001</v>
      </c>
      <c r="K45" s="1">
        <v>0.17067399999999999</v>
      </c>
      <c r="L45" s="1">
        <v>0.16118499999999999</v>
      </c>
      <c r="N45">
        <f t="shared" si="2"/>
        <v>1.0246503423</v>
      </c>
      <c r="O45">
        <f t="shared" si="3"/>
        <v>0.67021999940000021</v>
      </c>
      <c r="P45">
        <v>4100</v>
      </c>
      <c r="Q45">
        <f t="shared" si="4"/>
        <v>8.0666110522738657E-2</v>
      </c>
      <c r="R45">
        <f t="shared" si="5"/>
        <v>7.4335615777940789E-2</v>
      </c>
      <c r="S45">
        <f t="shared" si="6"/>
        <v>7.9021444258312923E-2</v>
      </c>
      <c r="T45">
        <f t="shared" si="7"/>
        <v>7.418314780700655E-2</v>
      </c>
      <c r="U45">
        <f t="shared" si="8"/>
        <v>0.11642458631577345</v>
      </c>
      <c r="V45">
        <f t="shared" si="9"/>
        <v>0.10816948658316364</v>
      </c>
      <c r="W45">
        <f t="shared" si="10"/>
        <v>0.11438912817759563</v>
      </c>
      <c r="X45">
        <f t="shared" si="11"/>
        <v>0.10802941060328904</v>
      </c>
      <c r="Z45" s="1">
        <v>0.11038100000000001</v>
      </c>
      <c r="AA45" s="1">
        <f t="shared" ref="AA6:AA46" si="13">Z45</f>
        <v>0.11038100000000001</v>
      </c>
    </row>
    <row r="46" spans="1:27" x14ac:dyDescent="0.25">
      <c r="A46">
        <v>4200</v>
      </c>
      <c r="B46" s="1">
        <v>0.101067</v>
      </c>
      <c r="C46" s="1"/>
      <c r="D46">
        <v>4200</v>
      </c>
      <c r="E46" s="1">
        <v>7.0659299999999994E-2</v>
      </c>
      <c r="F46" s="1">
        <v>6.5040899999999999E-2</v>
      </c>
      <c r="G46" s="1">
        <v>6.9160399999999997E-2</v>
      </c>
      <c r="H46" s="1">
        <v>6.4877299999999999E-2</v>
      </c>
      <c r="I46" s="1">
        <v>0.161221</v>
      </c>
      <c r="J46" s="1">
        <v>0.14949499999999999</v>
      </c>
      <c r="K46" s="1">
        <v>0.15828</v>
      </c>
      <c r="L46" s="1">
        <v>0.14924499999999999</v>
      </c>
      <c r="N46">
        <f t="shared" si="2"/>
        <v>1.0778482111999999</v>
      </c>
      <c r="O46">
        <f t="shared" si="3"/>
        <v>0.6972575336000002</v>
      </c>
      <c r="P46">
        <v>4200</v>
      </c>
      <c r="Q46">
        <f t="shared" si="4"/>
        <v>7.6160000109644146E-2</v>
      </c>
      <c r="R46">
        <f t="shared" si="5"/>
        <v>7.0104217719838074E-2</v>
      </c>
      <c r="S46">
        <f t="shared" si="6"/>
        <v>7.4544413425876463E-2</v>
      </c>
      <c r="T46">
        <f t="shared" si="7"/>
        <v>6.9927881752485752E-2</v>
      </c>
      <c r="U46">
        <f t="shared" si="8"/>
        <v>0.11241255682452564</v>
      </c>
      <c r="V46">
        <f t="shared" si="9"/>
        <v>0.10423651498553202</v>
      </c>
      <c r="W46">
        <f t="shared" si="10"/>
        <v>0.11036192241820804</v>
      </c>
      <c r="X46">
        <f t="shared" si="11"/>
        <v>0.10406220060213202</v>
      </c>
      <c r="Z46" s="1">
        <v>0.101067</v>
      </c>
      <c r="AA46" s="1">
        <f t="shared" si="13"/>
        <v>0.101067</v>
      </c>
    </row>
    <row r="47" spans="1:27" x14ac:dyDescent="0.25">
      <c r="A47">
        <v>4300</v>
      </c>
      <c r="B47" s="1">
        <v>9.2521099999999995E-2</v>
      </c>
      <c r="C47" s="1"/>
      <c r="D47">
        <v>4300</v>
      </c>
      <c r="E47" s="1">
        <v>6.3305299999999995E-2</v>
      </c>
      <c r="F47" s="1">
        <v>5.8281199999999998E-2</v>
      </c>
      <c r="G47" s="1">
        <v>6.1901499999999998E-2</v>
      </c>
      <c r="H47" s="1">
        <v>5.8105900000000002E-2</v>
      </c>
      <c r="I47" s="1">
        <v>0.14915900000000001</v>
      </c>
      <c r="J47" s="1">
        <v>0.138212</v>
      </c>
      <c r="K47" s="1">
        <v>0.14630299999999999</v>
      </c>
      <c r="L47" s="1">
        <v>0.13792399999999999</v>
      </c>
      <c r="N47">
        <f t="shared" si="2"/>
        <v>1.1336110367000003</v>
      </c>
      <c r="O47">
        <f t="shared" si="3"/>
        <v>0.72601614260000003</v>
      </c>
      <c r="P47">
        <v>4300</v>
      </c>
      <c r="Q47">
        <f t="shared" si="4"/>
        <v>7.176358676160452E-2</v>
      </c>
      <c r="R47">
        <f t="shared" si="5"/>
        <v>6.606821155212006E-2</v>
      </c>
      <c r="S47">
        <f t="shared" si="6"/>
        <v>7.0172223588285065E-2</v>
      </c>
      <c r="T47">
        <f t="shared" si="7"/>
        <v>6.5869489537386555E-2</v>
      </c>
      <c r="U47">
        <f t="shared" si="8"/>
        <v>0.10829184181407342</v>
      </c>
      <c r="V47">
        <f t="shared" si="9"/>
        <v>0.10034414310103121</v>
      </c>
      <c r="W47">
        <f t="shared" si="10"/>
        <v>0.1062183397108078</v>
      </c>
      <c r="X47">
        <f t="shared" si="11"/>
        <v>0.1001350504519624</v>
      </c>
      <c r="Z47" s="1">
        <v>9.2521099999999995E-2</v>
      </c>
      <c r="AA47" s="1">
        <f t="shared" ref="AA39:AA78" si="14">Z47</f>
        <v>9.2521099999999995E-2</v>
      </c>
    </row>
    <row r="48" spans="1:27" x14ac:dyDescent="0.25">
      <c r="A48">
        <v>4400</v>
      </c>
      <c r="B48" s="1">
        <v>8.4689700000000007E-2</v>
      </c>
      <c r="C48" s="1"/>
      <c r="D48">
        <v>4400</v>
      </c>
      <c r="E48" s="1">
        <v>5.6622600000000002E-2</v>
      </c>
      <c r="F48" s="1">
        <v>5.2203800000000002E-2</v>
      </c>
      <c r="G48" s="1">
        <v>5.5304899999999997E-2</v>
      </c>
      <c r="H48" s="1">
        <v>5.2019299999999997E-2</v>
      </c>
      <c r="I48" s="1">
        <v>0.137569</v>
      </c>
      <c r="J48" s="1">
        <v>0.12754299999999999</v>
      </c>
      <c r="K48" s="1">
        <v>0.13479099999999999</v>
      </c>
      <c r="L48" s="1">
        <v>0.127219</v>
      </c>
      <c r="N48">
        <f t="shared" si="2"/>
        <v>1.1919388188</v>
      </c>
      <c r="O48">
        <f t="shared" si="3"/>
        <v>0.75649582640000035</v>
      </c>
      <c r="P48">
        <v>4400</v>
      </c>
      <c r="Q48">
        <f t="shared" si="4"/>
        <v>6.7490674961384875E-2</v>
      </c>
      <c r="R48">
        <f t="shared" si="5"/>
        <v>6.2223735708871443E-2</v>
      </c>
      <c r="S48">
        <f t="shared" si="6"/>
        <v>6.592005717985211E-2</v>
      </c>
      <c r="T48">
        <f t="shared" si="7"/>
        <v>6.2003822996802835E-2</v>
      </c>
      <c r="U48">
        <f t="shared" si="8"/>
        <v>0.10407037434202164</v>
      </c>
      <c r="V48">
        <f t="shared" si="9"/>
        <v>9.6485747186535242E-2</v>
      </c>
      <c r="W48">
        <f t="shared" si="10"/>
        <v>0.10196882893628244</v>
      </c>
      <c r="X48">
        <f t="shared" si="11"/>
        <v>9.6240642538781646E-2</v>
      </c>
      <c r="Z48" s="1">
        <v>8.4689700000000007E-2</v>
      </c>
      <c r="AA48" s="1">
        <f t="shared" si="14"/>
        <v>8.4689700000000007E-2</v>
      </c>
    </row>
    <row r="49" spans="1:27" x14ac:dyDescent="0.25">
      <c r="A49">
        <v>4500</v>
      </c>
      <c r="B49" s="1">
        <v>7.75169E-2</v>
      </c>
      <c r="C49" s="1"/>
      <c r="D49">
        <v>4500</v>
      </c>
      <c r="E49" s="1">
        <v>5.0571699999999997E-2</v>
      </c>
      <c r="F49" s="1">
        <v>4.6747400000000001E-2</v>
      </c>
      <c r="G49" s="1">
        <v>4.9333299999999997E-2</v>
      </c>
      <c r="H49" s="1">
        <v>4.6556E-2</v>
      </c>
      <c r="I49" s="1">
        <v>0.126496</v>
      </c>
      <c r="J49" s="1">
        <v>0.117482</v>
      </c>
      <c r="K49" s="1">
        <v>0.123795</v>
      </c>
      <c r="L49" s="1">
        <v>0.11712599999999999</v>
      </c>
      <c r="N49">
        <f t="shared" si="2"/>
        <v>1.2528315574999997</v>
      </c>
      <c r="O49">
        <f t="shared" si="3"/>
        <v>0.78869658500000028</v>
      </c>
      <c r="P49">
        <v>4500</v>
      </c>
      <c r="Q49">
        <f t="shared" si="4"/>
        <v>6.3357821676422732E-2</v>
      </c>
      <c r="R49">
        <f t="shared" si="5"/>
        <v>5.8566617951075491E-2</v>
      </c>
      <c r="S49">
        <f t="shared" si="6"/>
        <v>6.180631507561473E-2</v>
      </c>
      <c r="T49">
        <f t="shared" si="7"/>
        <v>5.8326825990969985E-2</v>
      </c>
      <c r="U49">
        <f t="shared" si="8"/>
        <v>9.9766963216160034E-2</v>
      </c>
      <c r="V49">
        <f t="shared" si="9"/>
        <v>9.2657652198970042E-2</v>
      </c>
      <c r="W49">
        <f t="shared" si="10"/>
        <v>9.763669374007504E-2</v>
      </c>
      <c r="X49">
        <f t="shared" si="11"/>
        <v>9.2376876214710024E-2</v>
      </c>
      <c r="Z49" s="1">
        <v>7.75169E-2</v>
      </c>
      <c r="AA49" s="1">
        <f t="shared" si="14"/>
        <v>7.75169E-2</v>
      </c>
    </row>
    <row r="50" spans="1:27" x14ac:dyDescent="0.25">
      <c r="A50">
        <v>4600</v>
      </c>
      <c r="B50" s="1">
        <v>7.0952000000000001E-2</v>
      </c>
      <c r="C50" s="1"/>
      <c r="D50">
        <v>4600</v>
      </c>
      <c r="E50" s="1">
        <v>4.5113300000000002E-2</v>
      </c>
      <c r="F50" s="1">
        <v>4.18544E-2</v>
      </c>
      <c r="G50" s="1">
        <v>4.3949700000000001E-2</v>
      </c>
      <c r="H50" s="1">
        <v>4.1658300000000002E-2</v>
      </c>
      <c r="I50" s="1">
        <v>0.115985</v>
      </c>
      <c r="J50" s="1">
        <v>0.10802</v>
      </c>
      <c r="K50" s="1">
        <v>0.113362</v>
      </c>
      <c r="L50" s="1">
        <v>0.107636</v>
      </c>
      <c r="N50">
        <f t="shared" si="2"/>
        <v>1.3162892528000001</v>
      </c>
      <c r="O50">
        <f t="shared" si="3"/>
        <v>0.82261841840000005</v>
      </c>
      <c r="P50">
        <v>4600</v>
      </c>
      <c r="Q50">
        <f t="shared" si="4"/>
        <v>5.9382151948342246E-2</v>
      </c>
      <c r="R50">
        <f t="shared" si="5"/>
        <v>5.5092496902392325E-2</v>
      </c>
      <c r="S50">
        <f t="shared" si="6"/>
        <v>5.7850517773784166E-2</v>
      </c>
      <c r="T50">
        <f t="shared" si="7"/>
        <v>5.4834372579918245E-2</v>
      </c>
      <c r="U50">
        <f t="shared" si="8"/>
        <v>9.5411397258124003E-2</v>
      </c>
      <c r="V50">
        <f t="shared" si="9"/>
        <v>8.8859241555568014E-2</v>
      </c>
      <c r="W50">
        <f t="shared" si="10"/>
        <v>9.3253669146660806E-2</v>
      </c>
      <c r="X50">
        <f t="shared" si="11"/>
        <v>8.8543356082902397E-2</v>
      </c>
      <c r="Z50" s="1">
        <v>7.0952000000000001E-2</v>
      </c>
      <c r="AA50" s="1">
        <f t="shared" si="14"/>
        <v>7.0952000000000001E-2</v>
      </c>
    </row>
    <row r="51" spans="1:27" x14ac:dyDescent="0.25">
      <c r="A51">
        <v>4700</v>
      </c>
      <c r="B51" s="1">
        <v>6.4944600000000005E-2</v>
      </c>
      <c r="C51" s="1"/>
      <c r="D51">
        <v>4700</v>
      </c>
      <c r="E51" s="1">
        <v>4.0208099999999997E-2</v>
      </c>
      <c r="F51" s="1">
        <v>3.7471200000000003E-2</v>
      </c>
      <c r="G51" s="1">
        <v>3.9116100000000001E-2</v>
      </c>
      <c r="H51" s="1">
        <v>3.7272100000000002E-2</v>
      </c>
      <c r="I51" s="1">
        <v>0.106069</v>
      </c>
      <c r="J51" s="1">
        <v>9.9147600000000002E-2</v>
      </c>
      <c r="K51" s="1">
        <v>0.10353</v>
      </c>
      <c r="L51" s="1">
        <v>9.8738900000000004E-2</v>
      </c>
      <c r="N51">
        <f t="shared" si="2"/>
        <v>1.3823119047000005</v>
      </c>
      <c r="O51">
        <f t="shared" si="3"/>
        <v>0.85826132659999987</v>
      </c>
      <c r="P51">
        <v>4700</v>
      </c>
      <c r="Q51">
        <f t="shared" si="4"/>
        <v>5.5580135295368087E-2</v>
      </c>
      <c r="R51">
        <f t="shared" si="5"/>
        <v>5.1796885843394667E-2</v>
      </c>
      <c r="S51">
        <f t="shared" si="6"/>
        <v>5.4070650695435693E-2</v>
      </c>
      <c r="T51">
        <f t="shared" si="7"/>
        <v>5.1521667543168892E-2</v>
      </c>
      <c r="U51">
        <f t="shared" si="8"/>
        <v>9.1034920651135387E-2</v>
      </c>
      <c r="V51">
        <f t="shared" si="9"/>
        <v>8.5094550705206148E-2</v>
      </c>
      <c r="W51">
        <f t="shared" si="10"/>
        <v>8.8855795142897986E-2</v>
      </c>
      <c r="X51">
        <f t="shared" si="11"/>
        <v>8.4743779301024738E-2</v>
      </c>
      <c r="Z51" s="1">
        <v>6.4944600000000005E-2</v>
      </c>
      <c r="AA51" s="1">
        <f t="shared" si="14"/>
        <v>6.4944600000000005E-2</v>
      </c>
    </row>
    <row r="52" spans="1:27" x14ac:dyDescent="0.25">
      <c r="A52">
        <v>4800</v>
      </c>
      <c r="B52" s="1">
        <v>5.9447600000000003E-2</v>
      </c>
      <c r="C52" s="1"/>
      <c r="D52">
        <v>4800</v>
      </c>
      <c r="E52" s="1">
        <v>3.5816300000000002E-2</v>
      </c>
      <c r="F52" s="1">
        <v>3.3548099999999997E-2</v>
      </c>
      <c r="G52" s="1">
        <v>3.4793999999999999E-2</v>
      </c>
      <c r="H52" s="1">
        <v>3.3347599999999998E-2</v>
      </c>
      <c r="I52" s="1">
        <v>9.6775100000000003E-2</v>
      </c>
      <c r="J52" s="1">
        <v>9.0849100000000002E-2</v>
      </c>
      <c r="K52" s="1">
        <v>9.4327499999999995E-2</v>
      </c>
      <c r="L52" s="1">
        <v>9.0419399999999997E-2</v>
      </c>
      <c r="N52">
        <f t="shared" si="2"/>
        <v>1.4508995132000007</v>
      </c>
      <c r="O52">
        <f t="shared" si="3"/>
        <v>0.8956253096000002</v>
      </c>
      <c r="P52">
        <v>4800</v>
      </c>
      <c r="Q52">
        <f t="shared" si="4"/>
        <v>5.1965852234625187E-2</v>
      </c>
      <c r="R52">
        <f t="shared" si="5"/>
        <v>4.8674921958784936E-2</v>
      </c>
      <c r="S52">
        <f t="shared" si="6"/>
        <v>5.0482597662280818E-2</v>
      </c>
      <c r="T52">
        <f t="shared" si="7"/>
        <v>4.8384016606388337E-2</v>
      </c>
      <c r="U52">
        <f t="shared" si="8"/>
        <v>8.6674228899070976E-2</v>
      </c>
      <c r="V52">
        <f t="shared" si="9"/>
        <v>8.1366753314381382E-2</v>
      </c>
      <c r="W52">
        <f t="shared" si="10"/>
        <v>8.4482096391294018E-2</v>
      </c>
      <c r="X52">
        <f t="shared" si="11"/>
        <v>8.098190311884626E-2</v>
      </c>
      <c r="Z52" s="1">
        <v>5.9447600000000003E-2</v>
      </c>
      <c r="AA52" s="1">
        <f t="shared" si="14"/>
        <v>5.9447600000000003E-2</v>
      </c>
    </row>
    <row r="53" spans="1:27" x14ac:dyDescent="0.25">
      <c r="A53">
        <v>4900</v>
      </c>
      <c r="B53" s="1">
        <v>5.4417100000000003E-2</v>
      </c>
      <c r="C53" s="1"/>
      <c r="D53">
        <v>4900</v>
      </c>
      <c r="E53" s="1">
        <v>3.1897599999999998E-2</v>
      </c>
      <c r="F53" s="1">
        <v>3.0039300000000001E-2</v>
      </c>
      <c r="G53" s="1">
        <v>3.0943399999999999E-2</v>
      </c>
      <c r="H53" s="1">
        <v>2.9838799999999999E-2</v>
      </c>
      <c r="I53" s="1">
        <v>8.8116399999999998E-2</v>
      </c>
      <c r="J53" s="1">
        <v>8.3108299999999996E-2</v>
      </c>
      <c r="K53" s="1">
        <v>8.5768700000000003E-2</v>
      </c>
      <c r="L53" s="1">
        <v>8.2661200000000004E-2</v>
      </c>
      <c r="N53">
        <f t="shared" si="2"/>
        <v>1.5220520783</v>
      </c>
      <c r="O53">
        <f t="shared" si="3"/>
        <v>0.93471036740000057</v>
      </c>
      <c r="P53">
        <v>4900</v>
      </c>
      <c r="Q53">
        <f t="shared" si="4"/>
        <v>4.8549808372782076E-2</v>
      </c>
      <c r="R53">
        <f t="shared" si="5"/>
        <v>4.5721378995677193E-2</v>
      </c>
      <c r="S53">
        <f t="shared" si="6"/>
        <v>4.7097466279668217E-2</v>
      </c>
      <c r="T53">
        <f t="shared" si="7"/>
        <v>4.5416207553978037E-2</v>
      </c>
      <c r="U53">
        <f t="shared" si="8"/>
        <v>8.2363312617965409E-2</v>
      </c>
      <c r="V53">
        <f t="shared" si="9"/>
        <v>7.7682189626989459E-2</v>
      </c>
      <c r="W53">
        <f t="shared" si="10"/>
        <v>8.0168893088420429E-2</v>
      </c>
      <c r="X53">
        <f t="shared" si="11"/>
        <v>7.7264280621724926E-2</v>
      </c>
      <c r="Z53" s="1">
        <v>5.4417100000000003E-2</v>
      </c>
      <c r="AA53" s="1">
        <f t="shared" si="14"/>
        <v>5.4417100000000003E-2</v>
      </c>
    </row>
    <row r="54" spans="1:27" x14ac:dyDescent="0.25">
      <c r="A54">
        <v>5000</v>
      </c>
      <c r="B54" s="1">
        <v>4.9811500000000002E-2</v>
      </c>
      <c r="C54" s="1"/>
      <c r="D54">
        <v>5000</v>
      </c>
      <c r="E54" s="1">
        <v>2.8411700000000002E-2</v>
      </c>
      <c r="F54" s="1">
        <v>2.6903E-2</v>
      </c>
      <c r="G54" s="1">
        <v>2.7524E-2</v>
      </c>
      <c r="H54" s="1">
        <v>2.6703600000000001E-2</v>
      </c>
      <c r="I54" s="1">
        <v>8.0094499999999999E-2</v>
      </c>
      <c r="J54" s="1">
        <v>7.5906699999999994E-2</v>
      </c>
      <c r="K54" s="1">
        <v>7.7854900000000005E-2</v>
      </c>
      <c r="L54" s="1">
        <v>7.5445600000000002E-2</v>
      </c>
      <c r="N54">
        <f t="shared" si="2"/>
        <v>1.5957696000000003</v>
      </c>
      <c r="O54">
        <f t="shared" si="3"/>
        <v>0.9755164999999999</v>
      </c>
      <c r="P54">
        <v>5000</v>
      </c>
      <c r="Q54">
        <f t="shared" si="4"/>
        <v>4.5338527144320011E-2</v>
      </c>
      <c r="R54">
        <f t="shared" si="5"/>
        <v>4.2930989548800008E-2</v>
      </c>
      <c r="S54">
        <f t="shared" si="6"/>
        <v>4.3921962470400013E-2</v>
      </c>
      <c r="T54">
        <f t="shared" si="7"/>
        <v>4.2612793090560014E-2</v>
      </c>
      <c r="U54">
        <f t="shared" si="8"/>
        <v>7.8133506309249992E-2</v>
      </c>
      <c r="V54">
        <f t="shared" si="9"/>
        <v>7.4048238310549991E-2</v>
      </c>
      <c r="W54">
        <f t="shared" si="10"/>
        <v>7.5948739555849992E-2</v>
      </c>
      <c r="X54">
        <f t="shared" si="11"/>
        <v>7.3598427652399989E-2</v>
      </c>
      <c r="Z54" s="1">
        <v>4.9811500000000002E-2</v>
      </c>
      <c r="AA54" s="1">
        <f t="shared" si="14"/>
        <v>4.9811500000000002E-2</v>
      </c>
    </row>
    <row r="55" spans="1:27" x14ac:dyDescent="0.25">
      <c r="A55">
        <v>5100</v>
      </c>
      <c r="B55" s="1">
        <v>4.5592199999999999E-2</v>
      </c>
      <c r="C55" s="1"/>
      <c r="D55">
        <v>5100</v>
      </c>
      <c r="E55" s="1">
        <v>2.5318500000000001E-2</v>
      </c>
      <c r="F55" s="1">
        <v>2.4101000000000001E-2</v>
      </c>
      <c r="G55" s="1">
        <v>2.44955E-2</v>
      </c>
      <c r="H55" s="1">
        <v>2.3903600000000001E-2</v>
      </c>
      <c r="I55" s="1">
        <v>7.2699600000000003E-2</v>
      </c>
      <c r="J55" s="1">
        <v>6.9223699999999999E-2</v>
      </c>
      <c r="K55" s="1">
        <v>7.0574499999999998E-2</v>
      </c>
      <c r="L55" s="1">
        <v>6.8752099999999997E-2</v>
      </c>
      <c r="N55">
        <f t="shared" si="2"/>
        <v>1.6720520782999995</v>
      </c>
      <c r="O55">
        <f t="shared" si="3"/>
        <v>1.0180437073999999</v>
      </c>
      <c r="P55">
        <v>5100</v>
      </c>
      <c r="Q55">
        <f t="shared" si="4"/>
        <v>4.2333850544438535E-2</v>
      </c>
      <c r="R55">
        <f t="shared" si="5"/>
        <v>4.029812713910829E-2</v>
      </c>
      <c r="S55">
        <f t="shared" si="6"/>
        <v>4.0957751683997637E-2</v>
      </c>
      <c r="T55">
        <f t="shared" si="7"/>
        <v>3.9968064058851865E-2</v>
      </c>
      <c r="U55">
        <f t="shared" si="8"/>
        <v>7.4011370310497038E-2</v>
      </c>
      <c r="V55">
        <f t="shared" si="9"/>
        <v>7.0472752187945381E-2</v>
      </c>
      <c r="W55">
        <f t="shared" si="10"/>
        <v>7.1847925627901293E-2</v>
      </c>
      <c r="X55">
        <f t="shared" si="11"/>
        <v>6.9992642775535532E-2</v>
      </c>
      <c r="Z55" s="1">
        <v>4.5592199999999999E-2</v>
      </c>
      <c r="AA55" s="1">
        <f t="shared" si="14"/>
        <v>4.5592199999999999E-2</v>
      </c>
    </row>
    <row r="56" spans="1:27" x14ac:dyDescent="0.25">
      <c r="A56">
        <v>5200</v>
      </c>
      <c r="B56" s="1">
        <v>4.1723700000000002E-2</v>
      </c>
      <c r="C56" s="1"/>
      <c r="D56">
        <v>5200</v>
      </c>
      <c r="E56" s="1">
        <v>2.25793E-2</v>
      </c>
      <c r="F56" s="1">
        <v>2.15985E-2</v>
      </c>
      <c r="G56" s="1">
        <v>2.1818400000000002E-2</v>
      </c>
      <c r="H56" s="1">
        <v>2.1403999999999999E-2</v>
      </c>
      <c r="I56" s="1">
        <v>6.5911899999999995E-2</v>
      </c>
      <c r="J56" s="1">
        <v>6.3037300000000004E-2</v>
      </c>
      <c r="K56" s="1">
        <v>6.3905400000000001E-2</v>
      </c>
      <c r="L56" s="1">
        <v>6.25584E-2</v>
      </c>
      <c r="N56">
        <f t="shared" si="2"/>
        <v>1.7508995132</v>
      </c>
      <c r="O56">
        <f t="shared" si="3"/>
        <v>1.0622919895999998</v>
      </c>
      <c r="P56">
        <v>5200</v>
      </c>
      <c r="Q56">
        <f t="shared" si="4"/>
        <v>3.9534085378396762E-2</v>
      </c>
      <c r="R56">
        <f t="shared" si="5"/>
        <v>3.7816803135850202E-2</v>
      </c>
      <c r="S56">
        <f t="shared" si="6"/>
        <v>3.8201825938802884E-2</v>
      </c>
      <c r="T56">
        <f t="shared" si="7"/>
        <v>3.7476253180532798E-2</v>
      </c>
      <c r="U56">
        <f t="shared" si="8"/>
        <v>7.0017683389316229E-2</v>
      </c>
      <c r="V56">
        <f t="shared" si="9"/>
        <v>6.6964018836012079E-2</v>
      </c>
      <c r="W56">
        <f t="shared" si="10"/>
        <v>6.7886194512183834E-2</v>
      </c>
      <c r="X56">
        <f t="shared" si="11"/>
        <v>6.6455287202192626E-2</v>
      </c>
      <c r="Z56" s="1">
        <v>4.1723700000000002E-2</v>
      </c>
      <c r="AA56" s="1">
        <f t="shared" si="14"/>
        <v>4.1723700000000002E-2</v>
      </c>
    </row>
    <row r="57" spans="1:27" x14ac:dyDescent="0.25">
      <c r="A57">
        <v>5300</v>
      </c>
      <c r="B57" s="1">
        <v>3.5728500000000003E-2</v>
      </c>
      <c r="C57" s="1"/>
      <c r="D57">
        <v>5300</v>
      </c>
      <c r="E57" s="1">
        <v>2.0156500000000001E-2</v>
      </c>
      <c r="F57" s="1">
        <v>1.9364200000000002E-2</v>
      </c>
      <c r="G57" s="1">
        <v>1.9454599999999999E-2</v>
      </c>
      <c r="H57" s="1">
        <v>1.9173200000000001E-2</v>
      </c>
      <c r="I57" s="1">
        <v>5.9703600000000003E-2</v>
      </c>
      <c r="J57" s="1">
        <v>5.73245E-2</v>
      </c>
      <c r="K57" s="1">
        <v>5.7817E-2</v>
      </c>
      <c r="L57" s="1">
        <v>5.6841299999999997E-2</v>
      </c>
      <c r="N57">
        <f t="shared" si="2"/>
        <v>1.8323119047000012</v>
      </c>
      <c r="O57">
        <f t="shared" si="3"/>
        <v>1.1082613466000004</v>
      </c>
      <c r="P57">
        <v>5300</v>
      </c>
      <c r="Q57">
        <f t="shared" si="4"/>
        <v>3.6932994907085577E-2</v>
      </c>
      <c r="R57">
        <f t="shared" si="5"/>
        <v>3.5481254184991769E-2</v>
      </c>
      <c r="S57">
        <f t="shared" si="6"/>
        <v>3.5646895181176641E-2</v>
      </c>
      <c r="T57">
        <f t="shared" si="7"/>
        <v>3.5131282611194067E-2</v>
      </c>
      <c r="U57">
        <f t="shared" si="8"/>
        <v>6.6167192132867786E-2</v>
      </c>
      <c r="V57">
        <f t="shared" si="9"/>
        <v>6.3530527563171721E-2</v>
      </c>
      <c r="W57">
        <f t="shared" si="10"/>
        <v>6.4076346276372223E-2</v>
      </c>
      <c r="X57">
        <f t="shared" si="11"/>
        <v>6.2995015680494607E-2</v>
      </c>
      <c r="Z57" s="1">
        <v>3.5728500000000003E-2</v>
      </c>
      <c r="AA57" s="1">
        <f t="shared" si="14"/>
        <v>3.5728500000000003E-2</v>
      </c>
    </row>
    <row r="58" spans="1:27" x14ac:dyDescent="0.25">
      <c r="A58">
        <v>5400</v>
      </c>
      <c r="B58" s="1">
        <v>2.94916E-2</v>
      </c>
      <c r="C58" s="1"/>
      <c r="D58">
        <v>5400</v>
      </c>
      <c r="E58" s="1">
        <v>1.8015099999999999E-2</v>
      </c>
      <c r="F58" s="1">
        <v>1.7369699999999998E-2</v>
      </c>
      <c r="G58" s="1">
        <v>1.7368600000000001E-2</v>
      </c>
      <c r="H58" s="1">
        <v>1.7182599999999999E-2</v>
      </c>
      <c r="I58" s="1">
        <v>5.4041400000000003E-2</v>
      </c>
      <c r="J58" s="1">
        <v>5.2061200000000002E-2</v>
      </c>
      <c r="K58" s="1">
        <v>5.2273600000000003E-2</v>
      </c>
      <c r="L58" s="1">
        <v>5.15766E-2</v>
      </c>
      <c r="N58">
        <f t="shared" si="2"/>
        <v>1.9162892528000006</v>
      </c>
      <c r="O58">
        <f t="shared" si="3"/>
        <v>1.1559517783999995</v>
      </c>
      <c r="P58">
        <v>5400</v>
      </c>
      <c r="Q58">
        <f t="shared" si="4"/>
        <v>3.4522142518117291E-2</v>
      </c>
      <c r="R58">
        <f t="shared" si="5"/>
        <v>3.3285369434360168E-2</v>
      </c>
      <c r="S58">
        <f t="shared" si="6"/>
        <v>3.3283261516182092E-2</v>
      </c>
      <c r="T58">
        <f t="shared" si="7"/>
        <v>3.2926831715161288E-2</v>
      </c>
      <c r="U58">
        <f t="shared" si="8"/>
        <v>6.2469252437225738E-2</v>
      </c>
      <c r="V58">
        <f t="shared" si="9"/>
        <v>6.0180236725638055E-2</v>
      </c>
      <c r="W58">
        <f t="shared" si="10"/>
        <v>6.0425760883370219E-2</v>
      </c>
      <c r="X58">
        <f t="shared" si="11"/>
        <v>5.9620062493825413E-2</v>
      </c>
      <c r="Z58" s="1">
        <v>2.94916E-2</v>
      </c>
      <c r="AA58" s="1">
        <f t="shared" si="14"/>
        <v>2.94916E-2</v>
      </c>
    </row>
    <row r="59" spans="1:27" x14ac:dyDescent="0.25">
      <c r="A59">
        <v>5500</v>
      </c>
      <c r="B59" s="1">
        <v>3.6404400000000003E-2</v>
      </c>
      <c r="C59" s="1"/>
      <c r="D59">
        <v>5500</v>
      </c>
      <c r="E59" s="1">
        <v>1.6122500000000001E-2</v>
      </c>
      <c r="F59" s="1">
        <v>1.55894E-2</v>
      </c>
      <c r="G59" s="1">
        <v>1.5527300000000001E-2</v>
      </c>
      <c r="H59" s="1">
        <v>1.5406700000000001E-2</v>
      </c>
      <c r="I59" s="1">
        <v>4.8888800000000003E-2</v>
      </c>
      <c r="J59" s="1">
        <v>4.7223099999999997E-2</v>
      </c>
      <c r="K59" s="1">
        <v>4.7236100000000003E-2</v>
      </c>
      <c r="L59" s="1">
        <v>4.6739599999999999E-2</v>
      </c>
      <c r="N59">
        <f t="shared" si="2"/>
        <v>2.0028315575000004</v>
      </c>
      <c r="O59">
        <f t="shared" si="3"/>
        <v>1.2053632850000002</v>
      </c>
      <c r="P59">
        <v>5500</v>
      </c>
      <c r="Q59">
        <f t="shared" si="4"/>
        <v>3.229065178579376E-2</v>
      </c>
      <c r="R59">
        <f t="shared" si="5"/>
        <v>3.1222942282490507E-2</v>
      </c>
      <c r="S59">
        <f t="shared" si="6"/>
        <v>3.1098566442769759E-2</v>
      </c>
      <c r="T59">
        <f t="shared" si="7"/>
        <v>3.0857024956935257E-2</v>
      </c>
      <c r="U59">
        <f t="shared" si="8"/>
        <v>5.8928764567708014E-2</v>
      </c>
      <c r="V59">
        <f t="shared" si="9"/>
        <v>5.6920990943883504E-2</v>
      </c>
      <c r="W59">
        <f t="shared" si="10"/>
        <v>5.6936660666588514E-2</v>
      </c>
      <c r="X59">
        <f t="shared" si="11"/>
        <v>5.6338197795586006E-2</v>
      </c>
      <c r="Z59" s="1">
        <v>3.6404400000000003E-2</v>
      </c>
      <c r="AA59" s="1">
        <f t="shared" si="14"/>
        <v>3.6404400000000003E-2</v>
      </c>
    </row>
    <row r="60" spans="1:27" x14ac:dyDescent="0.25">
      <c r="A60">
        <v>5600</v>
      </c>
      <c r="B60" s="1">
        <v>2.6266500000000002E-2</v>
      </c>
      <c r="C60" s="1"/>
      <c r="D60">
        <v>5600</v>
      </c>
      <c r="E60" s="1">
        <v>1.44493E-2</v>
      </c>
      <c r="F60" s="1">
        <v>1.40004E-2</v>
      </c>
      <c r="G60" s="1">
        <v>1.3901E-2</v>
      </c>
      <c r="H60" s="1">
        <v>1.38224E-2</v>
      </c>
      <c r="I60" s="1">
        <v>4.4207799999999998E-2</v>
      </c>
      <c r="J60" s="1">
        <v>4.2785400000000001E-2</v>
      </c>
      <c r="K60" s="1">
        <v>4.2664800000000003E-2</v>
      </c>
      <c r="L60" s="1">
        <v>4.2305299999999997E-2</v>
      </c>
      <c r="N60">
        <f t="shared" si="2"/>
        <v>2.0919388188000001</v>
      </c>
      <c r="O60">
        <f t="shared" si="3"/>
        <v>1.2564958663999999</v>
      </c>
      <c r="P60">
        <v>5600</v>
      </c>
      <c r="Q60">
        <f t="shared" si="4"/>
        <v>3.0227051574486841E-2</v>
      </c>
      <c r="R60">
        <f t="shared" si="5"/>
        <v>2.9287980238727522E-2</v>
      </c>
      <c r="S60">
        <f t="shared" si="6"/>
        <v>2.9080041520138801E-2</v>
      </c>
      <c r="T60">
        <f t="shared" si="7"/>
        <v>2.8915615128981123E-2</v>
      </c>
      <c r="U60">
        <f t="shared" si="8"/>
        <v>5.5546917962637915E-2</v>
      </c>
      <c r="V60">
        <f t="shared" si="9"/>
        <v>5.3759678242270556E-2</v>
      </c>
      <c r="W60">
        <f t="shared" si="10"/>
        <v>5.3608144840782718E-2</v>
      </c>
      <c r="X60">
        <f t="shared" si="11"/>
        <v>5.3156434576811913E-2</v>
      </c>
      <c r="Z60" s="1">
        <v>2.6266500000000002E-2</v>
      </c>
      <c r="AA60" s="1">
        <f t="shared" si="14"/>
        <v>2.6266500000000002E-2</v>
      </c>
    </row>
    <row r="61" spans="1:27" x14ac:dyDescent="0.25">
      <c r="A61">
        <v>5700</v>
      </c>
      <c r="B61" s="1">
        <v>4.1030700000000003E-2</v>
      </c>
      <c r="C61" s="1"/>
      <c r="D61">
        <v>5700</v>
      </c>
      <c r="E61" s="1">
        <v>1.2968800000000001E-2</v>
      </c>
      <c r="F61" s="1">
        <v>1.2582100000000001E-2</v>
      </c>
      <c r="G61" s="1">
        <v>1.24631E-2</v>
      </c>
      <c r="H61" s="1">
        <v>1.24089E-2</v>
      </c>
      <c r="I61" s="1">
        <v>3.9960700000000002E-2</v>
      </c>
      <c r="J61" s="1">
        <v>3.8723399999999998E-2</v>
      </c>
      <c r="K61" s="1">
        <v>3.8520800000000001E-2</v>
      </c>
      <c r="L61" s="1">
        <v>3.8248900000000002E-2</v>
      </c>
      <c r="N61">
        <f t="shared" si="2"/>
        <v>2.1836110367000012</v>
      </c>
      <c r="O61">
        <f t="shared" si="3"/>
        <v>1.3093495225999998</v>
      </c>
      <c r="P61">
        <v>5700</v>
      </c>
      <c r="Q61">
        <f t="shared" si="4"/>
        <v>2.8318814812754979E-2</v>
      </c>
      <c r="R61">
        <f t="shared" si="5"/>
        <v>2.7474412424863086E-2</v>
      </c>
      <c r="S61">
        <f t="shared" si="6"/>
        <v>2.7214562711495784E-2</v>
      </c>
      <c r="T61">
        <f t="shared" si="7"/>
        <v>2.7096210993306648E-2</v>
      </c>
      <c r="U61">
        <f t="shared" si="8"/>
        <v>5.2322523467761818E-2</v>
      </c>
      <c r="V61">
        <f t="shared" si="9"/>
        <v>5.0702465303448831E-2</v>
      </c>
      <c r="W61">
        <f t="shared" si="10"/>
        <v>5.0437191090170072E-2</v>
      </c>
      <c r="X61">
        <f t="shared" si="11"/>
        <v>5.0081178954975138E-2</v>
      </c>
      <c r="Z61" s="1">
        <v>4.1030700000000003E-2</v>
      </c>
      <c r="AA61" s="1">
        <f t="shared" si="14"/>
        <v>4.1030700000000003E-2</v>
      </c>
    </row>
    <row r="62" spans="1:27" x14ac:dyDescent="0.25">
      <c r="A62">
        <v>5800</v>
      </c>
      <c r="B62" s="1">
        <v>2.1258300000000001E-2</v>
      </c>
      <c r="C62" s="1"/>
      <c r="D62">
        <v>5800</v>
      </c>
      <c r="E62" s="1">
        <v>1.1657499999999999E-2</v>
      </c>
      <c r="F62" s="1">
        <v>1.13159E-2</v>
      </c>
      <c r="G62" s="1">
        <v>1.11901E-2</v>
      </c>
      <c r="H62" s="1">
        <v>1.1147799999999999E-2</v>
      </c>
      <c r="I62" s="1">
        <v>3.6110799999999998E-2</v>
      </c>
      <c r="J62" s="1">
        <v>3.5012700000000001E-2</v>
      </c>
      <c r="K62" s="1">
        <v>3.4766900000000003E-2</v>
      </c>
      <c r="L62" s="1">
        <v>3.45455E-2</v>
      </c>
      <c r="N62">
        <f t="shared" si="2"/>
        <v>2.2778482111999994</v>
      </c>
      <c r="O62">
        <f t="shared" si="3"/>
        <v>1.3639242535999996</v>
      </c>
      <c r="P62">
        <v>5800</v>
      </c>
      <c r="Q62">
        <f t="shared" si="4"/>
        <v>2.6554015522063993E-2</v>
      </c>
      <c r="R62">
        <f t="shared" si="5"/>
        <v>2.5775902573118074E-2</v>
      </c>
      <c r="S62">
        <f t="shared" si="6"/>
        <v>2.5489349268149112E-2</v>
      </c>
      <c r="T62">
        <f t="shared" si="7"/>
        <v>2.5392996288815351E-2</v>
      </c>
      <c r="U62">
        <f t="shared" si="8"/>
        <v>4.9252395936898861E-2</v>
      </c>
      <c r="V62">
        <f t="shared" si="9"/>
        <v>4.775467071402071E-2</v>
      </c>
      <c r="W62">
        <f t="shared" si="10"/>
        <v>4.7419418132485833E-2</v>
      </c>
      <c r="X62">
        <f t="shared" si="11"/>
        <v>4.7117445302738786E-2</v>
      </c>
      <c r="Z62" s="1">
        <v>2.1258300000000001E-2</v>
      </c>
      <c r="AA62" s="1">
        <f t="shared" si="14"/>
        <v>2.1258300000000001E-2</v>
      </c>
    </row>
    <row r="63" spans="1:27" x14ac:dyDescent="0.25">
      <c r="A63">
        <v>5900</v>
      </c>
      <c r="B63" s="1">
        <v>2.0672800000000002E-2</v>
      </c>
      <c r="C63" s="1"/>
      <c r="D63">
        <v>5900</v>
      </c>
      <c r="E63" s="1">
        <v>1.0494699999999999E-2</v>
      </c>
      <c r="F63" s="1">
        <v>1.01855E-2</v>
      </c>
      <c r="G63" s="1">
        <v>1.00616E-2</v>
      </c>
      <c r="H63" s="1">
        <v>1.00225E-2</v>
      </c>
      <c r="I63" s="1">
        <v>3.2623800000000001E-2</v>
      </c>
      <c r="J63" s="1">
        <v>3.1629200000000003E-2</v>
      </c>
      <c r="K63" s="1">
        <v>3.1368800000000002E-2</v>
      </c>
      <c r="L63" s="1">
        <v>3.1171000000000001E-2</v>
      </c>
      <c r="N63">
        <f t="shared" si="2"/>
        <v>2.3746503423000007</v>
      </c>
      <c r="O63">
        <f t="shared" si="3"/>
        <v>1.4202200594000005</v>
      </c>
      <c r="P63">
        <v>5900</v>
      </c>
      <c r="Q63">
        <f t="shared" si="4"/>
        <v>2.4921242947335817E-2</v>
      </c>
      <c r="R63">
        <f t="shared" si="5"/>
        <v>2.4187001061496658E-2</v>
      </c>
      <c r="S63">
        <f t="shared" si="6"/>
        <v>2.3892781884085688E-2</v>
      </c>
      <c r="T63">
        <f t="shared" si="7"/>
        <v>2.3799933055701758E-2</v>
      </c>
      <c r="U63">
        <f t="shared" si="8"/>
        <v>4.6332975173853735E-2</v>
      </c>
      <c r="V63">
        <f t="shared" si="9"/>
        <v>4.49204243027745E-2</v>
      </c>
      <c r="W63">
        <f t="shared" si="10"/>
        <v>4.4550598999306738E-2</v>
      </c>
      <c r="X63">
        <f t="shared" si="11"/>
        <v>4.4269679471557417E-2</v>
      </c>
      <c r="Z63" s="1">
        <v>2.0672800000000002E-2</v>
      </c>
      <c r="AA63" s="1">
        <f t="shared" si="14"/>
        <v>2.0672800000000002E-2</v>
      </c>
    </row>
    <row r="64" spans="1:27" x14ac:dyDescent="0.25">
      <c r="A64">
        <v>6000</v>
      </c>
      <c r="B64" s="1">
        <v>1.72858E-2</v>
      </c>
      <c r="C64" s="1"/>
      <c r="D64">
        <v>6000</v>
      </c>
      <c r="E64" s="1">
        <v>9.4620099999999999E-3</v>
      </c>
      <c r="F64" s="1">
        <v>9.1760399999999999E-3</v>
      </c>
      <c r="G64" s="1">
        <v>9.0597400000000002E-3</v>
      </c>
      <c r="H64" s="1">
        <v>9.0181299999999992E-3</v>
      </c>
      <c r="I64" s="1">
        <v>2.9467199999999999E-2</v>
      </c>
      <c r="J64" s="1">
        <v>2.8549600000000001E-2</v>
      </c>
      <c r="K64" s="1">
        <v>2.8294400000000001E-2</v>
      </c>
      <c r="L64" s="1">
        <v>2.81017E-2</v>
      </c>
      <c r="N64">
        <f t="shared" si="2"/>
        <v>2.4740174300000009</v>
      </c>
      <c r="O64">
        <f t="shared" si="3"/>
        <v>1.4782369399999999</v>
      </c>
      <c r="P64">
        <v>6000</v>
      </c>
      <c r="Q64">
        <f t="shared" si="4"/>
        <v>2.3409177662834308E-2</v>
      </c>
      <c r="R64">
        <f t="shared" si="5"/>
        <v>2.2701682898377207E-2</v>
      </c>
      <c r="S64">
        <f t="shared" si="6"/>
        <v>2.2413954671268208E-2</v>
      </c>
      <c r="T64">
        <f t="shared" si="7"/>
        <v>2.2311010806005907E-2</v>
      </c>
      <c r="U64">
        <f t="shared" si="8"/>
        <v>4.3559503558367997E-2</v>
      </c>
      <c r="V64">
        <f t="shared" si="9"/>
        <v>4.2203073342224E-2</v>
      </c>
      <c r="W64">
        <f t="shared" si="10"/>
        <v>4.1825827275136E-2</v>
      </c>
      <c r="X64">
        <f t="shared" si="11"/>
        <v>4.1540971016797996E-2</v>
      </c>
      <c r="Z64" s="1">
        <v>1.72858E-2</v>
      </c>
      <c r="AA64" s="1">
        <f t="shared" si="14"/>
        <v>1.72858E-2</v>
      </c>
    </row>
    <row r="65" spans="1:27" x14ac:dyDescent="0.25">
      <c r="A65">
        <v>6100</v>
      </c>
      <c r="B65" s="1">
        <v>3.6571199999999998E-2</v>
      </c>
      <c r="C65" s="1"/>
      <c r="D65">
        <v>6100</v>
      </c>
      <c r="E65" s="1">
        <v>8.5437099999999995E-3</v>
      </c>
      <c r="F65" s="1">
        <v>8.2743299999999999E-3</v>
      </c>
      <c r="G65" s="1">
        <v>8.1690600000000006E-3</v>
      </c>
      <c r="H65" s="1">
        <v>8.1214800000000004E-3</v>
      </c>
      <c r="I65" s="1">
        <v>2.6611300000000001E-2</v>
      </c>
      <c r="J65" s="1">
        <v>2.5751400000000001E-2</v>
      </c>
      <c r="K65" s="1">
        <v>2.55144E-2</v>
      </c>
      <c r="L65" s="1">
        <v>2.5314799999999998E-2</v>
      </c>
      <c r="N65">
        <f t="shared" si="2"/>
        <v>2.5759494743000007</v>
      </c>
      <c r="O65">
        <f t="shared" si="3"/>
        <v>1.5379748954000005</v>
      </c>
      <c r="P65">
        <v>6100</v>
      </c>
      <c r="Q65">
        <f t="shared" si="4"/>
        <v>2.2008165283071656E-2</v>
      </c>
      <c r="R65">
        <f t="shared" si="5"/>
        <v>2.1314256013684724E-2</v>
      </c>
      <c r="S65">
        <f t="shared" si="6"/>
        <v>2.1043085812525165E-2</v>
      </c>
      <c r="T65">
        <f t="shared" si="7"/>
        <v>2.0920522136537969E-2</v>
      </c>
      <c r="U65">
        <f t="shared" si="8"/>
        <v>4.0927511333958035E-2</v>
      </c>
      <c r="V65">
        <f t="shared" si="9"/>
        <v>3.9605006721403574E-2</v>
      </c>
      <c r="W65">
        <f t="shared" si="10"/>
        <v>3.9240506671193776E-2</v>
      </c>
      <c r="X65">
        <f t="shared" si="11"/>
        <v>3.8933526882071932E-2</v>
      </c>
      <c r="Z65" s="1">
        <v>3.6571199999999998E-2</v>
      </c>
      <c r="AA65" s="1">
        <f t="shared" si="14"/>
        <v>3.6571199999999998E-2</v>
      </c>
    </row>
    <row r="66" spans="1:27" x14ac:dyDescent="0.25">
      <c r="A66">
        <v>6200</v>
      </c>
      <c r="B66" s="1">
        <v>2.3381099999999998E-2</v>
      </c>
      <c r="C66" s="1"/>
      <c r="D66">
        <v>6200</v>
      </c>
      <c r="E66" s="1">
        <v>7.7258800000000001E-3</v>
      </c>
      <c r="F66" s="1">
        <v>7.4686300000000004E-3</v>
      </c>
      <c r="G66" s="1">
        <v>7.3761199999999999E-3</v>
      </c>
      <c r="H66" s="1">
        <v>7.3207699999999999E-3</v>
      </c>
      <c r="I66" s="1">
        <v>2.40282E-2</v>
      </c>
      <c r="J66" s="1">
        <v>2.3212799999999999E-2</v>
      </c>
      <c r="K66" s="1">
        <v>2.3001899999999999E-2</v>
      </c>
      <c r="L66" s="1">
        <v>2.27885E-2</v>
      </c>
      <c r="N66">
        <f t="shared" si="2"/>
        <v>2.680446475200001</v>
      </c>
      <c r="O66">
        <f t="shared" si="3"/>
        <v>1.5994339256000001</v>
      </c>
      <c r="P66">
        <v>6200</v>
      </c>
      <c r="Q66">
        <f t="shared" si="4"/>
        <v>2.0708807813818186E-2</v>
      </c>
      <c r="R66">
        <f t="shared" si="5"/>
        <v>2.0019262958072985E-2</v>
      </c>
      <c r="S66">
        <f t="shared" si="6"/>
        <v>1.9771294854652233E-2</v>
      </c>
      <c r="T66">
        <f t="shared" si="7"/>
        <v>1.9622932142249912E-2</v>
      </c>
      <c r="U66">
        <f t="shared" si="8"/>
        <v>3.8431518251101922E-2</v>
      </c>
      <c r="V66">
        <f t="shared" si="9"/>
        <v>3.7127339828167683E-2</v>
      </c>
      <c r="W66">
        <f t="shared" si="10"/>
        <v>3.679001921325864E-2</v>
      </c>
      <c r="X66">
        <f t="shared" si="11"/>
        <v>3.6448700013535604E-2</v>
      </c>
      <c r="Z66" s="1">
        <v>2.3381099999999998E-2</v>
      </c>
      <c r="AA66" s="1">
        <f t="shared" si="14"/>
        <v>2.3381099999999998E-2</v>
      </c>
    </row>
    <row r="67" spans="1:27" x14ac:dyDescent="0.25">
      <c r="A67">
        <v>6300</v>
      </c>
      <c r="B67" s="1">
        <v>2.8861499999999998E-2</v>
      </c>
      <c r="C67" s="1"/>
      <c r="D67">
        <v>6300</v>
      </c>
      <c r="E67" s="1">
        <v>6.9964099999999998E-3</v>
      </c>
      <c r="F67" s="1">
        <v>6.7484499999999996E-3</v>
      </c>
      <c r="G67" s="1">
        <v>6.6692000000000001E-3</v>
      </c>
      <c r="H67" s="1">
        <v>6.6054699999999996E-3</v>
      </c>
      <c r="I67" s="1">
        <v>2.1692599999999999E-2</v>
      </c>
      <c r="J67" s="1">
        <v>2.09132E-2</v>
      </c>
      <c r="K67" s="1">
        <v>2.0732199999999999E-2</v>
      </c>
      <c r="L67" s="1">
        <v>2.0501800000000001E-2</v>
      </c>
      <c r="N67">
        <f t="shared" si="2"/>
        <v>2.7875084327000001</v>
      </c>
      <c r="O67">
        <f t="shared" si="3"/>
        <v>1.6626140305999999</v>
      </c>
      <c r="P67">
        <v>6300</v>
      </c>
      <c r="Q67">
        <f t="shared" si="4"/>
        <v>1.9502551873626608E-2</v>
      </c>
      <c r="R67">
        <f t="shared" si="5"/>
        <v>1.8811361282654315E-2</v>
      </c>
      <c r="S67">
        <f t="shared" si="6"/>
        <v>1.8590451239362843E-2</v>
      </c>
      <c r="T67">
        <f t="shared" si="7"/>
        <v>1.8412803326946867E-2</v>
      </c>
      <c r="U67">
        <f t="shared" si="8"/>
        <v>3.6066421120193558E-2</v>
      </c>
      <c r="V67">
        <f t="shared" si="9"/>
        <v>3.4770579744743915E-2</v>
      </c>
      <c r="W67">
        <f t="shared" si="10"/>
        <v>3.4469646605205316E-2</v>
      </c>
      <c r="X67">
        <f t="shared" si="11"/>
        <v>3.4086580332555079E-2</v>
      </c>
      <c r="Z67" s="1">
        <v>2.8861499999999998E-2</v>
      </c>
      <c r="AA67" s="1">
        <f t="shared" si="14"/>
        <v>2.8861499999999998E-2</v>
      </c>
    </row>
    <row r="68" spans="1:27" x14ac:dyDescent="0.25">
      <c r="A68">
        <v>6400</v>
      </c>
      <c r="B68" s="1">
        <v>3.0056300000000001E-2</v>
      </c>
      <c r="C68" s="1"/>
      <c r="D68">
        <v>6400</v>
      </c>
      <c r="E68" s="1">
        <v>6.3446600000000002E-3</v>
      </c>
      <c r="F68" s="1">
        <v>6.10445E-3</v>
      </c>
      <c r="G68" s="1">
        <v>6.0380599999999996E-3</v>
      </c>
      <c r="H68" s="1">
        <v>5.9661999999999996E-3</v>
      </c>
      <c r="I68" s="1">
        <v>1.9581000000000001E-2</v>
      </c>
      <c r="J68" s="1">
        <v>1.88329E-2</v>
      </c>
      <c r="K68" s="1">
        <v>1.8682399999999998E-2</v>
      </c>
      <c r="L68" s="1">
        <v>1.8434900000000001E-2</v>
      </c>
      <c r="N68">
        <f t="shared" si="2"/>
        <v>2.8971353467999998</v>
      </c>
      <c r="O68">
        <f t="shared" si="3"/>
        <v>1.7275152104000004</v>
      </c>
      <c r="P68">
        <v>6400</v>
      </c>
      <c r="Q68">
        <f t="shared" si="4"/>
        <v>1.8381338749428086E-2</v>
      </c>
      <c r="R68">
        <f t="shared" si="5"/>
        <v>1.7685417867773258E-2</v>
      </c>
      <c r="S68">
        <f t="shared" si="6"/>
        <v>1.7493077052099206E-2</v>
      </c>
      <c r="T68">
        <f t="shared" si="7"/>
        <v>1.7284888906078159E-2</v>
      </c>
      <c r="U68">
        <f t="shared" si="8"/>
        <v>3.3826475334842412E-2</v>
      </c>
      <c r="V68">
        <f t="shared" si="9"/>
        <v>3.2534121205942165E-2</v>
      </c>
      <c r="W68">
        <f t="shared" si="10"/>
        <v>3.2274130166776965E-2</v>
      </c>
      <c r="X68">
        <f t="shared" si="11"/>
        <v>3.184657015220297E-2</v>
      </c>
      <c r="Z68" s="1">
        <v>3.0056300000000001E-2</v>
      </c>
      <c r="AA68" s="1">
        <f t="shared" si="14"/>
        <v>3.0056300000000001E-2</v>
      </c>
    </row>
    <row r="69" spans="1:27" x14ac:dyDescent="0.25">
      <c r="A69">
        <v>6500</v>
      </c>
      <c r="B69" s="1">
        <v>3.3189700000000003E-2</v>
      </c>
      <c r="C69" s="1"/>
      <c r="D69">
        <v>6500</v>
      </c>
      <c r="E69" s="1">
        <v>5.7613600000000001E-3</v>
      </c>
      <c r="F69" s="1">
        <v>5.5282899999999999E-3</v>
      </c>
      <c r="G69" s="1">
        <v>5.4736799999999999E-3</v>
      </c>
      <c r="H69" s="1">
        <v>5.3946300000000001E-3</v>
      </c>
      <c r="I69" s="1">
        <v>1.7671800000000001E-2</v>
      </c>
      <c r="J69" s="1">
        <v>1.6953200000000002E-2</v>
      </c>
      <c r="K69" s="1">
        <v>1.6831599999999999E-2</v>
      </c>
      <c r="L69" s="1">
        <v>1.6569E-2</v>
      </c>
      <c r="N69">
        <f t="shared" ref="N69:N84" si="15">0.12824783*D69/1000/1000*D69-0.5324783*D69/1000+1.05196535</f>
        <v>3.0093272175000001</v>
      </c>
      <c r="O69">
        <f t="shared" ref="O69:O84" si="16">0.08605374*D69/1000/1000*D69-0.4438707*D69/1000+1.0435265</f>
        <v>1.7941374650000004</v>
      </c>
      <c r="P69">
        <v>6500</v>
      </c>
      <c r="Q69">
        <f t="shared" ref="Q69:Q84" si="17">E69*$N69</f>
        <v>1.7337817457815801E-2</v>
      </c>
      <c r="R69">
        <f t="shared" ref="R69:R84" si="18">F69*$N69</f>
        <v>1.6636433563233074E-2</v>
      </c>
      <c r="S69">
        <f t="shared" ref="S69:S84" si="19">G69*$N69</f>
        <v>1.6472094203885401E-2</v>
      </c>
      <c r="T69">
        <f t="shared" ref="T69:T84" si="20">H69*$N69</f>
        <v>1.6234206887342027E-2</v>
      </c>
      <c r="U69">
        <f t="shared" ref="U69:U84" si="21">I69*$O69</f>
        <v>3.1705638453987009E-2</v>
      </c>
      <c r="V69">
        <f t="shared" ref="V69:V84" si="22">J69*$O69</f>
        <v>3.0416371271638008E-2</v>
      </c>
      <c r="W69">
        <f t="shared" ref="W69:W84" si="23">K69*$O69</f>
        <v>3.0198204155894005E-2</v>
      </c>
      <c r="X69">
        <f t="shared" ref="X69:X84" si="24">L69*$O69</f>
        <v>2.9727063657585005E-2</v>
      </c>
      <c r="Z69" s="1">
        <v>3.3189700000000003E-2</v>
      </c>
      <c r="AA69" s="1">
        <f t="shared" si="14"/>
        <v>3.3189700000000003E-2</v>
      </c>
    </row>
    <row r="70" spans="1:27" x14ac:dyDescent="0.25">
      <c r="A70">
        <v>6600</v>
      </c>
      <c r="B70" s="1">
        <v>2.9202499999999999E-2</v>
      </c>
      <c r="C70" s="1"/>
      <c r="D70">
        <v>6600</v>
      </c>
      <c r="E70" s="1">
        <v>5.2383600000000001E-3</v>
      </c>
      <c r="F70" s="1">
        <v>5.0125600000000001E-3</v>
      </c>
      <c r="G70" s="1">
        <v>4.9681700000000001E-3</v>
      </c>
      <c r="H70" s="1">
        <v>4.8833100000000001E-3</v>
      </c>
      <c r="I70" s="1">
        <v>1.5945500000000001E-2</v>
      </c>
      <c r="J70" s="1">
        <v>1.5256799999999999E-2</v>
      </c>
      <c r="K70" s="1">
        <v>1.51605E-2</v>
      </c>
      <c r="L70" s="1">
        <v>1.48865E-2</v>
      </c>
      <c r="N70">
        <f t="shared" si="15"/>
        <v>3.1240840448000009</v>
      </c>
      <c r="O70">
        <f t="shared" si="16"/>
        <v>1.8624807944000001</v>
      </c>
      <c r="P70">
        <v>6600</v>
      </c>
      <c r="Q70">
        <f t="shared" si="17"/>
        <v>1.6365076896918532E-2</v>
      </c>
      <c r="R70">
        <f t="shared" si="18"/>
        <v>1.5659658719602693E-2</v>
      </c>
      <c r="S70">
        <f t="shared" si="19"/>
        <v>1.5520980628854021E-2</v>
      </c>
      <c r="T70">
        <f t="shared" si="20"/>
        <v>1.5255870856812292E-2</v>
      </c>
      <c r="U70">
        <f t="shared" si="21"/>
        <v>2.9698187507105206E-2</v>
      </c>
      <c r="V70">
        <f t="shared" si="22"/>
        <v>2.841549698400192E-2</v>
      </c>
      <c r="W70">
        <f t="shared" si="23"/>
        <v>2.8236140083501202E-2</v>
      </c>
      <c r="X70">
        <f t="shared" si="24"/>
        <v>2.7725820345835601E-2</v>
      </c>
      <c r="Z70" s="1">
        <v>2.9202499999999999E-2</v>
      </c>
      <c r="AA70" s="1">
        <f t="shared" si="14"/>
        <v>2.9202499999999999E-2</v>
      </c>
    </row>
    <row r="71" spans="1:27" x14ac:dyDescent="0.25">
      <c r="A71">
        <v>6700</v>
      </c>
      <c r="B71" s="1">
        <v>3.3839899999999999E-2</v>
      </c>
      <c r="C71" s="1"/>
      <c r="D71">
        <v>6700</v>
      </c>
      <c r="E71" s="1">
        <v>4.7685399999999999E-3</v>
      </c>
      <c r="F71" s="1">
        <v>4.5506399999999999E-3</v>
      </c>
      <c r="G71" s="1">
        <v>4.5145799999999998E-3</v>
      </c>
      <c r="H71" s="1">
        <v>4.42561E-3</v>
      </c>
      <c r="I71" s="1">
        <v>1.43842E-2</v>
      </c>
      <c r="J71" s="1">
        <v>1.3727400000000001E-2</v>
      </c>
      <c r="K71" s="1">
        <v>1.36515E-2</v>
      </c>
      <c r="L71" s="1">
        <v>1.33709E-2</v>
      </c>
      <c r="N71">
        <f t="shared" si="15"/>
        <v>3.2414058286999996</v>
      </c>
      <c r="O71">
        <f t="shared" si="16"/>
        <v>1.9325451986000002</v>
      </c>
      <c r="P71">
        <v>6700</v>
      </c>
      <c r="Q71">
        <f t="shared" si="17"/>
        <v>1.5456773350389096E-2</v>
      </c>
      <c r="R71">
        <f t="shared" si="18"/>
        <v>1.4750471020315365E-2</v>
      </c>
      <c r="S71">
        <f t="shared" si="19"/>
        <v>1.4633585926132444E-2</v>
      </c>
      <c r="T71">
        <f t="shared" si="20"/>
        <v>1.4345198049553006E-2</v>
      </c>
      <c r="U71">
        <f t="shared" si="21"/>
        <v>2.7798116645702121E-2</v>
      </c>
      <c r="V71">
        <f t="shared" si="22"/>
        <v>2.6528820959261644E-2</v>
      </c>
      <c r="W71">
        <f t="shared" si="23"/>
        <v>2.6382140778687904E-2</v>
      </c>
      <c r="X71">
        <f t="shared" si="24"/>
        <v>2.5839868595960741E-2</v>
      </c>
      <c r="Z71" s="1">
        <v>3.3839899999999999E-2</v>
      </c>
      <c r="AA71" s="1">
        <f t="shared" si="14"/>
        <v>3.3839899999999999E-2</v>
      </c>
    </row>
    <row r="72" spans="1:27" x14ac:dyDescent="0.25">
      <c r="A72">
        <v>6800</v>
      </c>
      <c r="B72" s="1">
        <v>3.1914999999999999E-2</v>
      </c>
      <c r="C72" s="1"/>
      <c r="D72">
        <v>6800</v>
      </c>
      <c r="E72" s="1">
        <v>4.34571E-3</v>
      </c>
      <c r="F72" s="1">
        <v>4.1366299999999996E-3</v>
      </c>
      <c r="G72" s="1">
        <v>4.1068500000000004E-3</v>
      </c>
      <c r="H72" s="1">
        <v>4.0156300000000001E-3</v>
      </c>
      <c r="I72" s="1">
        <v>1.29718E-2</v>
      </c>
      <c r="J72" s="1">
        <v>1.2349600000000001E-2</v>
      </c>
      <c r="K72" s="1">
        <v>1.22887E-2</v>
      </c>
      <c r="L72" s="1">
        <v>1.2007E-2</v>
      </c>
      <c r="N72">
        <f t="shared" si="15"/>
        <v>3.3612925692000006</v>
      </c>
      <c r="O72">
        <f t="shared" si="16"/>
        <v>2.0043306776000001</v>
      </c>
      <c r="P72">
        <v>6800</v>
      </c>
      <c r="Q72">
        <f t="shared" si="17"/>
        <v>1.4607202730898135E-2</v>
      </c>
      <c r="R72">
        <f t="shared" si="18"/>
        <v>1.3904423680529798E-2</v>
      </c>
      <c r="S72">
        <f t="shared" si="19"/>
        <v>1.3804324387819025E-2</v>
      </c>
      <c r="T72">
        <f t="shared" si="20"/>
        <v>1.3497707279656599E-2</v>
      </c>
      <c r="U72">
        <f t="shared" si="21"/>
        <v>2.5999776683691682E-2</v>
      </c>
      <c r="V72">
        <f t="shared" si="22"/>
        <v>2.4752682136088961E-2</v>
      </c>
      <c r="W72">
        <f t="shared" si="23"/>
        <v>2.4630618397823122E-2</v>
      </c>
      <c r="X72">
        <f t="shared" si="24"/>
        <v>2.4065998445943201E-2</v>
      </c>
      <c r="Z72" s="1">
        <v>3.1914999999999999E-2</v>
      </c>
      <c r="AA72" s="1">
        <f t="shared" si="14"/>
        <v>3.1914999999999999E-2</v>
      </c>
    </row>
    <row r="73" spans="1:27" x14ac:dyDescent="0.25">
      <c r="A73">
        <v>6900</v>
      </c>
      <c r="B73" s="1">
        <v>2.7590799999999999E-2</v>
      </c>
      <c r="C73" s="1"/>
      <c r="D73">
        <v>6900</v>
      </c>
      <c r="E73" s="1">
        <v>3.9644700000000003E-3</v>
      </c>
      <c r="F73" s="1">
        <v>3.7652900000000001E-3</v>
      </c>
      <c r="G73" s="1">
        <v>3.7396700000000001E-3</v>
      </c>
      <c r="H73" s="1">
        <v>3.6481199999999999E-3</v>
      </c>
      <c r="I73" s="1">
        <v>1.1694100000000001E-2</v>
      </c>
      <c r="J73" s="1">
        <v>1.11094E-2</v>
      </c>
      <c r="K73" s="1">
        <v>1.10578E-2</v>
      </c>
      <c r="L73" s="1">
        <v>1.07805E-2</v>
      </c>
      <c r="N73">
        <f t="shared" si="15"/>
        <v>3.4837442663000004</v>
      </c>
      <c r="O73">
        <f t="shared" si="16"/>
        <v>2.0778372313999998</v>
      </c>
      <c r="P73">
        <v>6900</v>
      </c>
      <c r="Q73">
        <f t="shared" si="17"/>
        <v>1.3811199631418363E-2</v>
      </c>
      <c r="R73">
        <f t="shared" si="18"/>
        <v>1.3117307448456728E-2</v>
      </c>
      <c r="S73">
        <f t="shared" si="19"/>
        <v>1.3028053920354122E-2</v>
      </c>
      <c r="T73">
        <f t="shared" si="20"/>
        <v>1.2709117132774358E-2</v>
      </c>
      <c r="U73">
        <f t="shared" si="21"/>
        <v>2.429843636771474E-2</v>
      </c>
      <c r="V73">
        <f t="shared" si="22"/>
        <v>2.3083524938515159E-2</v>
      </c>
      <c r="W73">
        <f t="shared" si="23"/>
        <v>2.2976308537374916E-2</v>
      </c>
      <c r="X73">
        <f t="shared" si="24"/>
        <v>2.2400124273107697E-2</v>
      </c>
      <c r="Z73" s="1">
        <v>2.7590799999999999E-2</v>
      </c>
      <c r="AA73" s="1">
        <f t="shared" si="14"/>
        <v>2.7590799999999999E-2</v>
      </c>
    </row>
    <row r="74" spans="1:27" x14ac:dyDescent="0.25">
      <c r="A74">
        <v>7000</v>
      </c>
      <c r="B74" s="1">
        <v>2.9206900000000001E-2</v>
      </c>
      <c r="C74" s="1"/>
      <c r="D74">
        <v>7000</v>
      </c>
      <c r="E74" s="1">
        <v>3.6201699999999998E-3</v>
      </c>
      <c r="F74" s="1">
        <v>3.4319099999999998E-3</v>
      </c>
      <c r="G74" s="1">
        <v>3.4084599999999999E-3</v>
      </c>
      <c r="H74" s="1">
        <v>3.3183900000000001E-3</v>
      </c>
      <c r="I74" s="1">
        <v>1.0538E-2</v>
      </c>
      <c r="J74" s="1">
        <v>9.9935000000000006E-3</v>
      </c>
      <c r="K74" s="1">
        <v>9.9458499999999991E-3</v>
      </c>
      <c r="L74" s="1">
        <v>9.6781100000000002E-3</v>
      </c>
      <c r="N74">
        <f t="shared" si="15"/>
        <v>3.6087609199999999</v>
      </c>
      <c r="O74">
        <f t="shared" si="16"/>
        <v>2.1530648599999993</v>
      </c>
      <c r="P74">
        <v>7000</v>
      </c>
      <c r="Q74">
        <f t="shared" si="17"/>
        <v>1.30643280197564E-2</v>
      </c>
      <c r="R74">
        <f t="shared" si="18"/>
        <v>1.23849426889572E-2</v>
      </c>
      <c r="S74">
        <f t="shared" si="19"/>
        <v>1.23003172453832E-2</v>
      </c>
      <c r="T74">
        <f t="shared" si="20"/>
        <v>1.19752761493188E-2</v>
      </c>
      <c r="U74">
        <f t="shared" si="21"/>
        <v>2.2688997494679994E-2</v>
      </c>
      <c r="V74">
        <f t="shared" si="22"/>
        <v>2.1516653678409995E-2</v>
      </c>
      <c r="W74">
        <f t="shared" si="23"/>
        <v>2.1414060137830992E-2</v>
      </c>
      <c r="X74">
        <f t="shared" si="24"/>
        <v>2.0837598552214592E-2</v>
      </c>
      <c r="Z74" s="1">
        <v>2.9206900000000001E-2</v>
      </c>
      <c r="AA74" s="1">
        <f t="shared" si="14"/>
        <v>2.9206900000000001E-2</v>
      </c>
    </row>
    <row r="75" spans="1:27" x14ac:dyDescent="0.25">
      <c r="A75">
        <v>7100</v>
      </c>
      <c r="B75" s="1">
        <v>2.8189700000000002E-2</v>
      </c>
      <c r="C75" s="1"/>
      <c r="D75">
        <v>7100</v>
      </c>
      <c r="E75" s="1">
        <v>3.30876E-3</v>
      </c>
      <c r="F75" s="1">
        <v>3.1323100000000001E-3</v>
      </c>
      <c r="G75" s="1">
        <v>3.1092300000000002E-3</v>
      </c>
      <c r="H75" s="1">
        <v>3.0222500000000002E-3</v>
      </c>
      <c r="I75" s="1">
        <v>9.4921299999999997E-3</v>
      </c>
      <c r="J75" s="1">
        <v>8.9899699999999999E-3</v>
      </c>
      <c r="K75" s="1">
        <v>8.9415399999999996E-3</v>
      </c>
      <c r="L75" s="1">
        <v>8.6878100000000007E-3</v>
      </c>
      <c r="N75">
        <f t="shared" si="15"/>
        <v>3.7363425303000009</v>
      </c>
      <c r="O75">
        <f t="shared" si="16"/>
        <v>2.2300135634</v>
      </c>
      <c r="P75">
        <v>7100</v>
      </c>
      <c r="Q75">
        <f t="shared" si="17"/>
        <v>1.2362660710555431E-2</v>
      </c>
      <c r="R75">
        <f t="shared" si="18"/>
        <v>1.1703383071083996E-2</v>
      </c>
      <c r="S75">
        <f t="shared" si="19"/>
        <v>1.1617148285484671E-2</v>
      </c>
      <c r="T75">
        <f t="shared" si="20"/>
        <v>1.1292161212199179E-2</v>
      </c>
      <c r="U75">
        <f t="shared" si="21"/>
        <v>2.1167578645556042E-2</v>
      </c>
      <c r="V75">
        <f t="shared" si="22"/>
        <v>2.0047755034559099E-2</v>
      </c>
      <c r="W75">
        <f t="shared" si="23"/>
        <v>1.9939755477683636E-2</v>
      </c>
      <c r="X75">
        <f t="shared" si="24"/>
        <v>1.9373934136242155E-2</v>
      </c>
      <c r="Z75" s="1">
        <v>2.8189700000000002E-2</v>
      </c>
      <c r="AA75" s="1">
        <f t="shared" si="14"/>
        <v>2.8189700000000002E-2</v>
      </c>
    </row>
    <row r="76" spans="1:27" x14ac:dyDescent="0.25">
      <c r="A76">
        <v>7200</v>
      </c>
      <c r="B76" s="1">
        <v>2.5459499999999999E-2</v>
      </c>
      <c r="C76" s="1"/>
      <c r="D76">
        <v>7200</v>
      </c>
      <c r="E76" s="1">
        <v>3.0267599999999999E-3</v>
      </c>
      <c r="F76" s="1">
        <v>2.8627800000000001E-3</v>
      </c>
      <c r="G76" s="1">
        <v>2.83855E-3</v>
      </c>
      <c r="H76" s="1">
        <v>2.7559899999999998E-3</v>
      </c>
      <c r="I76" s="1">
        <v>8.5463199999999996E-3</v>
      </c>
      <c r="J76" s="1">
        <v>8.08766E-3</v>
      </c>
      <c r="K76" s="1">
        <v>8.0346700000000007E-3</v>
      </c>
      <c r="L76" s="1">
        <v>7.7984300000000003E-3</v>
      </c>
      <c r="N76">
        <f t="shared" si="15"/>
        <v>3.8664890972000006</v>
      </c>
      <c r="O76">
        <f t="shared" si="16"/>
        <v>2.3086833416000005</v>
      </c>
      <c r="P76">
        <v>7200</v>
      </c>
      <c r="Q76">
        <f t="shared" si="17"/>
        <v>1.1702934539841073E-2</v>
      </c>
      <c r="R76">
        <f t="shared" si="18"/>
        <v>1.1068907657682219E-2</v>
      </c>
      <c r="S76">
        <f t="shared" si="19"/>
        <v>1.0975222626857061E-2</v>
      </c>
      <c r="T76">
        <f t="shared" si="20"/>
        <v>1.0656005286992228E-2</v>
      </c>
      <c r="U76">
        <f t="shared" si="21"/>
        <v>1.9730746615982914E-2</v>
      </c>
      <c r="V76">
        <f t="shared" si="22"/>
        <v>1.867184591452466E-2</v>
      </c>
      <c r="W76">
        <f t="shared" si="23"/>
        <v>1.854950878425328E-2</v>
      </c>
      <c r="X76">
        <f t="shared" si="24"/>
        <v>1.8004105431633693E-2</v>
      </c>
      <c r="Z76" s="1">
        <v>2.5459499999999999E-2</v>
      </c>
      <c r="AA76" s="1">
        <f t="shared" si="14"/>
        <v>2.5459499999999999E-2</v>
      </c>
    </row>
    <row r="77" spans="1:27" x14ac:dyDescent="0.25">
      <c r="A77">
        <v>7300</v>
      </c>
      <c r="B77" s="1">
        <v>2.6537999999999999E-2</v>
      </c>
      <c r="C77" s="1"/>
      <c r="D77">
        <v>7300</v>
      </c>
      <c r="E77" s="1">
        <v>2.7711300000000001E-3</v>
      </c>
      <c r="F77" s="1">
        <v>2.6199700000000001E-3</v>
      </c>
      <c r="G77" s="1">
        <v>2.59341E-3</v>
      </c>
      <c r="H77" s="1">
        <v>2.51629E-3</v>
      </c>
      <c r="I77" s="1">
        <v>7.69142E-3</v>
      </c>
      <c r="J77" s="1">
        <v>7.2764400000000003E-3</v>
      </c>
      <c r="K77" s="1">
        <v>7.2161600000000001E-3</v>
      </c>
      <c r="L77" s="1">
        <v>6.9998200000000003E-3</v>
      </c>
      <c r="N77">
        <f t="shared" si="15"/>
        <v>3.9992006207000008</v>
      </c>
      <c r="O77">
        <f t="shared" si="16"/>
        <v>2.3890741946</v>
      </c>
      <c r="P77">
        <v>7300</v>
      </c>
      <c r="Q77">
        <f t="shared" si="17"/>
        <v>1.1082304816040394E-2</v>
      </c>
      <c r="R77">
        <f t="shared" si="18"/>
        <v>1.0477785650215381E-2</v>
      </c>
      <c r="S77">
        <f t="shared" si="19"/>
        <v>1.0371566881729589E-2</v>
      </c>
      <c r="T77">
        <f t="shared" si="20"/>
        <v>1.0063148529861204E-2</v>
      </c>
      <c r="U77">
        <f t="shared" si="21"/>
        <v>1.8375373041830331E-2</v>
      </c>
      <c r="V77">
        <f t="shared" si="22"/>
        <v>1.7383955032555225E-2</v>
      </c>
      <c r="W77">
        <f t="shared" si="23"/>
        <v>1.7239941640104735E-2</v>
      </c>
      <c r="X77">
        <f t="shared" si="24"/>
        <v>1.6723089328844972E-2</v>
      </c>
      <c r="Z77" s="1">
        <v>2.6537999999999999E-2</v>
      </c>
      <c r="AA77" s="1">
        <f t="shared" si="14"/>
        <v>2.6537999999999999E-2</v>
      </c>
    </row>
    <row r="78" spans="1:27" x14ac:dyDescent="0.25">
      <c r="A78">
        <v>7400</v>
      </c>
      <c r="B78" s="1">
        <v>2.71997E-2</v>
      </c>
      <c r="C78" s="1"/>
      <c r="D78">
        <v>7400</v>
      </c>
      <c r="E78" s="1">
        <v>2.53923E-3</v>
      </c>
      <c r="F78" s="1">
        <v>2.4009499999999998E-3</v>
      </c>
      <c r="G78" s="1">
        <v>2.3712400000000002E-3</v>
      </c>
      <c r="H78" s="1">
        <v>2.30022E-3</v>
      </c>
      <c r="I78" s="1">
        <v>6.9191900000000004E-3</v>
      </c>
      <c r="J78" s="1">
        <v>6.5470800000000003E-3</v>
      </c>
      <c r="K78" s="1">
        <v>6.4778500000000003E-3</v>
      </c>
      <c r="L78" s="1">
        <v>6.2827400000000002E-3</v>
      </c>
      <c r="N78">
        <f t="shared" si="15"/>
        <v>4.1344771007999999</v>
      </c>
      <c r="O78">
        <f t="shared" si="16"/>
        <v>2.4711861223999998</v>
      </c>
      <c r="P78">
        <v>7400</v>
      </c>
      <c r="Q78">
        <f t="shared" si="17"/>
        <v>1.0498388288664383E-2</v>
      </c>
      <c r="R78">
        <f t="shared" si="18"/>
        <v>9.9266727951657589E-3</v>
      </c>
      <c r="S78">
        <f t="shared" si="19"/>
        <v>9.8038374805009924E-3</v>
      </c>
      <c r="T78">
        <f t="shared" si="20"/>
        <v>9.5102069168021761E-3</v>
      </c>
      <c r="U78">
        <f t="shared" si="21"/>
        <v>1.7098606306248855E-2</v>
      </c>
      <c r="V78">
        <f t="shared" si="22"/>
        <v>1.6179053238242591E-2</v>
      </c>
      <c r="W78">
        <f t="shared" si="23"/>
        <v>1.6007973022988838E-2</v>
      </c>
      <c r="X78">
        <f t="shared" si="24"/>
        <v>1.5525819898647375E-2</v>
      </c>
      <c r="Z78" s="1">
        <v>2.71997E-2</v>
      </c>
      <c r="AA78" s="1">
        <f t="shared" si="14"/>
        <v>2.71997E-2</v>
      </c>
    </row>
    <row r="79" spans="1:27" x14ac:dyDescent="0.25">
      <c r="A79">
        <v>7500</v>
      </c>
      <c r="B79" s="1">
        <v>2.1010600000000001E-2</v>
      </c>
      <c r="C79" s="1"/>
      <c r="D79">
        <v>7500</v>
      </c>
      <c r="E79" s="1">
        <v>2.3287400000000002E-3</v>
      </c>
      <c r="F79" s="1">
        <v>2.2030800000000001E-3</v>
      </c>
      <c r="G79" s="1">
        <v>2.1697399999999999E-3</v>
      </c>
      <c r="H79" s="1">
        <v>2.10516E-3</v>
      </c>
      <c r="I79" s="1">
        <v>6.2221999999999998E-3</v>
      </c>
      <c r="J79" s="1">
        <v>5.89121E-3</v>
      </c>
      <c r="K79" s="1">
        <v>5.8124200000000004E-3</v>
      </c>
      <c r="L79" s="1">
        <v>5.6388100000000002E-3</v>
      </c>
      <c r="N79">
        <f t="shared" si="15"/>
        <v>4.2723185375000012</v>
      </c>
      <c r="O79">
        <f t="shared" si="16"/>
        <v>2.5550191250000003</v>
      </c>
      <c r="P79">
        <v>7500</v>
      </c>
      <c r="Q79">
        <f t="shared" si="17"/>
        <v>9.9491190710177535E-3</v>
      </c>
      <c r="R79">
        <f t="shared" si="18"/>
        <v>9.412259523595503E-3</v>
      </c>
      <c r="S79">
        <f t="shared" si="19"/>
        <v>9.2698204235552514E-3</v>
      </c>
      <c r="T79">
        <f t="shared" si="20"/>
        <v>8.9939140924035019E-3</v>
      </c>
      <c r="U79">
        <f t="shared" si="21"/>
        <v>1.5897839999575E-2</v>
      </c>
      <c r="V79">
        <f t="shared" si="22"/>
        <v>1.5052154219391252E-2</v>
      </c>
      <c r="W79">
        <f t="shared" si="23"/>
        <v>1.4850844262532503E-2</v>
      </c>
      <c r="X79">
        <f t="shared" si="24"/>
        <v>1.4407267392241251E-2</v>
      </c>
      <c r="Z79" s="1">
        <v>2.1010600000000001E-2</v>
      </c>
      <c r="AA79" s="1">
        <f>Z79</f>
        <v>2.1010600000000001E-2</v>
      </c>
    </row>
    <row r="80" spans="1:27" x14ac:dyDescent="0.25">
      <c r="B80" s="1"/>
      <c r="C80" s="1"/>
      <c r="D80">
        <v>7600</v>
      </c>
      <c r="E80" s="1">
        <v>2.1375999999999999E-3</v>
      </c>
      <c r="F80" s="1">
        <v>2.0240499999999999E-3</v>
      </c>
      <c r="G80" s="1">
        <v>1.9869200000000001E-3</v>
      </c>
      <c r="H80" s="1">
        <v>1.9288E-3</v>
      </c>
      <c r="I80" s="1">
        <v>5.5936600000000003E-3</v>
      </c>
      <c r="J80" s="1">
        <v>5.3013000000000001E-3</v>
      </c>
      <c r="K80" s="1">
        <v>5.2131699999999996E-3</v>
      </c>
      <c r="L80" s="1">
        <v>5.0604999999999999E-3</v>
      </c>
      <c r="N80">
        <f t="shared" si="15"/>
        <v>4.4127249307999996</v>
      </c>
      <c r="O80">
        <f t="shared" si="16"/>
        <v>2.6405732023999997</v>
      </c>
      <c r="P80">
        <v>7600</v>
      </c>
      <c r="Q80">
        <f t="shared" si="17"/>
        <v>9.4326408120780792E-3</v>
      </c>
      <c r="R80">
        <f t="shared" si="18"/>
        <v>8.9315758961857391E-3</v>
      </c>
      <c r="S80">
        <f t="shared" si="19"/>
        <v>8.7677314195051363E-3</v>
      </c>
      <c r="T80">
        <f t="shared" si="20"/>
        <v>8.5112638465270393E-3</v>
      </c>
      <c r="U80">
        <f t="shared" si="21"/>
        <v>1.4770468699336783E-2</v>
      </c>
      <c r="V80">
        <f t="shared" si="22"/>
        <v>1.3998470717883118E-2</v>
      </c>
      <c r="W80">
        <f t="shared" si="23"/>
        <v>1.3765757001555605E-2</v>
      </c>
      <c r="X80">
        <f t="shared" si="24"/>
        <v>1.3362620690745198E-2</v>
      </c>
      <c r="Z80" s="1"/>
    </row>
    <row r="81" spans="3:24" x14ac:dyDescent="0.25">
      <c r="C81" s="1"/>
      <c r="D81">
        <v>7700</v>
      </c>
      <c r="E81" s="1">
        <v>1.9639599999999998E-3</v>
      </c>
      <c r="F81" s="1">
        <v>1.86181E-3</v>
      </c>
      <c r="G81" s="1">
        <v>1.8209599999999999E-3</v>
      </c>
      <c r="H81" s="1">
        <v>1.7691E-3</v>
      </c>
      <c r="I81" s="1">
        <v>5.0273399999999999E-3</v>
      </c>
      <c r="J81" s="1">
        <v>4.77058E-3</v>
      </c>
      <c r="K81" s="1">
        <v>4.6740100000000001E-3</v>
      </c>
      <c r="L81" s="1">
        <v>4.5410199999999998E-3</v>
      </c>
      <c r="N81">
        <f t="shared" si="15"/>
        <v>4.5556962807000003</v>
      </c>
      <c r="O81">
        <f t="shared" si="16"/>
        <v>2.7278483545999999</v>
      </c>
      <c r="P81">
        <v>7700</v>
      </c>
      <c r="Q81">
        <f t="shared" si="17"/>
        <v>8.9472052674435722E-3</v>
      </c>
      <c r="R81">
        <f t="shared" si="18"/>
        <v>8.4818408923700676E-3</v>
      </c>
      <c r="S81">
        <f t="shared" si="19"/>
        <v>8.2957406993034721E-3</v>
      </c>
      <c r="T81">
        <f t="shared" si="20"/>
        <v>8.0594822901863712E-3</v>
      </c>
      <c r="U81">
        <f t="shared" si="21"/>
        <v>1.3713821147014763E-2</v>
      </c>
      <c r="V81">
        <f t="shared" si="22"/>
        <v>1.3013418803487668E-2</v>
      </c>
      <c r="W81">
        <f t="shared" si="23"/>
        <v>1.2749990487883946E-2</v>
      </c>
      <c r="X81">
        <f t="shared" si="24"/>
        <v>1.238721393520569E-2</v>
      </c>
    </row>
    <row r="82" spans="3:24" x14ac:dyDescent="0.25">
      <c r="C82" s="1"/>
      <c r="D82">
        <v>7800</v>
      </c>
      <c r="E82" s="1">
        <v>1.8061799999999999E-3</v>
      </c>
      <c r="F82" s="1">
        <v>1.71455E-3</v>
      </c>
      <c r="G82" s="1">
        <v>1.6702799999999999E-3</v>
      </c>
      <c r="H82" s="1">
        <v>1.6242699999999999E-3</v>
      </c>
      <c r="I82" s="1">
        <v>4.5175199999999997E-3</v>
      </c>
      <c r="J82" s="1">
        <v>4.29299E-3</v>
      </c>
      <c r="K82" s="1">
        <v>4.1893399999999997E-3</v>
      </c>
      <c r="L82" s="1">
        <v>4.0743300000000001E-3</v>
      </c>
      <c r="N82">
        <f t="shared" si="15"/>
        <v>4.7012325872000007</v>
      </c>
      <c r="O82">
        <f t="shared" si="16"/>
        <v>2.8168445815999998</v>
      </c>
      <c r="P82">
        <v>7800</v>
      </c>
      <c r="Q82">
        <f t="shared" si="17"/>
        <v>8.4912722743488971E-3</v>
      </c>
      <c r="R82">
        <f t="shared" si="18"/>
        <v>8.0604983323837604E-3</v>
      </c>
      <c r="S82">
        <f t="shared" si="19"/>
        <v>7.8523747657484166E-3</v>
      </c>
      <c r="T82">
        <f t="shared" si="20"/>
        <v>7.6360710544113447E-3</v>
      </c>
      <c r="U82">
        <f t="shared" si="21"/>
        <v>1.272515173426963E-2</v>
      </c>
      <c r="V82">
        <f t="shared" si="22"/>
        <v>1.2092685620362984E-2</v>
      </c>
      <c r="W82">
        <f t="shared" si="23"/>
        <v>1.1800719679480142E-2</v>
      </c>
      <c r="X82">
        <f t="shared" si="24"/>
        <v>1.1476754384150328E-2</v>
      </c>
    </row>
    <row r="83" spans="3:24" x14ac:dyDescent="0.25">
      <c r="C83" s="1"/>
      <c r="D83">
        <v>7900</v>
      </c>
      <c r="E83" s="1">
        <v>1.6627600000000001E-3</v>
      </c>
      <c r="F83" s="1">
        <v>1.58069E-3</v>
      </c>
      <c r="G83" s="1">
        <v>1.53341E-3</v>
      </c>
      <c r="H83" s="1">
        <v>1.4927300000000001E-3</v>
      </c>
      <c r="I83" s="1">
        <v>4.0589199999999997E-3</v>
      </c>
      <c r="J83" s="1">
        <v>3.8631199999999998E-3</v>
      </c>
      <c r="K83" s="1">
        <v>3.7540099999999999E-3</v>
      </c>
      <c r="L83" s="1">
        <v>3.6549899999999999E-3</v>
      </c>
      <c r="N83">
        <f t="shared" si="15"/>
        <v>4.8493338503000007</v>
      </c>
      <c r="O83">
        <f t="shared" si="16"/>
        <v>2.9075618834000005</v>
      </c>
      <c r="P83">
        <v>7900</v>
      </c>
      <c r="Q83">
        <f t="shared" si="17"/>
        <v>8.0632783529248301E-3</v>
      </c>
      <c r="R83">
        <f t="shared" si="18"/>
        <v>7.6652935238307081E-3</v>
      </c>
      <c r="S83">
        <f t="shared" si="19"/>
        <v>7.4360170193885243E-3</v>
      </c>
      <c r="T83">
        <f t="shared" si="20"/>
        <v>7.2387461183583204E-3</v>
      </c>
      <c r="U83">
        <f t="shared" si="21"/>
        <v>1.1801561079769929E-2</v>
      </c>
      <c r="V83">
        <f t="shared" si="22"/>
        <v>1.123226046300021E-2</v>
      </c>
      <c r="W83">
        <f t="shared" si="23"/>
        <v>1.0915016385902436E-2</v>
      </c>
      <c r="X83">
        <f t="shared" si="24"/>
        <v>1.0627109608208167E-2</v>
      </c>
    </row>
    <row r="84" spans="3:24" x14ac:dyDescent="0.25">
      <c r="C84" s="1"/>
      <c r="D84">
        <v>8000</v>
      </c>
      <c r="E84" s="1">
        <v>1.5323400000000001E-3</v>
      </c>
      <c r="F84" s="1">
        <v>1.4588400000000001E-3</v>
      </c>
      <c r="G84" s="1">
        <v>1.4090400000000001E-3</v>
      </c>
      <c r="H84" s="1">
        <v>1.37309E-3</v>
      </c>
      <c r="I84" s="1">
        <v>3.6466699999999999E-3</v>
      </c>
      <c r="J84" s="1">
        <v>3.47614E-3</v>
      </c>
      <c r="K84" s="1">
        <v>3.3632800000000002E-3</v>
      </c>
      <c r="L84" s="1">
        <v>3.2781899999999998E-3</v>
      </c>
      <c r="N84">
        <f t="shared" si="15"/>
        <v>5.0000000700000005</v>
      </c>
      <c r="O84">
        <f t="shared" si="16"/>
        <v>3.0000002600000002</v>
      </c>
      <c r="P84">
        <v>8000</v>
      </c>
      <c r="Q84">
        <f t="shared" si="17"/>
        <v>7.6617001072638016E-3</v>
      </c>
      <c r="R84">
        <f t="shared" si="18"/>
        <v>7.2942001021188011E-3</v>
      </c>
      <c r="S84">
        <f t="shared" si="19"/>
        <v>7.0452000986328013E-3</v>
      </c>
      <c r="T84">
        <f t="shared" si="20"/>
        <v>6.8654500961163002E-3</v>
      </c>
      <c r="U84">
        <f t="shared" si="21"/>
        <v>1.09400109481342E-2</v>
      </c>
      <c r="V84">
        <f t="shared" si="22"/>
        <v>1.0428420903796401E-2</v>
      </c>
      <c r="W84">
        <f t="shared" si="23"/>
        <v>1.0089840874452801E-2</v>
      </c>
      <c r="X84">
        <f t="shared" si="24"/>
        <v>9.8345708523294006E-3</v>
      </c>
    </row>
    <row r="85" spans="3:24" x14ac:dyDescent="0.25">
      <c r="C85" s="1"/>
      <c r="F85" s="1"/>
      <c r="G85" s="1"/>
      <c r="I85" s="1"/>
      <c r="J85" s="1"/>
      <c r="K85" s="1"/>
      <c r="L85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51" workbookViewId="0">
      <selection activeCell="G2" sqref="G2:K84"/>
    </sheetView>
  </sheetViews>
  <sheetFormatPr baseColWidth="10" defaultRowHeight="15" x14ac:dyDescent="0.25"/>
  <cols>
    <col min="1" max="1" width="5" bestFit="1" customWidth="1"/>
    <col min="2" max="3" width="12" customWidth="1"/>
    <col min="4" max="4" width="12" bestFit="1" customWidth="1"/>
    <col min="7" max="7" width="5" bestFit="1" customWidth="1"/>
  </cols>
  <sheetData>
    <row r="1" spans="1:15" x14ac:dyDescent="0.25">
      <c r="H1" t="s">
        <v>0</v>
      </c>
      <c r="L1" t="s">
        <v>1</v>
      </c>
    </row>
    <row r="2" spans="1:15" x14ac:dyDescent="0.25">
      <c r="H2" t="s">
        <v>2</v>
      </c>
      <c r="J2" t="s">
        <v>5</v>
      </c>
      <c r="L2" t="s">
        <v>2</v>
      </c>
      <c r="N2" t="s">
        <v>5</v>
      </c>
    </row>
    <row r="3" spans="1:15" x14ac:dyDescent="0.25"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</row>
    <row r="4" spans="1:15" x14ac:dyDescent="0.25">
      <c r="A4">
        <v>0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100</v>
      </c>
      <c r="B5">
        <v>0.346132</v>
      </c>
      <c r="C5" s="1">
        <v>1.05658E-5</v>
      </c>
      <c r="G5">
        <v>100</v>
      </c>
      <c r="H5">
        <v>0.39137899999999998</v>
      </c>
      <c r="I5">
        <v>0.31393199999999999</v>
      </c>
      <c r="J5">
        <v>0.38418000000000002</v>
      </c>
      <c r="K5">
        <v>0.3135</v>
      </c>
      <c r="L5">
        <v>0.433363</v>
      </c>
      <c r="M5">
        <v>0.346391</v>
      </c>
      <c r="N5">
        <v>0.38418000000000002</v>
      </c>
      <c r="O5">
        <v>0.346132</v>
      </c>
    </row>
    <row r="6" spans="1:15" x14ac:dyDescent="0.25">
      <c r="A6">
        <v>200</v>
      </c>
      <c r="B6">
        <v>0.20025100000000001</v>
      </c>
      <c r="C6" s="1">
        <v>1.18025E-4</v>
      </c>
      <c r="G6">
        <v>200</v>
      </c>
      <c r="H6">
        <v>0.21884300000000001</v>
      </c>
      <c r="I6">
        <v>0.18990199999999999</v>
      </c>
      <c r="J6">
        <v>0.217615</v>
      </c>
      <c r="K6">
        <v>0.19083700000000001</v>
      </c>
      <c r="L6">
        <v>0.22364200000000001</v>
      </c>
      <c r="M6">
        <v>0.19931199999999999</v>
      </c>
      <c r="N6">
        <v>0.217615</v>
      </c>
      <c r="O6">
        <v>0.20025100000000001</v>
      </c>
    </row>
    <row r="7" spans="1:15" x14ac:dyDescent="0.25">
      <c r="A7">
        <v>300</v>
      </c>
      <c r="B7">
        <v>0.151307</v>
      </c>
      <c r="C7">
        <v>4.6404699999999998E-4</v>
      </c>
      <c r="G7">
        <v>300</v>
      </c>
      <c r="H7">
        <v>0.16678000000000001</v>
      </c>
      <c r="I7">
        <v>0.15558900000000001</v>
      </c>
      <c r="J7">
        <v>0.16626199999999999</v>
      </c>
      <c r="K7">
        <v>0.15621499999999999</v>
      </c>
      <c r="L7">
        <v>0.15640699999999999</v>
      </c>
      <c r="M7">
        <v>0.15080299999999999</v>
      </c>
      <c r="N7">
        <v>0.16626199999999999</v>
      </c>
      <c r="O7">
        <v>0.151307</v>
      </c>
    </row>
    <row r="8" spans="1:15" x14ac:dyDescent="0.25">
      <c r="A8">
        <v>400</v>
      </c>
      <c r="B8">
        <v>0.12706200000000001</v>
      </c>
      <c r="C8">
        <v>1.17439E-3</v>
      </c>
      <c r="G8">
        <v>400</v>
      </c>
      <c r="H8">
        <v>0.145313</v>
      </c>
      <c r="I8">
        <v>0.141319</v>
      </c>
      <c r="J8">
        <v>0.14487700000000001</v>
      </c>
      <c r="K8">
        <v>0.14177600000000001</v>
      </c>
      <c r="L8">
        <v>0.12689900000000001</v>
      </c>
      <c r="M8">
        <v>0.12674299999999999</v>
      </c>
      <c r="N8">
        <v>0.14487700000000001</v>
      </c>
      <c r="O8">
        <v>0.12706200000000001</v>
      </c>
    </row>
    <row r="9" spans="1:15" x14ac:dyDescent="0.25">
      <c r="A9">
        <v>500</v>
      </c>
      <c r="B9">
        <v>0.113894</v>
      </c>
      <c r="C9">
        <v>2.3261699999999998E-3</v>
      </c>
      <c r="G9">
        <v>500</v>
      </c>
      <c r="H9">
        <v>0.134936</v>
      </c>
      <c r="I9">
        <v>0.134826</v>
      </c>
      <c r="J9">
        <v>0.13453499999999999</v>
      </c>
      <c r="K9">
        <v>0.135182</v>
      </c>
      <c r="L9">
        <v>0.111722</v>
      </c>
      <c r="M9">
        <v>0.11365599999999999</v>
      </c>
      <c r="N9">
        <v>0.13453499999999999</v>
      </c>
      <c r="O9">
        <v>0.113894</v>
      </c>
    </row>
    <row r="10" spans="1:15" x14ac:dyDescent="0.25">
      <c r="A10">
        <v>600</v>
      </c>
      <c r="B10">
        <v>0.10707800000000001</v>
      </c>
      <c r="C10">
        <v>3.9405500000000001E-3</v>
      </c>
      <c r="G10">
        <v>600</v>
      </c>
      <c r="H10">
        <v>0.12982399999999999</v>
      </c>
      <c r="I10">
        <v>0.13212499999999999</v>
      </c>
      <c r="J10">
        <v>0.129464</v>
      </c>
      <c r="K10">
        <v>0.132414</v>
      </c>
      <c r="L10">
        <v>0.103952</v>
      </c>
      <c r="M10">
        <v>0.106873</v>
      </c>
      <c r="N10">
        <v>0.129464</v>
      </c>
      <c r="O10">
        <v>0.10707800000000001</v>
      </c>
    </row>
    <row r="11" spans="1:15" x14ac:dyDescent="0.25">
      <c r="A11">
        <v>700</v>
      </c>
      <c r="B11">
        <v>0.104311</v>
      </c>
      <c r="C11">
        <v>5.98878E-3</v>
      </c>
      <c r="G11">
        <v>700</v>
      </c>
      <c r="H11">
        <v>0.12758900000000001</v>
      </c>
      <c r="I11">
        <v>0.13142100000000001</v>
      </c>
      <c r="J11">
        <v>0.12728</v>
      </c>
      <c r="K11">
        <v>0.13166700000000001</v>
      </c>
      <c r="L11">
        <v>0.100662</v>
      </c>
      <c r="M11">
        <v>0.104111</v>
      </c>
      <c r="N11">
        <v>0.12728</v>
      </c>
      <c r="O11">
        <v>0.104311</v>
      </c>
    </row>
    <row r="12" spans="1:15" x14ac:dyDescent="0.25">
      <c r="A12">
        <v>800</v>
      </c>
      <c r="B12">
        <v>0.104212</v>
      </c>
      <c r="C12">
        <v>8.4040699999999996E-3</v>
      </c>
      <c r="G12">
        <v>800</v>
      </c>
      <c r="H12">
        <v>0.12701100000000001</v>
      </c>
      <c r="I12">
        <v>0.131746</v>
      </c>
      <c r="J12">
        <v>0.12675700000000001</v>
      </c>
      <c r="K12">
        <v>0.131966</v>
      </c>
      <c r="L12">
        <v>0.10026400000000001</v>
      </c>
      <c r="M12">
        <v>0.104001</v>
      </c>
      <c r="N12">
        <v>0.12675700000000001</v>
      </c>
      <c r="O12">
        <v>0.104212</v>
      </c>
    </row>
    <row r="13" spans="1:15" x14ac:dyDescent="0.25">
      <c r="A13">
        <v>900</v>
      </c>
      <c r="B13">
        <v>0.105833</v>
      </c>
      <c r="C13">
        <v>1.10949E-2</v>
      </c>
      <c r="G13">
        <v>900</v>
      </c>
      <c r="H13">
        <v>0.127359</v>
      </c>
      <c r="I13">
        <v>0.13251199999999999</v>
      </c>
      <c r="J13">
        <v>0.12716</v>
      </c>
      <c r="K13">
        <v>0.13272100000000001</v>
      </c>
      <c r="L13">
        <v>0.101744</v>
      </c>
      <c r="M13">
        <v>0.105601</v>
      </c>
      <c r="N13">
        <v>0.12716</v>
      </c>
      <c r="O13">
        <v>0.105833</v>
      </c>
    </row>
    <row r="14" spans="1:15" x14ac:dyDescent="0.25">
      <c r="A14">
        <v>1000</v>
      </c>
      <c r="B14">
        <v>0.10847</v>
      </c>
      <c r="C14">
        <v>1.3957600000000001E-2</v>
      </c>
      <c r="G14">
        <v>1000</v>
      </c>
      <c r="H14">
        <v>0.12814700000000001</v>
      </c>
      <c r="I14">
        <v>0.13333400000000001</v>
      </c>
      <c r="J14">
        <v>0.12800300000000001</v>
      </c>
      <c r="K14">
        <v>0.133544</v>
      </c>
      <c r="L14">
        <v>0.104381</v>
      </c>
      <c r="M14">
        <v>0.108211</v>
      </c>
      <c r="N14">
        <v>0.12800300000000001</v>
      </c>
      <c r="O14">
        <v>0.10847</v>
      </c>
    </row>
    <row r="15" spans="1:15" x14ac:dyDescent="0.25">
      <c r="A15">
        <v>1100</v>
      </c>
      <c r="B15">
        <v>0.111583</v>
      </c>
      <c r="C15">
        <v>1.68863E-2</v>
      </c>
      <c r="G15">
        <v>1100</v>
      </c>
      <c r="H15">
        <v>0.12903800000000001</v>
      </c>
      <c r="I15">
        <v>0.13395299999999999</v>
      </c>
      <c r="J15">
        <v>0.12894700000000001</v>
      </c>
      <c r="K15">
        <v>0.13417200000000001</v>
      </c>
      <c r="L15">
        <v>0.10763300000000001</v>
      </c>
      <c r="M15">
        <v>0.11129600000000001</v>
      </c>
      <c r="N15">
        <v>0.12894700000000001</v>
      </c>
      <c r="O15">
        <v>0.111583</v>
      </c>
    </row>
    <row r="16" spans="1:15" x14ac:dyDescent="0.25">
      <c r="A16">
        <v>1200</v>
      </c>
      <c r="B16">
        <v>0.114757</v>
      </c>
      <c r="C16">
        <v>1.9780800000000001E-2</v>
      </c>
      <c r="G16">
        <v>1200</v>
      </c>
      <c r="H16">
        <v>0.12978700000000001</v>
      </c>
      <c r="I16">
        <v>0.13419500000000001</v>
      </c>
      <c r="J16">
        <v>0.129749</v>
      </c>
      <c r="K16">
        <v>0.13443099999999999</v>
      </c>
      <c r="L16">
        <v>0.111084</v>
      </c>
      <c r="M16">
        <v>0.114442</v>
      </c>
      <c r="N16">
        <v>0.129749</v>
      </c>
      <c r="O16">
        <v>0.114757</v>
      </c>
    </row>
    <row r="17" spans="1:15" x14ac:dyDescent="0.25">
      <c r="A17">
        <v>1300</v>
      </c>
      <c r="B17">
        <v>0.117675</v>
      </c>
      <c r="C17">
        <v>2.25524E-2</v>
      </c>
      <c r="G17">
        <v>1300</v>
      </c>
      <c r="H17">
        <v>0.130221</v>
      </c>
      <c r="I17">
        <v>0.13395000000000001</v>
      </c>
      <c r="J17">
        <v>0.13023699999999999</v>
      </c>
      <c r="K17">
        <v>0.13420499999999999</v>
      </c>
      <c r="L17">
        <v>0.114413</v>
      </c>
      <c r="M17">
        <v>0.11733399999999999</v>
      </c>
      <c r="N17">
        <v>0.13023699999999999</v>
      </c>
      <c r="O17">
        <v>0.117675</v>
      </c>
    </row>
    <row r="18" spans="1:15" x14ac:dyDescent="0.25">
      <c r="A18">
        <v>1400</v>
      </c>
      <c r="B18">
        <v>0.120104</v>
      </c>
      <c r="C18">
        <v>2.5126200000000001E-2</v>
      </c>
      <c r="G18">
        <v>1400</v>
      </c>
      <c r="H18">
        <v>0.13022400000000001</v>
      </c>
      <c r="I18">
        <v>0.13315299999999999</v>
      </c>
      <c r="J18">
        <v>0.13029399999999999</v>
      </c>
      <c r="K18">
        <v>0.13342799999999999</v>
      </c>
      <c r="L18">
        <v>0.11737599999999999</v>
      </c>
      <c r="M18">
        <v>0.119742</v>
      </c>
      <c r="N18">
        <v>0.13029399999999999</v>
      </c>
      <c r="O18">
        <v>0.120104</v>
      </c>
    </row>
    <row r="19" spans="1:15" x14ac:dyDescent="0.25">
      <c r="A19">
        <v>1500</v>
      </c>
      <c r="B19">
        <v>0.12188499999999999</v>
      </c>
      <c r="C19">
        <v>2.7443599999999999E-2</v>
      </c>
      <c r="G19">
        <v>1500</v>
      </c>
      <c r="H19">
        <v>0.129717</v>
      </c>
      <c r="I19">
        <v>0.13177800000000001</v>
      </c>
      <c r="J19">
        <v>0.12984299999999999</v>
      </c>
      <c r="K19">
        <v>0.13207199999999999</v>
      </c>
      <c r="L19">
        <v>0.119793</v>
      </c>
      <c r="M19">
        <v>0.121506</v>
      </c>
      <c r="N19">
        <v>0.12984299999999999</v>
      </c>
      <c r="O19">
        <v>0.12188499999999999</v>
      </c>
    </row>
    <row r="20" spans="1:15" x14ac:dyDescent="0.25">
      <c r="A20">
        <v>1600</v>
      </c>
      <c r="B20">
        <v>0.122917</v>
      </c>
      <c r="C20">
        <v>2.9461600000000001E-2</v>
      </c>
      <c r="G20">
        <v>1600</v>
      </c>
      <c r="H20">
        <v>0.12866</v>
      </c>
      <c r="I20">
        <v>0.129825</v>
      </c>
      <c r="J20">
        <v>0.12884200000000001</v>
      </c>
      <c r="K20">
        <v>0.130136</v>
      </c>
      <c r="L20">
        <v>0.12153899999999999</v>
      </c>
      <c r="M20">
        <v>0.122527</v>
      </c>
      <c r="N20">
        <v>0.12884200000000001</v>
      </c>
      <c r="O20">
        <v>0.122917</v>
      </c>
    </row>
    <row r="21" spans="1:15" x14ac:dyDescent="0.25">
      <c r="A21">
        <v>1700</v>
      </c>
      <c r="B21">
        <v>0.123151</v>
      </c>
      <c r="C21">
        <v>3.1152800000000001E-2</v>
      </c>
      <c r="G21">
        <v>1700</v>
      </c>
      <c r="H21">
        <v>0.12703700000000001</v>
      </c>
      <c r="I21">
        <v>0.12731899999999999</v>
      </c>
      <c r="J21">
        <v>0.127274</v>
      </c>
      <c r="K21">
        <v>0.12764300000000001</v>
      </c>
      <c r="L21">
        <v>0.12253</v>
      </c>
      <c r="M21">
        <v>0.122755</v>
      </c>
      <c r="N21">
        <v>0.127274</v>
      </c>
      <c r="O21">
        <v>0.123151</v>
      </c>
    </row>
    <row r="22" spans="1:15" x14ac:dyDescent="0.25">
      <c r="A22">
        <v>1800</v>
      </c>
      <c r="B22">
        <v>0.12257800000000001</v>
      </c>
      <c r="C22">
        <v>3.2502999999999997E-2</v>
      </c>
      <c r="G22">
        <v>1800</v>
      </c>
      <c r="H22">
        <v>0.12485300000000001</v>
      </c>
      <c r="I22">
        <v>0.12429999999999999</v>
      </c>
      <c r="J22">
        <v>0.125143</v>
      </c>
      <c r="K22">
        <v>0.12463100000000001</v>
      </c>
      <c r="L22">
        <v>0.122722</v>
      </c>
      <c r="M22">
        <v>0.122182</v>
      </c>
      <c r="N22">
        <v>0.125143</v>
      </c>
      <c r="O22">
        <v>0.12257800000000001</v>
      </c>
    </row>
    <row r="23" spans="1:15" x14ac:dyDescent="0.25">
      <c r="A23">
        <v>1900</v>
      </c>
      <c r="B23">
        <v>0.121221</v>
      </c>
      <c r="C23">
        <v>3.35103E-2</v>
      </c>
      <c r="G23">
        <v>1900</v>
      </c>
      <c r="H23">
        <v>0.122129</v>
      </c>
      <c r="I23">
        <v>0.120819</v>
      </c>
      <c r="J23">
        <v>0.12246799999999999</v>
      </c>
      <c r="K23">
        <v>0.121154</v>
      </c>
      <c r="L23">
        <v>0.122102</v>
      </c>
      <c r="M23">
        <v>0.12083099999999999</v>
      </c>
      <c r="N23">
        <v>0.12246799999999999</v>
      </c>
      <c r="O23">
        <v>0.121221</v>
      </c>
    </row>
    <row r="24" spans="1:15" x14ac:dyDescent="0.25">
      <c r="A24">
        <v>2000</v>
      </c>
      <c r="B24">
        <v>0.119129</v>
      </c>
      <c r="C24">
        <v>3.41826E-2</v>
      </c>
      <c r="G24">
        <v>2000</v>
      </c>
      <c r="H24">
        <v>0.11890000000000001</v>
      </c>
      <c r="I24">
        <v>0.116936</v>
      </c>
      <c r="J24">
        <v>0.119279</v>
      </c>
      <c r="K24">
        <v>0.117268</v>
      </c>
      <c r="L24">
        <v>0.120682</v>
      </c>
      <c r="M24">
        <v>0.118751</v>
      </c>
      <c r="N24">
        <v>0.119279</v>
      </c>
      <c r="O24">
        <v>0.119129</v>
      </c>
    </row>
    <row r="25" spans="1:15" x14ac:dyDescent="0.25">
      <c r="A25">
        <v>2100</v>
      </c>
      <c r="B25">
        <v>0.116368</v>
      </c>
      <c r="C25">
        <v>3.45356E-2</v>
      </c>
      <c r="G25">
        <v>2100</v>
      </c>
      <c r="H25">
        <v>0.115207</v>
      </c>
      <c r="I25">
        <v>0.11271399999999999</v>
      </c>
      <c r="J25">
        <v>0.115619</v>
      </c>
      <c r="K25">
        <v>0.113039</v>
      </c>
      <c r="L25">
        <v>0.118495</v>
      </c>
      <c r="M25">
        <v>0.116005</v>
      </c>
      <c r="N25">
        <v>0.115619</v>
      </c>
      <c r="O25">
        <v>0.116368</v>
      </c>
    </row>
    <row r="26" spans="1:15" x14ac:dyDescent="0.25">
      <c r="A26">
        <v>2200</v>
      </c>
      <c r="B26">
        <v>0.113015</v>
      </c>
      <c r="C26">
        <v>3.4591200000000003E-2</v>
      </c>
      <c r="G26">
        <v>2200</v>
      </c>
      <c r="H26">
        <v>0.11110200000000001</v>
      </c>
      <c r="I26">
        <v>0.10821799999999999</v>
      </c>
      <c r="J26">
        <v>0.111535</v>
      </c>
      <c r="K26">
        <v>0.108531</v>
      </c>
      <c r="L26">
        <v>0.115593</v>
      </c>
      <c r="M26">
        <v>0.11267199999999999</v>
      </c>
      <c r="N26">
        <v>0.111535</v>
      </c>
      <c r="O26">
        <v>0.113015</v>
      </c>
    </row>
    <row r="27" spans="1:15" x14ac:dyDescent="0.25">
      <c r="A27">
        <v>2300</v>
      </c>
      <c r="B27">
        <v>0.109155</v>
      </c>
      <c r="C27">
        <v>3.4375299999999998E-2</v>
      </c>
      <c r="G27">
        <v>2300</v>
      </c>
      <c r="H27">
        <v>0.10664</v>
      </c>
      <c r="I27">
        <v>0.10351100000000001</v>
      </c>
      <c r="J27">
        <v>0.107083</v>
      </c>
      <c r="K27">
        <v>0.103808</v>
      </c>
      <c r="L27">
        <v>0.112041</v>
      </c>
      <c r="M27">
        <v>0.108834</v>
      </c>
      <c r="N27">
        <v>0.107083</v>
      </c>
      <c r="O27">
        <v>0.109155</v>
      </c>
    </row>
    <row r="28" spans="1:15" x14ac:dyDescent="0.25">
      <c r="A28">
        <v>2400</v>
      </c>
      <c r="B28">
        <v>0.104874</v>
      </c>
      <c r="C28">
        <v>3.3916799999999997E-2</v>
      </c>
      <c r="G28">
        <v>2400</v>
      </c>
      <c r="H28">
        <v>0.101882</v>
      </c>
      <c r="I28">
        <v>9.8655199999999998E-2</v>
      </c>
      <c r="J28">
        <v>0.102322</v>
      </c>
      <c r="K28">
        <v>9.8932599999999996E-2</v>
      </c>
      <c r="L28">
        <v>0.107918</v>
      </c>
      <c r="M28">
        <v>0.104578</v>
      </c>
      <c r="N28">
        <v>0.102322</v>
      </c>
      <c r="O28">
        <v>0.104874</v>
      </c>
    </row>
    <row r="29" spans="1:15" x14ac:dyDescent="0.25">
      <c r="A29">
        <v>2500</v>
      </c>
      <c r="B29">
        <v>0.100258</v>
      </c>
      <c r="C29">
        <v>3.3245799999999999E-2</v>
      </c>
      <c r="G29">
        <v>2500</v>
      </c>
      <c r="H29">
        <v>9.6891000000000005E-2</v>
      </c>
      <c r="I29">
        <v>9.3706399999999995E-2</v>
      </c>
      <c r="J29">
        <v>9.7313499999999997E-2</v>
      </c>
      <c r="K29">
        <v>9.3961600000000006E-2</v>
      </c>
      <c r="L29">
        <v>0.103311</v>
      </c>
      <c r="M29">
        <v>9.9990399999999993E-2</v>
      </c>
      <c r="N29">
        <v>9.7313499999999997E-2</v>
      </c>
      <c r="O29">
        <v>0.100258</v>
      </c>
    </row>
    <row r="30" spans="1:15" x14ac:dyDescent="0.25">
      <c r="A30">
        <v>2600</v>
      </c>
      <c r="B30">
        <v>9.5391699999999996E-2</v>
      </c>
      <c r="C30">
        <v>3.2392799999999999E-2</v>
      </c>
      <c r="G30">
        <v>2600</v>
      </c>
      <c r="H30">
        <v>9.1730400000000004E-2</v>
      </c>
      <c r="I30">
        <v>8.8717099999999993E-2</v>
      </c>
      <c r="J30">
        <v>9.2124200000000003E-2</v>
      </c>
      <c r="K30">
        <v>8.8947799999999994E-2</v>
      </c>
      <c r="L30">
        <v>9.8310999999999996E-2</v>
      </c>
      <c r="M30">
        <v>9.5152700000000007E-2</v>
      </c>
      <c r="N30">
        <v>9.2124200000000003E-2</v>
      </c>
      <c r="O30">
        <v>9.5391699999999996E-2</v>
      </c>
    </row>
    <row r="31" spans="1:15" x14ac:dyDescent="0.25">
      <c r="A31">
        <v>2700</v>
      </c>
      <c r="B31">
        <v>9.0352600000000005E-2</v>
      </c>
      <c r="C31">
        <v>3.13878E-2</v>
      </c>
      <c r="G31">
        <v>2700</v>
      </c>
      <c r="H31">
        <v>8.6464799999999994E-2</v>
      </c>
      <c r="I31">
        <v>8.3733799999999997E-2</v>
      </c>
      <c r="J31">
        <v>8.6819099999999996E-2</v>
      </c>
      <c r="K31">
        <v>8.3938600000000002E-2</v>
      </c>
      <c r="L31">
        <v>9.3013999999999999E-2</v>
      </c>
      <c r="M31">
        <v>9.0143000000000001E-2</v>
      </c>
      <c r="N31">
        <v>8.6819099999999996E-2</v>
      </c>
      <c r="O31">
        <v>9.0352600000000005E-2</v>
      </c>
    </row>
    <row r="32" spans="1:15" x14ac:dyDescent="0.25">
      <c r="A32">
        <v>2800</v>
      </c>
      <c r="B32">
        <v>8.5212800000000005E-2</v>
      </c>
      <c r="C32">
        <v>3.0259399999999999E-2</v>
      </c>
      <c r="G32">
        <v>2800</v>
      </c>
      <c r="H32">
        <v>8.1157000000000007E-2</v>
      </c>
      <c r="I32">
        <v>7.8797599999999995E-2</v>
      </c>
      <c r="J32">
        <v>8.1463099999999997E-2</v>
      </c>
      <c r="K32">
        <v>7.8975600000000007E-2</v>
      </c>
      <c r="L32">
        <v>8.7514700000000001E-2</v>
      </c>
      <c r="M32">
        <v>8.5032800000000006E-2</v>
      </c>
      <c r="N32">
        <v>8.1463099999999997E-2</v>
      </c>
      <c r="O32">
        <v>8.5212800000000005E-2</v>
      </c>
    </row>
    <row r="33" spans="1:15" x14ac:dyDescent="0.25">
      <c r="A33">
        <v>2900</v>
      </c>
      <c r="B33">
        <v>8.0037399999999995E-2</v>
      </c>
      <c r="C33">
        <v>2.9034399999999998E-2</v>
      </c>
      <c r="G33">
        <v>2900</v>
      </c>
      <c r="H33">
        <v>7.5866699999999995E-2</v>
      </c>
      <c r="I33">
        <v>7.3943800000000004E-2</v>
      </c>
      <c r="J33">
        <v>7.6118400000000003E-2</v>
      </c>
      <c r="K33">
        <v>7.4094800000000002E-2</v>
      </c>
      <c r="L33">
        <v>8.1905199999999997E-2</v>
      </c>
      <c r="M33">
        <v>7.9886700000000005E-2</v>
      </c>
      <c r="N33">
        <v>7.6118400000000003E-2</v>
      </c>
      <c r="O33">
        <v>8.0037399999999995E-2</v>
      </c>
    </row>
    <row r="34" spans="1:15" x14ac:dyDescent="0.25">
      <c r="A34">
        <v>3000</v>
      </c>
      <c r="B34">
        <v>7.4884000000000006E-2</v>
      </c>
      <c r="C34">
        <v>2.7737899999999999E-2</v>
      </c>
      <c r="G34">
        <v>3000</v>
      </c>
      <c r="H34">
        <v>7.0649500000000004E-2</v>
      </c>
      <c r="I34">
        <v>6.9202399999999997E-2</v>
      </c>
      <c r="J34">
        <v>7.0843000000000003E-2</v>
      </c>
      <c r="K34">
        <v>6.9326499999999999E-2</v>
      </c>
      <c r="L34">
        <v>7.6271800000000001E-2</v>
      </c>
      <c r="M34">
        <v>7.4761800000000003E-2</v>
      </c>
      <c r="N34">
        <v>7.0843000000000003E-2</v>
      </c>
      <c r="O34">
        <v>7.4884000000000006E-2</v>
      </c>
    </row>
    <row r="35" spans="1:15" x14ac:dyDescent="0.25">
      <c r="A35">
        <v>3100</v>
      </c>
      <c r="B35">
        <v>6.9802400000000001E-2</v>
      </c>
      <c r="C35">
        <v>2.63924E-2</v>
      </c>
      <c r="G35">
        <v>3100</v>
      </c>
      <c r="H35">
        <v>6.5555100000000005E-2</v>
      </c>
      <c r="I35">
        <v>6.4597799999999997E-2</v>
      </c>
      <c r="J35">
        <v>6.5689399999999995E-2</v>
      </c>
      <c r="K35">
        <v>6.4695799999999998E-2</v>
      </c>
      <c r="L35">
        <v>7.0692599999999994E-2</v>
      </c>
      <c r="M35">
        <v>6.9707699999999997E-2</v>
      </c>
      <c r="N35">
        <v>6.5689399999999995E-2</v>
      </c>
      <c r="O35">
        <v>6.9802400000000001E-2</v>
      </c>
    </row>
    <row r="36" spans="1:15" x14ac:dyDescent="0.25">
      <c r="A36">
        <v>3200</v>
      </c>
      <c r="B36">
        <v>6.4835100000000007E-2</v>
      </c>
      <c r="C36">
        <v>2.5017899999999999E-2</v>
      </c>
      <c r="G36">
        <v>3200</v>
      </c>
      <c r="H36">
        <v>6.0626899999999997E-2</v>
      </c>
      <c r="I36">
        <v>6.0150099999999998E-2</v>
      </c>
      <c r="J36">
        <v>6.0703300000000002E-2</v>
      </c>
      <c r="K36">
        <v>6.0222900000000003E-2</v>
      </c>
      <c r="L36">
        <v>6.5236500000000003E-2</v>
      </c>
      <c r="M36">
        <v>6.4766400000000002E-2</v>
      </c>
      <c r="N36">
        <v>6.0703300000000002E-2</v>
      </c>
      <c r="O36">
        <v>6.4835100000000007E-2</v>
      </c>
    </row>
    <row r="37" spans="1:15" x14ac:dyDescent="0.25">
      <c r="A37">
        <v>3300</v>
      </c>
      <c r="B37">
        <v>6.00172E-2</v>
      </c>
      <c r="C37">
        <v>2.36321E-2</v>
      </c>
      <c r="G37">
        <v>3300</v>
      </c>
      <c r="H37">
        <v>5.5900699999999998E-2</v>
      </c>
      <c r="I37">
        <v>5.5874699999999999E-2</v>
      </c>
      <c r="J37">
        <v>5.5922899999999998E-2</v>
      </c>
      <c r="K37">
        <v>5.5923599999999997E-2</v>
      </c>
      <c r="L37">
        <v>5.9961500000000001E-2</v>
      </c>
      <c r="M37">
        <v>5.9972900000000003E-2</v>
      </c>
      <c r="N37">
        <v>5.5922899999999998E-2</v>
      </c>
      <c r="O37">
        <v>6.00172E-2</v>
      </c>
    </row>
    <row r="38" spans="1:15" x14ac:dyDescent="0.25">
      <c r="A38">
        <v>3400</v>
      </c>
      <c r="B38">
        <v>5.5377200000000001E-2</v>
      </c>
      <c r="C38">
        <v>2.2250599999999999E-2</v>
      </c>
      <c r="G38">
        <v>3400</v>
      </c>
      <c r="H38">
        <v>5.1404600000000002E-2</v>
      </c>
      <c r="I38">
        <v>5.1783000000000003E-2</v>
      </c>
      <c r="J38">
        <v>5.1378E-2</v>
      </c>
      <c r="K38">
        <v>5.1809599999999997E-2</v>
      </c>
      <c r="L38">
        <v>5.4914299999999999E-2</v>
      </c>
      <c r="M38">
        <v>5.5355500000000002E-2</v>
      </c>
      <c r="N38">
        <v>5.1378E-2</v>
      </c>
      <c r="O38">
        <v>5.5377200000000001E-2</v>
      </c>
    </row>
    <row r="39" spans="1:15" x14ac:dyDescent="0.25">
      <c r="A39">
        <v>3500</v>
      </c>
      <c r="B39">
        <v>5.0937299999999998E-2</v>
      </c>
      <c r="C39">
        <v>2.0886200000000001E-2</v>
      </c>
      <c r="G39">
        <v>3500</v>
      </c>
      <c r="H39">
        <v>4.7159100000000002E-2</v>
      </c>
      <c r="I39">
        <v>4.7883099999999998E-2</v>
      </c>
      <c r="J39">
        <v>4.7090600000000003E-2</v>
      </c>
      <c r="K39">
        <v>4.7889099999999997E-2</v>
      </c>
      <c r="L39">
        <v>5.01302E-2</v>
      </c>
      <c r="M39">
        <v>5.0936200000000001E-2</v>
      </c>
      <c r="N39">
        <v>4.7090600000000003E-2</v>
      </c>
      <c r="O39">
        <v>5.0937299999999998E-2</v>
      </c>
    </row>
    <row r="40" spans="1:15" x14ac:dyDescent="0.25">
      <c r="A40">
        <v>3600</v>
      </c>
      <c r="B40">
        <v>4.67138E-2</v>
      </c>
      <c r="C40">
        <v>1.9549899999999999E-2</v>
      </c>
      <c r="G40">
        <v>3600</v>
      </c>
      <c r="H40">
        <v>4.3177E-2</v>
      </c>
      <c r="I40">
        <v>4.4179900000000001E-2</v>
      </c>
      <c r="J40">
        <v>4.3074300000000003E-2</v>
      </c>
      <c r="K40">
        <v>4.4167199999999997E-2</v>
      </c>
      <c r="L40">
        <v>4.5633699999999999E-2</v>
      </c>
      <c r="M40">
        <v>4.6731399999999999E-2</v>
      </c>
      <c r="N40">
        <v>4.3074300000000003E-2</v>
      </c>
      <c r="O40">
        <v>4.67138E-2</v>
      </c>
    </row>
    <row r="41" spans="1:15" x14ac:dyDescent="0.25">
      <c r="A41">
        <v>3700</v>
      </c>
      <c r="B41">
        <v>4.2718199999999998E-2</v>
      </c>
      <c r="C41">
        <v>1.8250599999999999E-2</v>
      </c>
      <c r="G41">
        <v>3700</v>
      </c>
      <c r="H41">
        <v>3.94645E-2</v>
      </c>
      <c r="I41">
        <v>4.0675700000000002E-2</v>
      </c>
      <c r="J41">
        <v>3.9335700000000001E-2</v>
      </c>
      <c r="K41">
        <v>4.06462E-2</v>
      </c>
      <c r="L41">
        <v>4.1439700000000003E-2</v>
      </c>
      <c r="M41">
        <v>4.2752400000000003E-2</v>
      </c>
      <c r="N41">
        <v>3.9335700000000001E-2</v>
      </c>
      <c r="O41">
        <v>4.2718199999999998E-2</v>
      </c>
    </row>
    <row r="42" spans="1:15" x14ac:dyDescent="0.25">
      <c r="A42">
        <v>3800</v>
      </c>
      <c r="B42">
        <v>3.8957400000000003E-2</v>
      </c>
      <c r="C42">
        <v>1.6995400000000001E-2</v>
      </c>
      <c r="G42">
        <v>3800</v>
      </c>
      <c r="H42">
        <v>3.6021400000000002E-2</v>
      </c>
      <c r="I42">
        <v>3.73707E-2</v>
      </c>
      <c r="J42">
        <v>3.5874700000000002E-2</v>
      </c>
      <c r="K42">
        <v>3.7326199999999997E-2</v>
      </c>
      <c r="L42">
        <v>3.7553999999999997E-2</v>
      </c>
      <c r="M42">
        <v>3.9006100000000002E-2</v>
      </c>
      <c r="N42">
        <v>3.5874700000000002E-2</v>
      </c>
      <c r="O42">
        <v>3.8957400000000003E-2</v>
      </c>
    </row>
    <row r="43" spans="1:15" x14ac:dyDescent="0.25">
      <c r="A43">
        <v>3900</v>
      </c>
      <c r="B43">
        <v>3.5434199999999999E-2</v>
      </c>
      <c r="C43">
        <v>1.57898E-2</v>
      </c>
      <c r="G43">
        <v>3900</v>
      </c>
      <c r="H43">
        <v>3.28426E-2</v>
      </c>
      <c r="I43">
        <v>3.4263000000000002E-2</v>
      </c>
      <c r="J43">
        <v>3.2685800000000001E-2</v>
      </c>
      <c r="K43">
        <v>3.42055E-2</v>
      </c>
      <c r="L43">
        <v>3.3975199999999997E-2</v>
      </c>
      <c r="M43">
        <v>3.5495499999999999E-2</v>
      </c>
      <c r="N43">
        <v>3.2685800000000001E-2</v>
      </c>
      <c r="O43">
        <v>3.5434199999999999E-2</v>
      </c>
    </row>
    <row r="44" spans="1:15" x14ac:dyDescent="0.25">
      <c r="A44">
        <v>4000</v>
      </c>
      <c r="B44">
        <v>3.2148299999999998E-2</v>
      </c>
      <c r="C44">
        <v>1.4637900000000001E-2</v>
      </c>
      <c r="G44">
        <v>4000</v>
      </c>
      <c r="H44">
        <v>2.99186E-2</v>
      </c>
      <c r="I44">
        <v>3.1349299999999997E-2</v>
      </c>
      <c r="J44">
        <v>2.97586E-2</v>
      </c>
      <c r="K44">
        <v>3.1280599999999999E-2</v>
      </c>
      <c r="L44">
        <v>3.0695699999999999E-2</v>
      </c>
      <c r="M44">
        <v>3.2220199999999997E-2</v>
      </c>
      <c r="N44">
        <v>2.97586E-2</v>
      </c>
      <c r="O44">
        <v>3.2148299999999998E-2</v>
      </c>
    </row>
    <row r="45" spans="1:15" x14ac:dyDescent="0.25">
      <c r="A45">
        <v>4100</v>
      </c>
      <c r="B45">
        <v>2.9096400000000001E-2</v>
      </c>
      <c r="C45">
        <v>1.35424E-2</v>
      </c>
      <c r="G45">
        <v>4100</v>
      </c>
      <c r="H45">
        <v>2.7236799999999999E-2</v>
      </c>
      <c r="I45">
        <v>2.8624900000000002E-2</v>
      </c>
      <c r="J45">
        <v>2.7079800000000001E-2</v>
      </c>
      <c r="K45">
        <v>2.8546700000000001E-2</v>
      </c>
      <c r="L45">
        <v>2.7703200000000001E-2</v>
      </c>
      <c r="M45">
        <v>2.9177100000000001E-2</v>
      </c>
      <c r="N45">
        <v>2.7079800000000001E-2</v>
      </c>
      <c r="O45">
        <v>2.9096400000000001E-2</v>
      </c>
    </row>
    <row r="46" spans="1:15" x14ac:dyDescent="0.25">
      <c r="A46">
        <v>4200</v>
      </c>
      <c r="B46">
        <v>2.6273000000000001E-2</v>
      </c>
      <c r="C46">
        <v>1.2504899999999999E-2</v>
      </c>
      <c r="G46">
        <v>4200</v>
      </c>
      <c r="H46">
        <v>2.4782100000000001E-2</v>
      </c>
      <c r="I46">
        <v>2.6084E-2</v>
      </c>
      <c r="J46">
        <v>2.4633200000000001E-2</v>
      </c>
      <c r="K46">
        <v>2.5998199999999999E-2</v>
      </c>
      <c r="L46">
        <v>2.49821E-2</v>
      </c>
      <c r="M46">
        <v>2.6360700000000001E-2</v>
      </c>
      <c r="N46">
        <v>2.4633200000000001E-2</v>
      </c>
      <c r="O46">
        <v>2.6273000000000001E-2</v>
      </c>
    </row>
    <row r="47" spans="1:15" x14ac:dyDescent="0.25">
      <c r="A47">
        <v>4300</v>
      </c>
      <c r="B47">
        <v>2.3670699999999999E-2</v>
      </c>
      <c r="C47">
        <v>1.15262E-2</v>
      </c>
      <c r="G47">
        <v>4300</v>
      </c>
      <c r="H47">
        <v>2.2538300000000001E-2</v>
      </c>
      <c r="I47">
        <v>2.3720399999999999E-2</v>
      </c>
      <c r="J47">
        <v>2.2401299999999999E-2</v>
      </c>
      <c r="K47">
        <v>2.36285E-2</v>
      </c>
      <c r="L47">
        <v>2.25144E-2</v>
      </c>
      <c r="M47">
        <v>2.3763699999999999E-2</v>
      </c>
      <c r="N47">
        <v>2.2401299999999999E-2</v>
      </c>
      <c r="O47">
        <v>2.3670699999999999E-2</v>
      </c>
    </row>
    <row r="48" spans="1:15" x14ac:dyDescent="0.25">
      <c r="A48">
        <v>4400</v>
      </c>
      <c r="B48">
        <v>2.1280500000000001E-2</v>
      </c>
      <c r="C48">
        <v>1.0606300000000001E-2</v>
      </c>
      <c r="G48">
        <v>4400</v>
      </c>
      <c r="H48">
        <v>2.0488099999999999E-2</v>
      </c>
      <c r="I48">
        <v>2.1526799999999999E-2</v>
      </c>
      <c r="J48">
        <v>2.0365999999999999E-2</v>
      </c>
      <c r="K48">
        <v>2.1430399999999999E-2</v>
      </c>
      <c r="L48">
        <v>2.02805E-2</v>
      </c>
      <c r="M48">
        <v>2.1377299999999998E-2</v>
      </c>
      <c r="N48">
        <v>2.0365999999999999E-2</v>
      </c>
      <c r="O48">
        <v>2.1280500000000001E-2</v>
      </c>
    </row>
    <row r="49" spans="1:15" x14ac:dyDescent="0.25">
      <c r="A49">
        <v>4500</v>
      </c>
      <c r="B49">
        <v>1.9092399999999999E-2</v>
      </c>
      <c r="C49">
        <v>9.7444300000000001E-3</v>
      </c>
      <c r="G49">
        <v>4500</v>
      </c>
      <c r="H49">
        <v>1.8614499999999999E-2</v>
      </c>
      <c r="I49">
        <v>1.94959E-2</v>
      </c>
      <c r="J49">
        <v>1.8508799999999999E-2</v>
      </c>
      <c r="K49">
        <v>1.9396199999999999E-2</v>
      </c>
      <c r="L49">
        <v>1.8260599999999998E-2</v>
      </c>
      <c r="M49">
        <v>1.9191699999999999E-2</v>
      </c>
      <c r="N49">
        <v>1.8508799999999999E-2</v>
      </c>
      <c r="O49">
        <v>1.9092399999999999E-2</v>
      </c>
    </row>
    <row r="50" spans="1:15" x14ac:dyDescent="0.25">
      <c r="A50">
        <v>4600</v>
      </c>
      <c r="B50">
        <v>1.7095699999999998E-2</v>
      </c>
      <c r="C50">
        <v>8.9393100000000007E-3</v>
      </c>
      <c r="G50">
        <v>4600</v>
      </c>
      <c r="H50">
        <v>1.6900800000000001E-2</v>
      </c>
      <c r="I50">
        <v>1.7619699999999999E-2</v>
      </c>
      <c r="J50">
        <v>1.6812299999999999E-2</v>
      </c>
      <c r="K50">
        <v>1.7518200000000001E-2</v>
      </c>
      <c r="L50">
        <v>1.6434799999999999E-2</v>
      </c>
      <c r="M50">
        <v>1.7196199999999998E-2</v>
      </c>
      <c r="N50">
        <v>1.6812299999999999E-2</v>
      </c>
      <c r="O50">
        <v>1.7095699999999998E-2</v>
      </c>
    </row>
    <row r="51" spans="1:15" x14ac:dyDescent="0.25">
      <c r="A51">
        <v>4700</v>
      </c>
      <c r="B51">
        <v>1.52791E-2</v>
      </c>
      <c r="C51">
        <v>8.1892900000000001E-3</v>
      </c>
      <c r="G51">
        <v>4700</v>
      </c>
      <c r="H51">
        <v>1.5331300000000001E-2</v>
      </c>
      <c r="I51">
        <v>1.5890399999999999E-2</v>
      </c>
      <c r="J51">
        <v>1.52596E-2</v>
      </c>
      <c r="K51">
        <v>1.5788099999999999E-2</v>
      </c>
      <c r="L51">
        <v>1.4784200000000001E-2</v>
      </c>
      <c r="M51">
        <v>1.53797E-2</v>
      </c>
      <c r="N51">
        <v>1.52596E-2</v>
      </c>
      <c r="O51">
        <v>1.52791E-2</v>
      </c>
    </row>
    <row r="52" spans="1:15" x14ac:dyDescent="0.25">
      <c r="A52">
        <v>4800</v>
      </c>
      <c r="B52">
        <v>1.3631000000000001E-2</v>
      </c>
      <c r="C52">
        <v>7.49236E-3</v>
      </c>
      <c r="G52">
        <v>4800</v>
      </c>
      <c r="H52">
        <v>1.38914E-2</v>
      </c>
      <c r="I52">
        <v>1.4299900000000001E-2</v>
      </c>
      <c r="J52">
        <v>1.38356E-2</v>
      </c>
      <c r="K52">
        <v>1.41978E-2</v>
      </c>
      <c r="L52">
        <v>1.3290700000000001E-2</v>
      </c>
      <c r="M52">
        <v>1.37308E-2</v>
      </c>
      <c r="N52">
        <v>1.38356E-2</v>
      </c>
      <c r="O52">
        <v>1.3631000000000001E-2</v>
      </c>
    </row>
    <row r="53" spans="1:15" x14ac:dyDescent="0.25">
      <c r="A53">
        <v>4900</v>
      </c>
      <c r="B53">
        <v>1.21399E-2</v>
      </c>
      <c r="C53">
        <v>6.8462899999999997E-3</v>
      </c>
      <c r="G53">
        <v>4900</v>
      </c>
      <c r="H53">
        <v>1.25681E-2</v>
      </c>
      <c r="I53">
        <v>1.28402E-2</v>
      </c>
      <c r="J53">
        <v>1.2526600000000001E-2</v>
      </c>
      <c r="K53">
        <v>1.27393E-2</v>
      </c>
      <c r="L53">
        <v>1.1937700000000001E-2</v>
      </c>
      <c r="M53">
        <v>1.2237899999999999E-2</v>
      </c>
      <c r="N53">
        <v>1.2526600000000001E-2</v>
      </c>
      <c r="O53">
        <v>1.21399E-2</v>
      </c>
    </row>
    <row r="54" spans="1:15" x14ac:dyDescent="0.25">
      <c r="A54">
        <v>5000</v>
      </c>
      <c r="B54">
        <v>1.07942E-2</v>
      </c>
      <c r="C54">
        <v>6.2486499999999997E-3</v>
      </c>
      <c r="G54">
        <v>5000</v>
      </c>
      <c r="H54">
        <v>1.1349700000000001E-2</v>
      </c>
      <c r="I54">
        <v>1.15034E-2</v>
      </c>
      <c r="J54">
        <v>1.1320500000000001E-2</v>
      </c>
      <c r="K54">
        <v>1.14045E-2</v>
      </c>
      <c r="L54">
        <v>1.07105E-2</v>
      </c>
      <c r="M54">
        <v>1.08898E-2</v>
      </c>
      <c r="N54">
        <v>1.1320500000000001E-2</v>
      </c>
      <c r="O54">
        <v>1.07942E-2</v>
      </c>
    </row>
    <row r="55" spans="1:15" x14ac:dyDescent="0.25">
      <c r="A55">
        <v>5100</v>
      </c>
      <c r="B55">
        <v>9.5827299999999994E-3</v>
      </c>
      <c r="C55">
        <v>5.6969000000000004E-3</v>
      </c>
      <c r="G55">
        <v>5100</v>
      </c>
      <c r="H55">
        <v>1.0226499999999999E-2</v>
      </c>
      <c r="I55">
        <v>1.0281800000000001E-2</v>
      </c>
      <c r="J55">
        <v>1.02074E-2</v>
      </c>
      <c r="K55">
        <v>1.01855E-2</v>
      </c>
      <c r="L55">
        <v>9.5959600000000006E-3</v>
      </c>
      <c r="M55">
        <v>9.6753700000000008E-3</v>
      </c>
      <c r="N55">
        <v>1.02074E-2</v>
      </c>
      <c r="O55">
        <v>9.5827299999999994E-3</v>
      </c>
    </row>
    <row r="56" spans="1:15" x14ac:dyDescent="0.25">
      <c r="A56">
        <v>5200</v>
      </c>
      <c r="B56">
        <v>8.4946899999999992E-3</v>
      </c>
      <c r="C56">
        <v>5.1884699999999997E-3</v>
      </c>
      <c r="G56">
        <v>5200</v>
      </c>
      <c r="H56">
        <v>9.1900000000000003E-3</v>
      </c>
      <c r="I56">
        <v>9.1678599999999999E-3</v>
      </c>
      <c r="J56">
        <v>9.1786100000000002E-3</v>
      </c>
      <c r="K56">
        <v>9.0747399999999995E-3</v>
      </c>
      <c r="L56">
        <v>8.5826300000000008E-3</v>
      </c>
      <c r="M56">
        <v>8.5838800000000003E-3</v>
      </c>
      <c r="N56">
        <v>9.1786100000000002E-3</v>
      </c>
      <c r="O56">
        <v>8.4946899999999992E-3</v>
      </c>
    </row>
    <row r="57" spans="1:15" x14ac:dyDescent="0.25">
      <c r="A57">
        <v>5300</v>
      </c>
      <c r="B57">
        <v>7.51967E-3</v>
      </c>
      <c r="C57">
        <v>4.7207400000000002E-3</v>
      </c>
      <c r="G57">
        <v>5300</v>
      </c>
      <c r="H57">
        <v>8.2334599999999997E-3</v>
      </c>
      <c r="I57">
        <v>8.15425E-3</v>
      </c>
      <c r="J57">
        <v>8.2275100000000004E-3</v>
      </c>
      <c r="K57">
        <v>8.0647900000000005E-3</v>
      </c>
      <c r="L57">
        <v>7.6608700000000002E-3</v>
      </c>
      <c r="M57">
        <v>7.6050400000000004E-3</v>
      </c>
      <c r="N57">
        <v>8.2275100000000004E-3</v>
      </c>
      <c r="O57">
        <v>7.51967E-3</v>
      </c>
    </row>
    <row r="58" spans="1:15" x14ac:dyDescent="0.25">
      <c r="A58">
        <v>5400</v>
      </c>
      <c r="B58">
        <v>6.6478300000000004E-3</v>
      </c>
      <c r="C58">
        <v>4.2911499999999997E-3</v>
      </c>
      <c r="G58">
        <v>5400</v>
      </c>
      <c r="H58">
        <v>7.35128E-3</v>
      </c>
      <c r="I58">
        <v>7.2339700000000002E-3</v>
      </c>
      <c r="J58">
        <v>7.3486599999999999E-3</v>
      </c>
      <c r="K58">
        <v>7.14856E-3</v>
      </c>
      <c r="L58">
        <v>6.82257E-3</v>
      </c>
      <c r="M58">
        <v>6.7291199999999999E-3</v>
      </c>
      <c r="N58">
        <v>7.3486599999999999E-3</v>
      </c>
      <c r="O58">
        <v>6.6478300000000004E-3</v>
      </c>
    </row>
    <row r="59" spans="1:15" x14ac:dyDescent="0.25">
      <c r="A59">
        <v>5500</v>
      </c>
      <c r="B59">
        <v>5.8698800000000001E-3</v>
      </c>
      <c r="C59">
        <v>3.8971700000000001E-3</v>
      </c>
      <c r="G59">
        <v>5500</v>
      </c>
      <c r="H59">
        <v>6.5389899999999997E-3</v>
      </c>
      <c r="I59">
        <v>6.4003200000000001E-3</v>
      </c>
      <c r="J59">
        <v>6.5378600000000004E-3</v>
      </c>
      <c r="K59">
        <v>6.3192400000000003E-3</v>
      </c>
      <c r="L59">
        <v>6.0609399999999999E-3</v>
      </c>
      <c r="M59">
        <v>5.9469099999999997E-3</v>
      </c>
      <c r="N59">
        <v>6.5378600000000004E-3</v>
      </c>
      <c r="O59">
        <v>5.8698800000000001E-3</v>
      </c>
    </row>
    <row r="60" spans="1:15" x14ac:dyDescent="0.25">
      <c r="A60">
        <v>5600</v>
      </c>
      <c r="B60">
        <v>5.1771300000000003E-3</v>
      </c>
      <c r="C60">
        <v>3.5363500000000002E-3</v>
      </c>
      <c r="G60">
        <v>5600</v>
      </c>
      <c r="H60">
        <v>5.7929599999999998E-3</v>
      </c>
      <c r="I60">
        <v>5.6468999999999998E-3</v>
      </c>
      <c r="J60">
        <v>5.7917799999999998E-3</v>
      </c>
      <c r="K60">
        <v>5.5703699999999998E-3</v>
      </c>
      <c r="L60">
        <v>5.3703400000000004E-3</v>
      </c>
      <c r="M60">
        <v>5.2498199999999997E-3</v>
      </c>
      <c r="N60">
        <v>5.7917799999999998E-3</v>
      </c>
      <c r="O60">
        <v>5.1771300000000003E-3</v>
      </c>
    </row>
    <row r="61" spans="1:15" x14ac:dyDescent="0.25">
      <c r="A61">
        <v>5700</v>
      </c>
      <c r="B61">
        <v>4.5615100000000004E-3</v>
      </c>
      <c r="C61">
        <v>3.2063399999999998E-3</v>
      </c>
      <c r="G61">
        <v>5700</v>
      </c>
      <c r="H61">
        <v>5.1101499999999999E-3</v>
      </c>
      <c r="I61">
        <v>4.9676399999999997E-3</v>
      </c>
      <c r="J61">
        <v>5.1077400000000004E-3</v>
      </c>
      <c r="K61">
        <v>4.8957899999999997E-3</v>
      </c>
      <c r="L61">
        <v>4.7459399999999997E-3</v>
      </c>
      <c r="M61">
        <v>4.6298199999999998E-3</v>
      </c>
      <c r="N61">
        <v>5.1077400000000004E-3</v>
      </c>
      <c r="O61">
        <v>4.5615100000000004E-3</v>
      </c>
    </row>
    <row r="62" spans="1:15" x14ac:dyDescent="0.25">
      <c r="A62">
        <v>5800</v>
      </c>
      <c r="B62">
        <v>4.0155599999999996E-3</v>
      </c>
      <c r="C62">
        <v>2.9049200000000001E-3</v>
      </c>
      <c r="G62">
        <v>5800</v>
      </c>
      <c r="H62">
        <v>4.4878499999999998E-3</v>
      </c>
      <c r="I62">
        <v>4.35682E-3</v>
      </c>
      <c r="J62">
        <v>4.4834100000000002E-3</v>
      </c>
      <c r="K62">
        <v>4.2897100000000004E-3</v>
      </c>
      <c r="L62">
        <v>4.1835500000000003E-3</v>
      </c>
      <c r="M62">
        <v>4.0795400000000004E-3</v>
      </c>
      <c r="N62">
        <v>4.4834100000000002E-3</v>
      </c>
      <c r="O62">
        <v>4.0155599999999996E-3</v>
      </c>
    </row>
    <row r="63" spans="1:15" x14ac:dyDescent="0.25">
      <c r="A63">
        <v>5900</v>
      </c>
      <c r="B63">
        <v>3.5324200000000001E-3</v>
      </c>
      <c r="C63">
        <v>2.6299600000000002E-3</v>
      </c>
      <c r="G63">
        <v>5900</v>
      </c>
      <c r="H63">
        <v>3.9235499999999996E-3</v>
      </c>
      <c r="I63">
        <v>3.8090200000000002E-3</v>
      </c>
      <c r="J63">
        <v>3.9165900000000002E-3</v>
      </c>
      <c r="K63">
        <v>3.7466700000000001E-3</v>
      </c>
      <c r="L63">
        <v>3.67936E-3</v>
      </c>
      <c r="M63">
        <v>3.5921500000000001E-3</v>
      </c>
      <c r="N63">
        <v>3.9165900000000002E-3</v>
      </c>
      <c r="O63">
        <v>3.5324200000000001E-3</v>
      </c>
    </row>
    <row r="64" spans="1:15" x14ac:dyDescent="0.25">
      <c r="A64">
        <v>6000</v>
      </c>
      <c r="B64">
        <v>3.1058000000000001E-3</v>
      </c>
      <c r="C64">
        <v>2.3795000000000001E-3</v>
      </c>
      <c r="G64">
        <v>6000</v>
      </c>
      <c r="H64">
        <v>3.4146900000000002E-3</v>
      </c>
      <c r="I64">
        <v>3.3191700000000002E-3</v>
      </c>
      <c r="J64">
        <v>3.4050299999999999E-3</v>
      </c>
      <c r="K64">
        <v>3.2615399999999998E-3</v>
      </c>
      <c r="L64">
        <v>3.22974E-3</v>
      </c>
      <c r="M64">
        <v>3.1614299999999998E-3</v>
      </c>
      <c r="N64">
        <v>3.4050299999999999E-3</v>
      </c>
      <c r="O64">
        <v>3.1058000000000001E-3</v>
      </c>
    </row>
    <row r="65" spans="1:15" x14ac:dyDescent="0.25">
      <c r="A65">
        <v>6100</v>
      </c>
      <c r="B65">
        <v>2.7299799999999999E-3</v>
      </c>
      <c r="C65">
        <v>2.1516999999999999E-3</v>
      </c>
      <c r="G65">
        <v>6100</v>
      </c>
      <c r="H65">
        <v>2.9585800000000002E-3</v>
      </c>
      <c r="I65">
        <v>2.8825299999999999E-3</v>
      </c>
      <c r="J65">
        <v>2.9462899999999998E-3</v>
      </c>
      <c r="K65">
        <v>2.8295099999999999E-3</v>
      </c>
      <c r="L65">
        <v>2.8311299999999998E-3</v>
      </c>
      <c r="M65">
        <v>2.7816799999999999E-3</v>
      </c>
      <c r="N65">
        <v>2.9462899999999998E-3</v>
      </c>
      <c r="O65">
        <v>2.7299799999999999E-3</v>
      </c>
    </row>
    <row r="66" spans="1:15" x14ac:dyDescent="0.25">
      <c r="A66">
        <v>6200</v>
      </c>
      <c r="B66">
        <v>2.39975E-3</v>
      </c>
      <c r="C66">
        <v>1.9448600000000001E-3</v>
      </c>
      <c r="G66">
        <v>6200</v>
      </c>
      <c r="H66">
        <v>2.55237E-3</v>
      </c>
      <c r="I66">
        <v>2.4946399999999998E-3</v>
      </c>
      <c r="J66">
        <v>2.5376999999999999E-3</v>
      </c>
      <c r="K66">
        <v>2.4461000000000001E-3</v>
      </c>
      <c r="L66">
        <v>2.4799499999999999E-3</v>
      </c>
      <c r="M66">
        <v>2.4477399999999999E-3</v>
      </c>
      <c r="N66">
        <v>2.5376999999999999E-3</v>
      </c>
      <c r="O66">
        <v>2.39975E-3</v>
      </c>
    </row>
    <row r="67" spans="1:15" x14ac:dyDescent="0.25">
      <c r="A67">
        <v>6300</v>
      </c>
      <c r="B67">
        <v>2.1104000000000001E-3</v>
      </c>
      <c r="C67">
        <v>1.7574299999999999E-3</v>
      </c>
      <c r="G67">
        <v>6300</v>
      </c>
      <c r="H67">
        <v>2.1929599999999999E-3</v>
      </c>
      <c r="I67">
        <v>2.1513600000000002E-3</v>
      </c>
      <c r="J67">
        <v>2.1762800000000001E-3</v>
      </c>
      <c r="K67">
        <v>2.1071200000000001E-3</v>
      </c>
      <c r="L67">
        <v>2.1725300000000002E-3</v>
      </c>
      <c r="M67">
        <v>2.1549199999999998E-3</v>
      </c>
      <c r="N67">
        <v>2.1762800000000001E-3</v>
      </c>
      <c r="O67">
        <v>2.1104000000000001E-3</v>
      </c>
    </row>
    <row r="68" spans="1:15" x14ac:dyDescent="0.25">
      <c r="A68">
        <v>6400</v>
      </c>
      <c r="B68">
        <v>1.8576700000000001E-3</v>
      </c>
      <c r="C68">
        <v>1.5879900000000001E-3</v>
      </c>
      <c r="G68">
        <v>6400</v>
      </c>
      <c r="H68">
        <v>1.8770600000000001E-3</v>
      </c>
      <c r="I68">
        <v>1.8487899999999999E-3</v>
      </c>
      <c r="J68">
        <v>1.85882E-3</v>
      </c>
      <c r="K68">
        <v>1.80865E-3</v>
      </c>
      <c r="L68">
        <v>1.9051700000000001E-3</v>
      </c>
      <c r="M68">
        <v>1.89897E-3</v>
      </c>
      <c r="N68">
        <v>1.85882E-3</v>
      </c>
      <c r="O68">
        <v>1.8576700000000001E-3</v>
      </c>
    </row>
    <row r="69" spans="1:15" x14ac:dyDescent="0.25">
      <c r="A69">
        <v>6500</v>
      </c>
      <c r="B69">
        <v>1.63769E-3</v>
      </c>
      <c r="C69">
        <v>1.4352499999999999E-3</v>
      </c>
      <c r="G69">
        <v>6500</v>
      </c>
      <c r="H69">
        <v>1.6012400000000001E-3</v>
      </c>
      <c r="I69">
        <v>1.5833100000000001E-3</v>
      </c>
      <c r="J69">
        <v>1.5819199999999999E-3</v>
      </c>
      <c r="K69">
        <v>1.5470200000000001E-3</v>
      </c>
      <c r="L69">
        <v>1.6741600000000001E-3</v>
      </c>
      <c r="M69">
        <v>1.67606E-3</v>
      </c>
      <c r="N69">
        <v>1.5819199999999999E-3</v>
      </c>
      <c r="O69">
        <v>1.63769E-3</v>
      </c>
    </row>
    <row r="70" spans="1:15" x14ac:dyDescent="0.25">
      <c r="A70">
        <v>6600</v>
      </c>
      <c r="B70">
        <v>1.4469999999999999E-3</v>
      </c>
      <c r="C70">
        <v>1.29806E-3</v>
      </c>
      <c r="G70">
        <v>6600</v>
      </c>
      <c r="H70">
        <v>1.36199E-3</v>
      </c>
      <c r="I70">
        <v>1.3515000000000001E-3</v>
      </c>
      <c r="J70">
        <v>1.3420299999999999E-3</v>
      </c>
      <c r="K70">
        <v>1.3188099999999999E-3</v>
      </c>
      <c r="L70">
        <v>1.4758200000000001E-3</v>
      </c>
      <c r="M70">
        <v>1.4827200000000001E-3</v>
      </c>
      <c r="N70">
        <v>1.3420299999999999E-3</v>
      </c>
      <c r="O70">
        <v>1.4469999999999999E-3</v>
      </c>
    </row>
    <row r="71" spans="1:15" x14ac:dyDescent="0.25">
      <c r="A71">
        <v>6700</v>
      </c>
      <c r="B71">
        <v>1.2824399999999999E-3</v>
      </c>
      <c r="C71">
        <v>1.17538E-3</v>
      </c>
      <c r="G71">
        <v>6700</v>
      </c>
      <c r="H71">
        <v>1.1557500000000001E-3</v>
      </c>
      <c r="I71">
        <v>1.15015E-3</v>
      </c>
      <c r="J71">
        <v>1.13557E-3</v>
      </c>
      <c r="K71">
        <v>1.12079E-3</v>
      </c>
      <c r="L71">
        <v>1.3066E-3</v>
      </c>
      <c r="M71">
        <v>1.3158E-3</v>
      </c>
      <c r="N71">
        <v>1.13557E-3</v>
      </c>
      <c r="O71">
        <v>1.2824399999999999E-3</v>
      </c>
    </row>
    <row r="72" spans="1:15" x14ac:dyDescent="0.25">
      <c r="A72">
        <v>6800</v>
      </c>
      <c r="B72">
        <v>1.14116E-3</v>
      </c>
      <c r="C72">
        <v>1.06623E-3</v>
      </c>
      <c r="G72">
        <v>6800</v>
      </c>
      <c r="H72">
        <v>9.7904799999999994E-4</v>
      </c>
      <c r="I72">
        <v>9.7621100000000005E-4</v>
      </c>
      <c r="J72">
        <v>9.5898800000000003E-4</v>
      </c>
      <c r="K72">
        <v>9.4991100000000001E-4</v>
      </c>
      <c r="L72">
        <v>1.1631199999999999E-3</v>
      </c>
      <c r="M72">
        <v>1.17246E-3</v>
      </c>
      <c r="N72">
        <v>9.5898800000000003E-4</v>
      </c>
      <c r="O72">
        <v>1.14116E-3</v>
      </c>
    </row>
    <row r="73" spans="1:15" x14ac:dyDescent="0.25">
      <c r="A73">
        <v>6900</v>
      </c>
      <c r="B73">
        <v>1.0205500000000001E-3</v>
      </c>
      <c r="C73">
        <v>9.6971999999999998E-4</v>
      </c>
      <c r="G73">
        <v>6900</v>
      </c>
      <c r="H73">
        <v>8.2846700000000005E-4</v>
      </c>
      <c r="I73">
        <v>8.2680299999999998E-4</v>
      </c>
      <c r="J73">
        <v>8.0881300000000002E-4</v>
      </c>
      <c r="K73">
        <v>8.0327399999999998E-4</v>
      </c>
      <c r="L73">
        <v>1.0422000000000001E-3</v>
      </c>
      <c r="M73">
        <v>1.0501E-3</v>
      </c>
      <c r="N73">
        <v>8.0881300000000002E-4</v>
      </c>
      <c r="O73">
        <v>1.0205500000000001E-3</v>
      </c>
    </row>
    <row r="74" spans="1:15" x14ac:dyDescent="0.25">
      <c r="A74">
        <v>7000</v>
      </c>
      <c r="B74">
        <v>9.1819700000000005E-4</v>
      </c>
      <c r="C74">
        <v>8.8496899999999999E-4</v>
      </c>
      <c r="G74">
        <v>7000</v>
      </c>
      <c r="H74">
        <v>7.0074600000000003E-4</v>
      </c>
      <c r="I74">
        <v>6.9915899999999998E-4</v>
      </c>
      <c r="J74">
        <v>6.8171599999999996E-4</v>
      </c>
      <c r="K74">
        <v>6.7812199999999997E-4</v>
      </c>
      <c r="L74">
        <v>9.4088799999999997E-4</v>
      </c>
      <c r="M74">
        <v>9.4629700000000002E-4</v>
      </c>
      <c r="N74">
        <v>6.8171599999999996E-4</v>
      </c>
      <c r="O74">
        <v>9.1819700000000005E-4</v>
      </c>
    </row>
    <row r="75" spans="1:15" x14ac:dyDescent="0.25">
      <c r="A75">
        <v>7100</v>
      </c>
      <c r="B75">
        <v>8.31852E-4</v>
      </c>
      <c r="C75">
        <v>8.1106799999999997E-4</v>
      </c>
      <c r="G75">
        <v>7100</v>
      </c>
      <c r="H75">
        <v>5.9278900000000003E-4</v>
      </c>
      <c r="I75">
        <v>5.9062800000000005E-4</v>
      </c>
      <c r="J75">
        <v>5.7454499999999998E-4</v>
      </c>
      <c r="K75">
        <v>5.7181599999999995E-4</v>
      </c>
      <c r="L75">
        <v>8.5645800000000005E-4</v>
      </c>
      <c r="M75">
        <v>8.5879700000000001E-4</v>
      </c>
      <c r="N75">
        <v>5.7454499999999998E-4</v>
      </c>
      <c r="O75">
        <v>8.31852E-4</v>
      </c>
    </row>
    <row r="76" spans="1:15" x14ac:dyDescent="0.25">
      <c r="A76">
        <v>7200</v>
      </c>
      <c r="B76">
        <v>7.5934400000000001E-4</v>
      </c>
      <c r="C76">
        <v>7.4702299999999998E-4</v>
      </c>
      <c r="G76">
        <v>7200</v>
      </c>
      <c r="H76">
        <v>5.01693E-4</v>
      </c>
      <c r="I76">
        <v>4.9867800000000001E-4</v>
      </c>
      <c r="J76">
        <v>4.8435500000000001E-4</v>
      </c>
      <c r="K76">
        <v>4.8184299999999997E-4</v>
      </c>
      <c r="L76">
        <v>7.8633299999999995E-4</v>
      </c>
      <c r="M76">
        <v>7.8541600000000004E-4</v>
      </c>
      <c r="N76">
        <v>4.8435500000000001E-4</v>
      </c>
      <c r="O76">
        <v>7.5934400000000001E-4</v>
      </c>
    </row>
    <row r="77" spans="1:15" x14ac:dyDescent="0.25">
      <c r="A77">
        <v>7300</v>
      </c>
      <c r="B77">
        <v>6.9853500000000002E-4</v>
      </c>
      <c r="C77">
        <v>6.9170500000000003E-4</v>
      </c>
      <c r="G77">
        <v>7300</v>
      </c>
      <c r="H77">
        <v>4.2478699999999998E-4</v>
      </c>
      <c r="I77">
        <v>4.2091299999999997E-4</v>
      </c>
      <c r="J77">
        <v>4.0844500000000001E-4</v>
      </c>
      <c r="K77">
        <v>4.0583399999999999E-4</v>
      </c>
      <c r="L77">
        <v>7.2805500000000002E-4</v>
      </c>
      <c r="M77">
        <v>7.2399599999999997E-4</v>
      </c>
      <c r="N77">
        <v>4.0844500000000001E-4</v>
      </c>
      <c r="O77">
        <v>6.9853500000000002E-4</v>
      </c>
    </row>
    <row r="78" spans="1:15" x14ac:dyDescent="0.25">
      <c r="A78">
        <v>7400</v>
      </c>
      <c r="B78">
        <v>6.4728300000000002E-4</v>
      </c>
      <c r="C78">
        <v>6.4380999999999998E-4</v>
      </c>
      <c r="G78">
        <v>7400</v>
      </c>
      <c r="H78">
        <v>3.59682E-4</v>
      </c>
      <c r="I78">
        <v>3.5512599999999999E-4</v>
      </c>
      <c r="J78">
        <v>3.4440600000000001E-4</v>
      </c>
      <c r="K78">
        <v>3.4161E-4</v>
      </c>
      <c r="L78">
        <v>6.7922900000000005E-4</v>
      </c>
      <c r="M78">
        <v>6.7236100000000001E-4</v>
      </c>
      <c r="N78">
        <v>3.4440600000000001E-4</v>
      </c>
      <c r="O78">
        <v>6.4728300000000002E-4</v>
      </c>
    </row>
    <row r="79" spans="1:15" x14ac:dyDescent="0.25">
      <c r="A79">
        <v>7500</v>
      </c>
      <c r="B79">
        <v>6.0342100000000004E-4</v>
      </c>
      <c r="C79">
        <v>6.0184799999999999E-4</v>
      </c>
      <c r="G79">
        <v>7500</v>
      </c>
      <c r="H79">
        <v>3.0433800000000003E-4</v>
      </c>
      <c r="I79">
        <v>2.9937300000000002E-4</v>
      </c>
      <c r="J79">
        <v>2.9018400000000003E-4</v>
      </c>
      <c r="K79">
        <v>2.8726000000000001E-4</v>
      </c>
      <c r="L79">
        <v>6.37497E-4</v>
      </c>
      <c r="M79">
        <v>6.2829400000000005E-4</v>
      </c>
      <c r="N79">
        <v>2.9018400000000003E-4</v>
      </c>
      <c r="O79">
        <v>6.0342100000000004E-4</v>
      </c>
    </row>
    <row r="80" spans="1:15" x14ac:dyDescent="0.25">
      <c r="A80">
        <v>7600</v>
      </c>
      <c r="B80">
        <v>5.6475199999999996E-4</v>
      </c>
      <c r="C80">
        <v>5.6414699999999998E-4</v>
      </c>
      <c r="G80">
        <v>7600</v>
      </c>
      <c r="H80">
        <v>2.5715100000000001E-4</v>
      </c>
      <c r="I80">
        <v>2.5206799999999999E-4</v>
      </c>
      <c r="J80">
        <v>2.4415599999999998E-4</v>
      </c>
      <c r="K80">
        <v>2.4122100000000001E-4</v>
      </c>
      <c r="L80">
        <v>6.0051600000000005E-4</v>
      </c>
      <c r="M80">
        <v>5.8953100000000002E-4</v>
      </c>
      <c r="N80">
        <v>2.4415599999999998E-4</v>
      </c>
      <c r="O80">
        <v>5.6475199999999996E-4</v>
      </c>
    </row>
    <row r="81" spans="1:15" x14ac:dyDescent="0.25">
      <c r="A81">
        <v>7700</v>
      </c>
      <c r="B81">
        <v>5.2891699999999995E-4</v>
      </c>
      <c r="C81">
        <v>5.2873600000000003E-4</v>
      </c>
      <c r="G81">
        <v>7700</v>
      </c>
      <c r="H81">
        <v>2.1703299999999999E-4</v>
      </c>
      <c r="I81">
        <v>2.1208199999999999E-4</v>
      </c>
      <c r="J81">
        <v>2.0520099999999999E-4</v>
      </c>
      <c r="K81">
        <v>2.02377E-4</v>
      </c>
      <c r="L81">
        <v>5.6580699999999999E-4</v>
      </c>
      <c r="M81">
        <v>5.5362E-4</v>
      </c>
      <c r="N81">
        <v>2.0520099999999999E-4</v>
      </c>
      <c r="O81">
        <v>5.2891699999999995E-4</v>
      </c>
    </row>
    <row r="82" spans="1:15" x14ac:dyDescent="0.25">
      <c r="A82">
        <v>7800</v>
      </c>
      <c r="B82">
        <v>4.9253999999999997E-4</v>
      </c>
      <c r="C82">
        <v>4.9250599999999998E-4</v>
      </c>
      <c r="G82">
        <v>7800</v>
      </c>
      <c r="H82">
        <v>1.8351199999999999E-4</v>
      </c>
      <c r="I82">
        <v>1.78863E-4</v>
      </c>
      <c r="J82">
        <v>1.7279E-4</v>
      </c>
      <c r="K82">
        <v>1.7016399999999999E-4</v>
      </c>
      <c r="L82">
        <v>5.2980900000000001E-4</v>
      </c>
      <c r="M82">
        <v>5.1701999999999998E-4</v>
      </c>
      <c r="N82">
        <v>1.7279E-4</v>
      </c>
      <c r="O82">
        <v>4.9253999999999997E-4</v>
      </c>
    </row>
    <row r="83" spans="1:15" x14ac:dyDescent="0.25">
      <c r="A83">
        <v>7900</v>
      </c>
      <c r="B83">
        <v>4.44709E-4</v>
      </c>
      <c r="C83">
        <v>4.4470700000000002E-4</v>
      </c>
      <c r="G83">
        <v>7900</v>
      </c>
      <c r="H83">
        <v>1.5671399999999999E-4</v>
      </c>
      <c r="I83">
        <v>1.52433E-4</v>
      </c>
      <c r="J83">
        <v>1.4695600000000001E-4</v>
      </c>
      <c r="K83">
        <v>1.44561E-4</v>
      </c>
      <c r="L83">
        <v>4.8078299999999998E-4</v>
      </c>
      <c r="M83">
        <v>4.6821500000000002E-4</v>
      </c>
      <c r="N83">
        <v>1.4695600000000001E-4</v>
      </c>
      <c r="O83">
        <v>4.44709E-4</v>
      </c>
    </row>
    <row r="84" spans="1:15" x14ac:dyDescent="0.25">
      <c r="A84">
        <v>8000</v>
      </c>
      <c r="B84">
        <v>1.1527200000000001E-3</v>
      </c>
      <c r="C84">
        <v>1.1527200000000001E-3</v>
      </c>
      <c r="G84">
        <v>8000</v>
      </c>
      <c r="H84">
        <v>2.6379849999999998E-3</v>
      </c>
      <c r="I84">
        <v>2.5528349999999998E-3</v>
      </c>
      <c r="J84">
        <v>2.457065E-3</v>
      </c>
      <c r="K84">
        <v>2.4111949999999997E-3</v>
      </c>
      <c r="L84">
        <v>3.7723499999999998E-3</v>
      </c>
      <c r="M84">
        <v>3.6549900000000003E-3</v>
      </c>
      <c r="N84">
        <v>1.474239E-3</v>
      </c>
      <c r="O84">
        <v>3.4581600000000001E-3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zoomScale="70" zoomScaleNormal="70" workbookViewId="0">
      <selection activeCell="E3" sqref="E3"/>
    </sheetView>
  </sheetViews>
  <sheetFormatPr baseColWidth="10" defaultRowHeight="15" x14ac:dyDescent="0.25"/>
  <cols>
    <col min="1" max="1" width="6.85546875" customWidth="1"/>
    <col min="2" max="2" width="11.5703125" customWidth="1"/>
    <col min="3" max="4" width="10.140625" customWidth="1"/>
    <col min="5" max="5" width="13.42578125" style="4" customWidth="1"/>
    <col min="6" max="6" width="7.7109375" customWidth="1"/>
    <col min="7" max="7" width="12.7109375" bestFit="1" customWidth="1"/>
    <col min="8" max="8" width="12" bestFit="1" customWidth="1"/>
    <col min="10" max="45" width="9.7109375" customWidth="1"/>
  </cols>
  <sheetData>
    <row r="1" spans="1:45" x14ac:dyDescent="0.25">
      <c r="B1" t="s">
        <v>7</v>
      </c>
      <c r="F1" s="2" t="s">
        <v>10</v>
      </c>
      <c r="G1" s="2"/>
      <c r="H1" s="2"/>
      <c r="J1" s="3" t="s">
        <v>13</v>
      </c>
      <c r="K1">
        <f>H1+1</f>
        <v>1</v>
      </c>
      <c r="L1">
        <v>0</v>
      </c>
      <c r="M1" s="3" t="s">
        <v>13</v>
      </c>
      <c r="N1">
        <f>K1+1</f>
        <v>2</v>
      </c>
      <c r="O1">
        <v>0</v>
      </c>
      <c r="P1" s="3" t="s">
        <v>13</v>
      </c>
      <c r="Q1">
        <f>N1+1</f>
        <v>3</v>
      </c>
      <c r="R1">
        <v>0</v>
      </c>
      <c r="S1" s="3" t="s">
        <v>13</v>
      </c>
      <c r="T1">
        <f>Q1+1</f>
        <v>4</v>
      </c>
      <c r="U1">
        <v>0</v>
      </c>
      <c r="V1" s="3" t="s">
        <v>13</v>
      </c>
      <c r="W1">
        <f>T1+1</f>
        <v>5</v>
      </c>
      <c r="X1">
        <v>0</v>
      </c>
      <c r="Y1" s="3" t="s">
        <v>13</v>
      </c>
      <c r="Z1">
        <f>W1+1</f>
        <v>6</v>
      </c>
      <c r="AA1">
        <v>0</v>
      </c>
      <c r="AB1" s="3" t="s">
        <v>13</v>
      </c>
      <c r="AC1">
        <f>Z1+1</f>
        <v>7</v>
      </c>
      <c r="AD1">
        <v>0</v>
      </c>
      <c r="AE1" s="3" t="s">
        <v>13</v>
      </c>
      <c r="AF1">
        <f>AC1+1</f>
        <v>8</v>
      </c>
      <c r="AG1">
        <v>0</v>
      </c>
      <c r="AH1" s="3" t="s">
        <v>13</v>
      </c>
      <c r="AI1">
        <f>AF1+1</f>
        <v>9</v>
      </c>
      <c r="AJ1">
        <v>0</v>
      </c>
      <c r="AK1" s="3" t="s">
        <v>13</v>
      </c>
      <c r="AL1">
        <f>AI1+1</f>
        <v>10</v>
      </c>
      <c r="AM1">
        <v>0</v>
      </c>
      <c r="AN1" s="3" t="s">
        <v>13</v>
      </c>
      <c r="AO1">
        <f>AL1+1</f>
        <v>11</v>
      </c>
      <c r="AP1">
        <v>0</v>
      </c>
      <c r="AQ1" s="3" t="s">
        <v>13</v>
      </c>
      <c r="AR1">
        <f>AO1+1</f>
        <v>12</v>
      </c>
      <c r="AS1">
        <v>0</v>
      </c>
    </row>
    <row r="2" spans="1:45" x14ac:dyDescent="0.25">
      <c r="B2" t="s">
        <v>8</v>
      </c>
      <c r="C2" t="s">
        <v>9</v>
      </c>
      <c r="G2" t="s">
        <v>11</v>
      </c>
      <c r="H2" t="s">
        <v>12</v>
      </c>
    </row>
    <row r="3" spans="1:45" x14ac:dyDescent="0.25">
      <c r="A3">
        <v>0</v>
      </c>
      <c r="B3" s="1">
        <v>0</v>
      </c>
      <c r="C3">
        <v>0</v>
      </c>
      <c r="D3">
        <v>0</v>
      </c>
      <c r="E3" s="4">
        <f>(10*1000*1000*116817)*(B3+C3+D3)*F3*10</f>
        <v>0</v>
      </c>
      <c r="F3">
        <v>0</v>
      </c>
      <c r="G3">
        <v>0</v>
      </c>
      <c r="H3">
        <v>0</v>
      </c>
      <c r="J3">
        <v>0</v>
      </c>
      <c r="K3">
        <f>$F3</f>
        <v>0</v>
      </c>
      <c r="L3">
        <v>0</v>
      </c>
      <c r="M3">
        <v>0</v>
      </c>
      <c r="N3">
        <f>$F3</f>
        <v>0</v>
      </c>
      <c r="O3">
        <v>0</v>
      </c>
      <c r="P3">
        <v>0</v>
      </c>
      <c r="Q3">
        <f>$F3</f>
        <v>0</v>
      </c>
      <c r="R3">
        <v>0</v>
      </c>
      <c r="S3">
        <v>0</v>
      </c>
      <c r="T3">
        <f>$F3</f>
        <v>0</v>
      </c>
      <c r="U3">
        <v>0</v>
      </c>
      <c r="V3">
        <v>0</v>
      </c>
      <c r="W3">
        <f>$F3</f>
        <v>0</v>
      </c>
      <c r="X3">
        <v>0</v>
      </c>
      <c r="Y3">
        <v>0</v>
      </c>
      <c r="Z3">
        <f>$F3</f>
        <v>0</v>
      </c>
      <c r="AA3">
        <v>0</v>
      </c>
      <c r="AB3">
        <v>0</v>
      </c>
      <c r="AC3">
        <f>$F3</f>
        <v>0</v>
      </c>
      <c r="AD3">
        <v>0</v>
      </c>
      <c r="AE3">
        <v>0</v>
      </c>
      <c r="AF3">
        <f>$F3</f>
        <v>0</v>
      </c>
      <c r="AG3">
        <v>0</v>
      </c>
      <c r="AH3">
        <v>0</v>
      </c>
      <c r="AI3">
        <f>$F3</f>
        <v>0</v>
      </c>
      <c r="AJ3">
        <v>0</v>
      </c>
      <c r="AK3">
        <v>0</v>
      </c>
      <c r="AL3">
        <f>$F3</f>
        <v>0</v>
      </c>
      <c r="AM3">
        <v>0</v>
      </c>
      <c r="AN3">
        <v>0</v>
      </c>
      <c r="AO3">
        <f>$F3</f>
        <v>0</v>
      </c>
      <c r="AP3">
        <v>0</v>
      </c>
      <c r="AQ3">
        <v>0</v>
      </c>
      <c r="AR3">
        <f>$F3</f>
        <v>0</v>
      </c>
      <c r="AS3">
        <v>0</v>
      </c>
    </row>
    <row r="4" spans="1:45" x14ac:dyDescent="0.25">
      <c r="A4">
        <v>100</v>
      </c>
      <c r="B4" s="1">
        <v>2.1870700000000001E-18</v>
      </c>
      <c r="C4" s="1">
        <v>1.3945000000000001E-19</v>
      </c>
      <c r="D4" s="1">
        <v>5.6620999999999999E-25</v>
      </c>
      <c r="E4" s="4">
        <f>(10*1000*1000*116817)*(B4+C4+D4)*F4*10</f>
        <v>2.7177715298295356E-3</v>
      </c>
      <c r="F4">
        <v>100</v>
      </c>
      <c r="G4">
        <v>0</v>
      </c>
      <c r="H4">
        <f>ABS(1/(10*1000*1000*116817)/$F4*G4/100)</f>
        <v>0</v>
      </c>
      <c r="J4">
        <v>0</v>
      </c>
      <c r="K4">
        <f t="shared" ref="K4:K67" si="0">$F4</f>
        <v>100</v>
      </c>
      <c r="L4" s="1">
        <f>IF($F4&gt;L$1,ABS(1/(10*1000*1000*116817)/$F4*J4/10),$B4/3)*0.5+$B4*0.5</f>
        <v>1.0935350000000001E-18</v>
      </c>
      <c r="M4">
        <v>0</v>
      </c>
      <c r="N4">
        <f t="shared" ref="N4:N67" si="1">$F4</f>
        <v>100</v>
      </c>
      <c r="O4" s="1">
        <f>IF($F4&gt;O$1,ABS(1/(10*1000*1000*116817)/$F4*M4/10),$B4/3)*0.5+L4*0.5</f>
        <v>5.4676750000000003E-19</v>
      </c>
      <c r="P4">
        <v>0</v>
      </c>
      <c r="Q4">
        <f t="shared" ref="Q4:Q67" si="2">$F4</f>
        <v>100</v>
      </c>
      <c r="R4" s="1">
        <f>IF($F4&gt;R$1,ABS(1/(10*1000*1000*116817)/$F4*P4/10),$B4/3)*0.5+O4*0.5</f>
        <v>2.7338375000000001E-19</v>
      </c>
      <c r="S4">
        <v>0</v>
      </c>
      <c r="T4">
        <f t="shared" ref="T4:T67" si="3">$F4</f>
        <v>100</v>
      </c>
      <c r="U4" s="1">
        <f>IF($F4&gt;U$1,ABS(1/(10*1000*1000*116817)/$F4*S4/10),$B4/3)*0.5+R4*0.5</f>
        <v>1.3669187500000001E-19</v>
      </c>
      <c r="V4">
        <v>0</v>
      </c>
      <c r="W4">
        <f t="shared" ref="W4:W67" si="4">$F4</f>
        <v>100</v>
      </c>
      <c r="X4" s="1">
        <f>IF($F4&gt;X$1,ABS(1/(10*1000*1000*116817)/$F4*V4/10),$B4/3)*0.5+U4*0.5</f>
        <v>6.8345937500000003E-20</v>
      </c>
      <c r="Y4">
        <v>0</v>
      </c>
      <c r="Z4">
        <f t="shared" ref="Z4:Z67" si="5">$F4</f>
        <v>100</v>
      </c>
      <c r="AA4" s="1">
        <f>IF($F4&gt;AA$1,ABS(1/(10*1000*1000*116817)/$F4*Y4/10),$B4/3)*0.5+X4*0.5</f>
        <v>3.4172968750000002E-20</v>
      </c>
      <c r="AB4">
        <v>0</v>
      </c>
      <c r="AC4">
        <f t="shared" ref="AC4:AC67" si="6">$F4</f>
        <v>100</v>
      </c>
      <c r="AD4" s="1">
        <f>IF($F4&gt;AD$1,ABS(1/(10*1000*1000*116817)/$F4*AB4/10),$B4/3)*0.5+AA4*0.5</f>
        <v>1.7086484375000001E-20</v>
      </c>
      <c r="AE4">
        <v>0</v>
      </c>
      <c r="AF4">
        <f t="shared" ref="AF4:AF67" si="7">$F4</f>
        <v>100</v>
      </c>
      <c r="AG4" s="1">
        <f>IF($F4&gt;AG$1,ABS(1/(10*1000*1000*116817)/$F4*AE4/10),$B4/3)*0.5+AD4*0.5</f>
        <v>8.5432421875000004E-21</v>
      </c>
      <c r="AH4">
        <v>0</v>
      </c>
      <c r="AI4">
        <f t="shared" ref="AI4:AI67" si="8">$F4</f>
        <v>100</v>
      </c>
      <c r="AJ4" s="1">
        <f>IF($F4&gt;AJ$1,ABS(1/(10*1000*1000*116817)/$F4*AH4/10),$B4/3)*0.5+AG4*0.5</f>
        <v>4.2716210937500002E-21</v>
      </c>
      <c r="AK4">
        <v>0</v>
      </c>
      <c r="AL4">
        <f t="shared" ref="AL4:AL67" si="9">$F4</f>
        <v>100</v>
      </c>
      <c r="AM4" s="1">
        <f>IF($F4&gt;AM$1,ABS(1/(10*1000*1000*116817)/$F4*AK4/10),$B4/3)*0.5+AJ4*0.5</f>
        <v>2.1358105468750001E-21</v>
      </c>
      <c r="AN4">
        <v>0</v>
      </c>
      <c r="AO4">
        <f t="shared" ref="AO4:AO67" si="10">$F4</f>
        <v>100</v>
      </c>
      <c r="AP4" s="1">
        <f>IF($F4&gt;AP$1,ABS(1/(10*1000*1000*116817)/$F4*AN4/10),$B4/3)*0.5+AM4*0.5</f>
        <v>1.0679052734375001E-21</v>
      </c>
      <c r="AQ4">
        <v>0</v>
      </c>
      <c r="AR4">
        <f t="shared" ref="AR4:AR67" si="11">$F4</f>
        <v>100</v>
      </c>
      <c r="AS4" s="1">
        <f>IF($F4&gt;AS$1,ABS(1/(10*1000*1000*116817)/$F4*AQ4/10),$B4/3)*0.5+AP4*0.5</f>
        <v>5.3395263671875003E-22</v>
      </c>
    </row>
    <row r="5" spans="1:45" x14ac:dyDescent="0.25">
      <c r="A5">
        <v>200</v>
      </c>
      <c r="B5" s="1">
        <v>3.6466600000000003E-18</v>
      </c>
      <c r="C5" s="1">
        <v>2.7916899999999999E-19</v>
      </c>
      <c r="D5" s="1">
        <v>2.8323899999999999E-25</v>
      </c>
      <c r="E5" s="4">
        <f t="shared" ref="E5:E68" si="12">(10*1000*1000*116817)*(B5+C5+D5)*F5*10</f>
        <v>9.1720719876026043E-3</v>
      </c>
      <c r="F5">
        <v>200</v>
      </c>
      <c r="G5">
        <v>0</v>
      </c>
      <c r="H5">
        <f t="shared" ref="H5:H68" si="13">ABS(1/(10*1000*1000*116817)/$F5*G5/100)</f>
        <v>0</v>
      </c>
      <c r="J5">
        <v>0</v>
      </c>
      <c r="K5">
        <f t="shared" si="0"/>
        <v>200</v>
      </c>
      <c r="L5" s="1">
        <f t="shared" ref="L5:L68" si="14">IF($F5&gt;L$1,ABS(1/(10*1000*1000*116817)/$F5*J5/10),$B5/3)*0.5+$B5*0.5</f>
        <v>1.8233300000000001E-18</v>
      </c>
      <c r="M5">
        <v>0</v>
      </c>
      <c r="N5">
        <f t="shared" si="1"/>
        <v>200</v>
      </c>
      <c r="O5" s="1">
        <f t="shared" ref="O5:O68" si="15">IF($F5&gt;O$1,ABS(1/(10*1000*1000*116817)/$F5*M5/10),$B5/3)*0.5+L5*0.5</f>
        <v>9.1166500000000007E-19</v>
      </c>
      <c r="P5">
        <v>0</v>
      </c>
      <c r="Q5">
        <f t="shared" si="2"/>
        <v>200</v>
      </c>
      <c r="R5" s="1">
        <f t="shared" ref="R5:R68" si="16">IF($F5&gt;R$1,ABS(1/(10*1000*1000*116817)/$F5*P5/10),$B5/3)*0.5+O5*0.5</f>
        <v>4.5583250000000004E-19</v>
      </c>
      <c r="S5">
        <v>0</v>
      </c>
      <c r="T5">
        <f t="shared" si="3"/>
        <v>200</v>
      </c>
      <c r="U5" s="1">
        <f t="shared" ref="U5:U68" si="17">IF($F5&gt;U$1,ABS(1/(10*1000*1000*116817)/$F5*S5/10),$B5/3)*0.5+R5*0.5</f>
        <v>2.2791625000000002E-19</v>
      </c>
      <c r="V5">
        <v>0</v>
      </c>
      <c r="W5">
        <f t="shared" si="4"/>
        <v>200</v>
      </c>
      <c r="X5" s="1">
        <f t="shared" ref="X5:X68" si="18">IF($F5&gt;X$1,ABS(1/(10*1000*1000*116817)/$F5*V5/10),$B5/3)*0.5+U5*0.5</f>
        <v>1.1395812500000001E-19</v>
      </c>
      <c r="Y5">
        <v>0</v>
      </c>
      <c r="Z5">
        <f t="shared" si="5"/>
        <v>200</v>
      </c>
      <c r="AA5" s="1">
        <f t="shared" ref="AA5:AA68" si="19">IF($F5&gt;AA$1,ABS(1/(10*1000*1000*116817)/$F5*Y5/10),$B5/3)*0.5+X5*0.5</f>
        <v>5.6979062500000004E-20</v>
      </c>
      <c r="AB5">
        <v>0</v>
      </c>
      <c r="AC5">
        <f t="shared" si="6"/>
        <v>200</v>
      </c>
      <c r="AD5" s="1">
        <f t="shared" ref="AD5:AD68" si="20">IF($F5&gt;AD$1,ABS(1/(10*1000*1000*116817)/$F5*AB5/10),$B5/3)*0.5+AA5*0.5</f>
        <v>2.8489531250000002E-20</v>
      </c>
      <c r="AE5">
        <v>0</v>
      </c>
      <c r="AF5">
        <f t="shared" si="7"/>
        <v>200</v>
      </c>
      <c r="AG5" s="1">
        <f t="shared" ref="AG5:AG68" si="21">IF($F5&gt;AG$1,ABS(1/(10*1000*1000*116817)/$F5*AE5/10),$B5/3)*0.5+AD5*0.5</f>
        <v>1.4244765625000001E-20</v>
      </c>
      <c r="AH5">
        <v>0</v>
      </c>
      <c r="AI5">
        <f t="shared" si="8"/>
        <v>200</v>
      </c>
      <c r="AJ5" s="1">
        <f t="shared" ref="AJ5:AJ68" si="22">IF($F5&gt;AJ$1,ABS(1/(10*1000*1000*116817)/$F5*AH5/10),$B5/3)*0.5+AG5*0.5</f>
        <v>7.1223828125000006E-21</v>
      </c>
      <c r="AK5">
        <v>0</v>
      </c>
      <c r="AL5">
        <f t="shared" si="9"/>
        <v>200</v>
      </c>
      <c r="AM5" s="1">
        <f t="shared" ref="AM5:AM68" si="23">IF($F5&gt;AM$1,ABS(1/(10*1000*1000*116817)/$F5*AK5/10),$B5/3)*0.5+AJ5*0.5</f>
        <v>3.5611914062500003E-21</v>
      </c>
      <c r="AN5">
        <v>0</v>
      </c>
      <c r="AO5">
        <f t="shared" si="10"/>
        <v>200</v>
      </c>
      <c r="AP5" s="1">
        <f t="shared" ref="AP5:AP68" si="24">IF($F5&gt;AP$1,ABS(1/(10*1000*1000*116817)/$F5*AN5/10),$B5/3)*0.5+AM5*0.5</f>
        <v>1.7805957031250001E-21</v>
      </c>
      <c r="AQ5">
        <v>0</v>
      </c>
      <c r="AR5">
        <f t="shared" si="11"/>
        <v>200</v>
      </c>
      <c r="AS5" s="1">
        <f t="shared" ref="AS5:AS68" si="25">IF($F5&gt;AS$1,ABS(1/(10*1000*1000*116817)/$F5*AQ5/10),$B5/3)*0.5+AP5*0.5</f>
        <v>8.9029785156250007E-22</v>
      </c>
    </row>
    <row r="6" spans="1:45" x14ac:dyDescent="0.25">
      <c r="A6">
        <v>300</v>
      </c>
      <c r="B6" s="1">
        <v>5.1085699999999999E-18</v>
      </c>
      <c r="C6" s="1">
        <v>4.1943099999999999E-19</v>
      </c>
      <c r="D6" s="1">
        <v>1.8897499999999999E-25</v>
      </c>
      <c r="E6" s="4">
        <f t="shared" si="12"/>
        <v>1.9372935446774778E-2</v>
      </c>
      <c r="F6">
        <v>300</v>
      </c>
      <c r="G6">
        <v>0</v>
      </c>
      <c r="H6">
        <f t="shared" si="13"/>
        <v>0</v>
      </c>
      <c r="J6">
        <v>0</v>
      </c>
      <c r="K6">
        <f t="shared" si="0"/>
        <v>300</v>
      </c>
      <c r="L6" s="1">
        <f t="shared" si="14"/>
        <v>2.554285E-18</v>
      </c>
      <c r="M6">
        <v>0</v>
      </c>
      <c r="N6">
        <f t="shared" si="1"/>
        <v>300</v>
      </c>
      <c r="O6" s="1">
        <f t="shared" si="15"/>
        <v>1.2771425E-18</v>
      </c>
      <c r="P6">
        <v>0</v>
      </c>
      <c r="Q6">
        <f t="shared" si="2"/>
        <v>300</v>
      </c>
      <c r="R6" s="1">
        <f t="shared" si="16"/>
        <v>6.3857124999999999E-19</v>
      </c>
      <c r="S6">
        <v>0</v>
      </c>
      <c r="T6">
        <f t="shared" si="3"/>
        <v>300</v>
      </c>
      <c r="U6" s="1">
        <f t="shared" si="17"/>
        <v>3.19285625E-19</v>
      </c>
      <c r="V6">
        <v>0</v>
      </c>
      <c r="W6">
        <f t="shared" si="4"/>
        <v>300</v>
      </c>
      <c r="X6" s="1">
        <f t="shared" si="18"/>
        <v>1.596428125E-19</v>
      </c>
      <c r="Y6">
        <v>0</v>
      </c>
      <c r="Z6">
        <f t="shared" si="5"/>
        <v>300</v>
      </c>
      <c r="AA6" s="1">
        <f t="shared" si="19"/>
        <v>7.9821406249999999E-20</v>
      </c>
      <c r="AB6">
        <v>0</v>
      </c>
      <c r="AC6">
        <f t="shared" si="6"/>
        <v>300</v>
      </c>
      <c r="AD6" s="1">
        <f t="shared" si="20"/>
        <v>3.9910703124999999E-20</v>
      </c>
      <c r="AE6">
        <v>0</v>
      </c>
      <c r="AF6">
        <f t="shared" si="7"/>
        <v>300</v>
      </c>
      <c r="AG6" s="1">
        <f t="shared" si="21"/>
        <v>1.99553515625E-20</v>
      </c>
      <c r="AH6">
        <v>0</v>
      </c>
      <c r="AI6">
        <f t="shared" si="8"/>
        <v>300</v>
      </c>
      <c r="AJ6" s="1">
        <f t="shared" si="22"/>
        <v>9.9776757812499999E-21</v>
      </c>
      <c r="AK6">
        <v>0</v>
      </c>
      <c r="AL6">
        <f t="shared" si="9"/>
        <v>300</v>
      </c>
      <c r="AM6" s="1">
        <f t="shared" si="23"/>
        <v>4.9888378906249999E-21</v>
      </c>
      <c r="AN6">
        <v>0</v>
      </c>
      <c r="AO6">
        <f t="shared" si="10"/>
        <v>300</v>
      </c>
      <c r="AP6" s="1">
        <f t="shared" si="24"/>
        <v>2.4944189453125E-21</v>
      </c>
      <c r="AQ6">
        <v>0</v>
      </c>
      <c r="AR6">
        <f t="shared" si="11"/>
        <v>300</v>
      </c>
      <c r="AS6" s="1">
        <f t="shared" si="25"/>
        <v>1.24720947265625E-21</v>
      </c>
    </row>
    <row r="7" spans="1:45" x14ac:dyDescent="0.25">
      <c r="A7">
        <v>400</v>
      </c>
      <c r="B7" s="1">
        <v>6.5737200000000002E-18</v>
      </c>
      <c r="C7" s="1">
        <v>5.6050699999999998E-19</v>
      </c>
      <c r="D7" s="1">
        <v>1.41888E-25</v>
      </c>
      <c r="E7" s="4">
        <f t="shared" si="12"/>
        <v>3.3335960481357223E-2</v>
      </c>
      <c r="F7">
        <v>400</v>
      </c>
      <c r="G7">
        <v>0</v>
      </c>
      <c r="H7">
        <f t="shared" si="13"/>
        <v>0</v>
      </c>
      <c r="J7">
        <v>0</v>
      </c>
      <c r="K7">
        <f t="shared" si="0"/>
        <v>400</v>
      </c>
      <c r="L7" s="1">
        <f t="shared" si="14"/>
        <v>3.2868600000000001E-18</v>
      </c>
      <c r="M7">
        <v>0</v>
      </c>
      <c r="N7">
        <f t="shared" si="1"/>
        <v>400</v>
      </c>
      <c r="O7" s="1">
        <f t="shared" si="15"/>
        <v>1.64343E-18</v>
      </c>
      <c r="P7">
        <v>0</v>
      </c>
      <c r="Q7">
        <f t="shared" si="2"/>
        <v>400</v>
      </c>
      <c r="R7" s="1">
        <f t="shared" si="16"/>
        <v>8.2171500000000002E-19</v>
      </c>
      <c r="S7">
        <v>0</v>
      </c>
      <c r="T7">
        <f t="shared" si="3"/>
        <v>400</v>
      </c>
      <c r="U7" s="1">
        <f t="shared" si="17"/>
        <v>4.1085750000000001E-19</v>
      </c>
      <c r="V7">
        <v>0</v>
      </c>
      <c r="W7">
        <f t="shared" si="4"/>
        <v>400</v>
      </c>
      <c r="X7" s="1">
        <f t="shared" si="18"/>
        <v>2.0542875000000001E-19</v>
      </c>
      <c r="Y7">
        <v>0</v>
      </c>
      <c r="Z7">
        <f t="shared" si="5"/>
        <v>400</v>
      </c>
      <c r="AA7" s="1">
        <f t="shared" si="19"/>
        <v>1.02714375E-19</v>
      </c>
      <c r="AB7">
        <v>0</v>
      </c>
      <c r="AC7">
        <f t="shared" si="6"/>
        <v>400</v>
      </c>
      <c r="AD7" s="1">
        <f t="shared" si="20"/>
        <v>5.1357187500000001E-20</v>
      </c>
      <c r="AE7">
        <v>0</v>
      </c>
      <c r="AF7">
        <f t="shared" si="7"/>
        <v>400</v>
      </c>
      <c r="AG7" s="1">
        <f t="shared" si="21"/>
        <v>2.5678593750000001E-20</v>
      </c>
      <c r="AH7">
        <v>0</v>
      </c>
      <c r="AI7">
        <f t="shared" si="8"/>
        <v>400</v>
      </c>
      <c r="AJ7" s="1">
        <f t="shared" si="22"/>
        <v>1.2839296875E-20</v>
      </c>
      <c r="AK7">
        <v>0</v>
      </c>
      <c r="AL7">
        <f t="shared" si="9"/>
        <v>400</v>
      </c>
      <c r="AM7" s="1">
        <f t="shared" si="23"/>
        <v>6.4196484375000002E-21</v>
      </c>
      <c r="AN7">
        <v>0</v>
      </c>
      <c r="AO7">
        <f t="shared" si="10"/>
        <v>400</v>
      </c>
      <c r="AP7" s="1">
        <f t="shared" si="24"/>
        <v>3.2098242187500001E-21</v>
      </c>
      <c r="AQ7">
        <v>0</v>
      </c>
      <c r="AR7">
        <f t="shared" si="11"/>
        <v>400</v>
      </c>
      <c r="AS7" s="1">
        <f t="shared" si="25"/>
        <v>1.604912109375E-21</v>
      </c>
    </row>
    <row r="8" spans="1:45" x14ac:dyDescent="0.25">
      <c r="A8">
        <v>500</v>
      </c>
      <c r="B8" s="1">
        <v>8.0430499999999997E-18</v>
      </c>
      <c r="C8" s="1">
        <v>7.0267599999999999E-19</v>
      </c>
      <c r="D8" s="1">
        <v>1.1367199999999999E-25</v>
      </c>
      <c r="E8" s="4">
        <f t="shared" si="12"/>
        <v>5.1082474371041096E-2</v>
      </c>
      <c r="F8">
        <v>500</v>
      </c>
      <c r="G8">
        <v>-14389.90863</v>
      </c>
      <c r="H8">
        <f t="shared" si="13"/>
        <v>2.4636668686920571E-13</v>
      </c>
      <c r="J8">
        <v>0</v>
      </c>
      <c r="K8">
        <f t="shared" si="0"/>
        <v>500</v>
      </c>
      <c r="L8" s="1">
        <f t="shared" si="14"/>
        <v>4.0215249999999999E-18</v>
      </c>
      <c r="M8">
        <v>0</v>
      </c>
      <c r="N8">
        <f t="shared" si="1"/>
        <v>500</v>
      </c>
      <c r="O8" s="1">
        <f t="shared" si="15"/>
        <v>2.0107624999999999E-18</v>
      </c>
      <c r="P8">
        <v>0</v>
      </c>
      <c r="Q8">
        <f t="shared" si="2"/>
        <v>500</v>
      </c>
      <c r="R8" s="1">
        <f t="shared" si="16"/>
        <v>1.00538125E-18</v>
      </c>
      <c r="S8">
        <v>0</v>
      </c>
      <c r="T8">
        <f t="shared" si="3"/>
        <v>500</v>
      </c>
      <c r="U8" s="1">
        <f t="shared" si="17"/>
        <v>5.0269062499999998E-19</v>
      </c>
      <c r="V8">
        <v>0</v>
      </c>
      <c r="W8">
        <f t="shared" si="4"/>
        <v>500</v>
      </c>
      <c r="X8" s="1">
        <f t="shared" si="18"/>
        <v>2.5134531249999999E-19</v>
      </c>
      <c r="Y8">
        <v>0</v>
      </c>
      <c r="Z8">
        <f t="shared" si="5"/>
        <v>500</v>
      </c>
      <c r="AA8" s="1">
        <f t="shared" si="19"/>
        <v>1.2567265625E-19</v>
      </c>
      <c r="AB8">
        <v>0</v>
      </c>
      <c r="AC8">
        <f t="shared" si="6"/>
        <v>500</v>
      </c>
      <c r="AD8" s="1">
        <f t="shared" si="20"/>
        <v>6.2836328124999998E-20</v>
      </c>
      <c r="AE8">
        <v>0</v>
      </c>
      <c r="AF8">
        <f t="shared" si="7"/>
        <v>500</v>
      </c>
      <c r="AG8" s="1">
        <f t="shared" si="21"/>
        <v>3.1418164062499999E-20</v>
      </c>
      <c r="AH8">
        <v>0</v>
      </c>
      <c r="AI8">
        <f t="shared" si="8"/>
        <v>500</v>
      </c>
      <c r="AJ8" s="1">
        <f t="shared" si="22"/>
        <v>1.5709082031249999E-20</v>
      </c>
      <c r="AK8">
        <v>0</v>
      </c>
      <c r="AL8">
        <f t="shared" si="9"/>
        <v>500</v>
      </c>
      <c r="AM8" s="1">
        <f t="shared" si="23"/>
        <v>7.8545410156249997E-21</v>
      </c>
      <c r="AN8">
        <v>0</v>
      </c>
      <c r="AO8">
        <f t="shared" si="10"/>
        <v>500</v>
      </c>
      <c r="AP8" s="1">
        <f t="shared" si="24"/>
        <v>3.9272705078124999E-21</v>
      </c>
      <c r="AQ8">
        <v>0</v>
      </c>
      <c r="AR8">
        <f t="shared" si="11"/>
        <v>500</v>
      </c>
      <c r="AS8" s="1">
        <f t="shared" si="25"/>
        <v>1.9636352539062499E-21</v>
      </c>
    </row>
    <row r="9" spans="1:45" x14ac:dyDescent="0.25">
      <c r="A9">
        <v>600</v>
      </c>
      <c r="B9" s="1">
        <v>9.5175000000000004E-18</v>
      </c>
      <c r="C9" s="1">
        <v>8.4621900000000004E-19</v>
      </c>
      <c r="D9" s="1">
        <v>9.4891600000000004E-26</v>
      </c>
      <c r="E9" s="4">
        <f t="shared" si="12"/>
        <v>7.2639514410477127E-2</v>
      </c>
      <c r="F9">
        <v>600</v>
      </c>
      <c r="G9">
        <v>-8044.8849060000002</v>
      </c>
      <c r="H9">
        <f t="shared" si="13"/>
        <v>1.147790262547403E-13</v>
      </c>
      <c r="J9">
        <v>0</v>
      </c>
      <c r="K9">
        <f t="shared" si="0"/>
        <v>600</v>
      </c>
      <c r="L9" s="1">
        <f t="shared" si="14"/>
        <v>4.7587500000000002E-18</v>
      </c>
      <c r="M9">
        <v>0</v>
      </c>
      <c r="N9">
        <f t="shared" si="1"/>
        <v>600</v>
      </c>
      <c r="O9" s="1">
        <f t="shared" si="15"/>
        <v>2.3793750000000001E-18</v>
      </c>
      <c r="P9">
        <v>0</v>
      </c>
      <c r="Q9">
        <f t="shared" si="2"/>
        <v>600</v>
      </c>
      <c r="R9" s="1">
        <f t="shared" si="16"/>
        <v>1.1896875E-18</v>
      </c>
      <c r="S9">
        <v>0</v>
      </c>
      <c r="T9">
        <f t="shared" si="3"/>
        <v>600</v>
      </c>
      <c r="U9" s="1">
        <f t="shared" si="17"/>
        <v>5.9484375000000002E-19</v>
      </c>
      <c r="V9">
        <v>0</v>
      </c>
      <c r="W9">
        <f t="shared" si="4"/>
        <v>600</v>
      </c>
      <c r="X9" s="1">
        <f t="shared" si="18"/>
        <v>2.9742187500000001E-19</v>
      </c>
      <c r="Y9">
        <v>0</v>
      </c>
      <c r="Z9">
        <f t="shared" si="5"/>
        <v>600</v>
      </c>
      <c r="AA9" s="1">
        <f t="shared" si="19"/>
        <v>1.4871093750000001E-19</v>
      </c>
      <c r="AB9">
        <v>0</v>
      </c>
      <c r="AC9">
        <f t="shared" si="6"/>
        <v>600</v>
      </c>
      <c r="AD9" s="1">
        <f t="shared" si="20"/>
        <v>7.4355468750000003E-20</v>
      </c>
      <c r="AE9">
        <v>0</v>
      </c>
      <c r="AF9">
        <f t="shared" si="7"/>
        <v>600</v>
      </c>
      <c r="AG9" s="1">
        <f t="shared" si="21"/>
        <v>3.7177734375000002E-20</v>
      </c>
      <c r="AH9">
        <v>0</v>
      </c>
      <c r="AI9">
        <f t="shared" si="8"/>
        <v>600</v>
      </c>
      <c r="AJ9" s="1">
        <f t="shared" si="22"/>
        <v>1.8588867187500001E-20</v>
      </c>
      <c r="AK9">
        <v>0</v>
      </c>
      <c r="AL9">
        <f t="shared" si="9"/>
        <v>600</v>
      </c>
      <c r="AM9" s="1">
        <f t="shared" si="23"/>
        <v>9.2944335937500004E-21</v>
      </c>
      <c r="AN9">
        <v>0</v>
      </c>
      <c r="AO9">
        <f t="shared" si="10"/>
        <v>600</v>
      </c>
      <c r="AP9" s="1">
        <f t="shared" si="24"/>
        <v>4.6472167968750002E-21</v>
      </c>
      <c r="AQ9">
        <v>0</v>
      </c>
      <c r="AR9">
        <f t="shared" si="11"/>
        <v>600</v>
      </c>
      <c r="AS9" s="1">
        <f t="shared" si="25"/>
        <v>2.3236083984375001E-21</v>
      </c>
    </row>
    <row r="10" spans="1:45" x14ac:dyDescent="0.25">
      <c r="A10">
        <v>700</v>
      </c>
      <c r="B10" s="1">
        <v>1.0998E-17</v>
      </c>
      <c r="C10" s="1">
        <v>9.9142400000000001E-19</v>
      </c>
      <c r="D10" s="1">
        <v>8.1503200000000003E-26</v>
      </c>
      <c r="E10" s="4">
        <f t="shared" si="12"/>
        <v>9.8039798705027145E-2</v>
      </c>
      <c r="F10">
        <v>700</v>
      </c>
      <c r="G10">
        <v>-610.70433160000005</v>
      </c>
      <c r="H10">
        <f t="shared" si="13"/>
        <v>7.4683886714140191E-15</v>
      </c>
      <c r="J10">
        <v>0</v>
      </c>
      <c r="K10">
        <f t="shared" si="0"/>
        <v>700</v>
      </c>
      <c r="L10" s="1">
        <f t="shared" si="14"/>
        <v>5.4989999999999998E-18</v>
      </c>
      <c r="M10">
        <v>0</v>
      </c>
      <c r="N10">
        <f t="shared" si="1"/>
        <v>700</v>
      </c>
      <c r="O10" s="1">
        <f t="shared" si="15"/>
        <v>2.7494999999999999E-18</v>
      </c>
      <c r="P10">
        <v>0</v>
      </c>
      <c r="Q10">
        <f t="shared" si="2"/>
        <v>700</v>
      </c>
      <c r="R10" s="1">
        <f t="shared" si="16"/>
        <v>1.3747499999999999E-18</v>
      </c>
      <c r="S10">
        <v>0</v>
      </c>
      <c r="T10">
        <f t="shared" si="3"/>
        <v>700</v>
      </c>
      <c r="U10" s="1">
        <f t="shared" si="17"/>
        <v>6.8737499999999997E-19</v>
      </c>
      <c r="V10">
        <v>0</v>
      </c>
      <c r="W10">
        <f t="shared" si="4"/>
        <v>700</v>
      </c>
      <c r="X10" s="1">
        <f t="shared" si="18"/>
        <v>3.4368749999999999E-19</v>
      </c>
      <c r="Y10">
        <v>0</v>
      </c>
      <c r="Z10">
        <f t="shared" si="5"/>
        <v>700</v>
      </c>
      <c r="AA10" s="1">
        <f t="shared" si="19"/>
        <v>1.7184374999999999E-19</v>
      </c>
      <c r="AB10">
        <v>0</v>
      </c>
      <c r="AC10">
        <f t="shared" si="6"/>
        <v>700</v>
      </c>
      <c r="AD10" s="1">
        <f t="shared" si="20"/>
        <v>8.5921874999999997E-20</v>
      </c>
      <c r="AE10">
        <v>0</v>
      </c>
      <c r="AF10">
        <f t="shared" si="7"/>
        <v>700</v>
      </c>
      <c r="AG10" s="1">
        <f t="shared" si="21"/>
        <v>4.2960937499999998E-20</v>
      </c>
      <c r="AH10">
        <v>0</v>
      </c>
      <c r="AI10">
        <f t="shared" si="8"/>
        <v>700</v>
      </c>
      <c r="AJ10" s="1">
        <f t="shared" si="22"/>
        <v>2.1480468749999999E-20</v>
      </c>
      <c r="AK10">
        <v>0</v>
      </c>
      <c r="AL10">
        <f t="shared" si="9"/>
        <v>700</v>
      </c>
      <c r="AM10" s="1">
        <f t="shared" si="23"/>
        <v>1.0740234375E-20</v>
      </c>
      <c r="AN10">
        <v>0</v>
      </c>
      <c r="AO10">
        <f t="shared" si="10"/>
        <v>700</v>
      </c>
      <c r="AP10" s="1">
        <f t="shared" si="24"/>
        <v>5.3701171874999998E-21</v>
      </c>
      <c r="AQ10">
        <v>0</v>
      </c>
      <c r="AR10">
        <f t="shared" si="11"/>
        <v>700</v>
      </c>
      <c r="AS10" s="1">
        <f t="shared" si="25"/>
        <v>2.6850585937499999E-21</v>
      </c>
    </row>
    <row r="11" spans="1:45" x14ac:dyDescent="0.25">
      <c r="A11">
        <v>800</v>
      </c>
      <c r="B11" s="1">
        <v>1.2485599999999999E-17</v>
      </c>
      <c r="C11" s="1">
        <v>1.13858E-18</v>
      </c>
      <c r="D11" s="1">
        <v>7.1484999999999997E-26</v>
      </c>
      <c r="E11" s="4">
        <f t="shared" si="12"/>
        <v>0.12732286747285307</v>
      </c>
      <c r="F11">
        <v>800</v>
      </c>
      <c r="G11">
        <v>-64.917287669999993</v>
      </c>
      <c r="H11">
        <f t="shared" si="13"/>
        <v>6.946472652738898E-16</v>
      </c>
      <c r="J11">
        <v>0</v>
      </c>
      <c r="K11">
        <f t="shared" si="0"/>
        <v>800</v>
      </c>
      <c r="L11" s="1">
        <f t="shared" si="14"/>
        <v>6.2427999999999996E-18</v>
      </c>
      <c r="M11">
        <v>0</v>
      </c>
      <c r="N11">
        <f t="shared" si="1"/>
        <v>800</v>
      </c>
      <c r="O11" s="1">
        <f t="shared" si="15"/>
        <v>3.1213999999999998E-18</v>
      </c>
      <c r="P11">
        <v>0</v>
      </c>
      <c r="Q11">
        <f t="shared" si="2"/>
        <v>800</v>
      </c>
      <c r="R11" s="1">
        <f t="shared" si="16"/>
        <v>1.5606999999999999E-18</v>
      </c>
      <c r="S11">
        <v>0</v>
      </c>
      <c r="T11">
        <f t="shared" si="3"/>
        <v>800</v>
      </c>
      <c r="U11" s="1">
        <f t="shared" si="17"/>
        <v>7.8034999999999995E-19</v>
      </c>
      <c r="V11">
        <v>0</v>
      </c>
      <c r="W11">
        <f t="shared" si="4"/>
        <v>800</v>
      </c>
      <c r="X11" s="1">
        <f t="shared" si="18"/>
        <v>3.9017499999999998E-19</v>
      </c>
      <c r="Y11">
        <v>0</v>
      </c>
      <c r="Z11">
        <f t="shared" si="5"/>
        <v>800</v>
      </c>
      <c r="AA11" s="1">
        <f t="shared" si="19"/>
        <v>1.9508749999999999E-19</v>
      </c>
      <c r="AB11">
        <v>0</v>
      </c>
      <c r="AC11">
        <f t="shared" si="6"/>
        <v>800</v>
      </c>
      <c r="AD11" s="1">
        <f t="shared" si="20"/>
        <v>9.7543749999999994E-20</v>
      </c>
      <c r="AE11">
        <v>0</v>
      </c>
      <c r="AF11">
        <f t="shared" si="7"/>
        <v>800</v>
      </c>
      <c r="AG11" s="1">
        <f t="shared" si="21"/>
        <v>4.8771874999999997E-20</v>
      </c>
      <c r="AH11">
        <v>0</v>
      </c>
      <c r="AI11">
        <f t="shared" si="8"/>
        <v>800</v>
      </c>
      <c r="AJ11" s="1">
        <f t="shared" si="22"/>
        <v>2.4385937499999999E-20</v>
      </c>
      <c r="AK11">
        <v>0</v>
      </c>
      <c r="AL11">
        <f t="shared" si="9"/>
        <v>800</v>
      </c>
      <c r="AM11" s="1">
        <f t="shared" si="23"/>
        <v>1.2192968749999999E-20</v>
      </c>
      <c r="AN11">
        <v>0</v>
      </c>
      <c r="AO11">
        <f t="shared" si="10"/>
        <v>800</v>
      </c>
      <c r="AP11" s="1">
        <f t="shared" si="24"/>
        <v>6.0964843749999996E-21</v>
      </c>
      <c r="AQ11">
        <v>0</v>
      </c>
      <c r="AR11">
        <f t="shared" si="11"/>
        <v>800</v>
      </c>
      <c r="AS11" s="1">
        <f t="shared" si="25"/>
        <v>3.0482421874999998E-21</v>
      </c>
    </row>
    <row r="12" spans="1:45" x14ac:dyDescent="0.25">
      <c r="A12">
        <v>900</v>
      </c>
      <c r="B12" s="1">
        <v>1.3981200000000001E-17</v>
      </c>
      <c r="C12" s="1">
        <v>1.288E-18</v>
      </c>
      <c r="D12" s="1">
        <v>6.37138E-26</v>
      </c>
      <c r="E12" s="4">
        <f t="shared" si="12"/>
        <v>0.16053319294585697</v>
      </c>
      <c r="F12">
        <v>900</v>
      </c>
      <c r="G12">
        <v>57.768246509999997</v>
      </c>
      <c r="H12">
        <f t="shared" si="13"/>
        <v>5.4946575041874611E-16</v>
      </c>
      <c r="J12">
        <v>0</v>
      </c>
      <c r="K12">
        <f t="shared" si="0"/>
        <v>900</v>
      </c>
      <c r="L12" s="1">
        <f t="shared" si="14"/>
        <v>6.9906000000000004E-18</v>
      </c>
      <c r="M12">
        <v>0</v>
      </c>
      <c r="N12">
        <f t="shared" si="1"/>
        <v>900</v>
      </c>
      <c r="O12" s="1">
        <f t="shared" si="15"/>
        <v>3.4953000000000002E-18</v>
      </c>
      <c r="P12">
        <v>0</v>
      </c>
      <c r="Q12">
        <f t="shared" si="2"/>
        <v>900</v>
      </c>
      <c r="R12" s="1">
        <f t="shared" si="16"/>
        <v>1.7476500000000001E-18</v>
      </c>
      <c r="S12">
        <v>0</v>
      </c>
      <c r="T12">
        <f t="shared" si="3"/>
        <v>900</v>
      </c>
      <c r="U12" s="1">
        <f t="shared" si="17"/>
        <v>8.7382500000000005E-19</v>
      </c>
      <c r="V12">
        <v>0</v>
      </c>
      <c r="W12">
        <f t="shared" si="4"/>
        <v>900</v>
      </c>
      <c r="X12" s="1">
        <f t="shared" si="18"/>
        <v>4.3691250000000002E-19</v>
      </c>
      <c r="Y12">
        <v>0</v>
      </c>
      <c r="Z12">
        <f t="shared" si="5"/>
        <v>900</v>
      </c>
      <c r="AA12" s="1">
        <f t="shared" si="19"/>
        <v>2.1845625000000001E-19</v>
      </c>
      <c r="AB12">
        <v>0</v>
      </c>
      <c r="AC12">
        <f t="shared" si="6"/>
        <v>900</v>
      </c>
      <c r="AD12" s="1">
        <f t="shared" si="20"/>
        <v>1.0922812500000001E-19</v>
      </c>
      <c r="AE12">
        <v>0</v>
      </c>
      <c r="AF12">
        <f t="shared" si="7"/>
        <v>900</v>
      </c>
      <c r="AG12" s="1">
        <f t="shared" si="21"/>
        <v>5.4614062500000003E-20</v>
      </c>
      <c r="AH12">
        <v>0</v>
      </c>
      <c r="AI12">
        <f t="shared" si="8"/>
        <v>900</v>
      </c>
      <c r="AJ12" s="1">
        <f t="shared" si="22"/>
        <v>2.7307031250000001E-20</v>
      </c>
      <c r="AK12">
        <v>0</v>
      </c>
      <c r="AL12">
        <f t="shared" si="9"/>
        <v>900</v>
      </c>
      <c r="AM12" s="1">
        <f t="shared" si="23"/>
        <v>1.3653515625000001E-20</v>
      </c>
      <c r="AN12">
        <v>0</v>
      </c>
      <c r="AO12">
        <f t="shared" si="10"/>
        <v>900</v>
      </c>
      <c r="AP12" s="1">
        <f t="shared" si="24"/>
        <v>6.8267578125000004E-21</v>
      </c>
      <c r="AQ12">
        <v>0</v>
      </c>
      <c r="AR12">
        <f t="shared" si="11"/>
        <v>900</v>
      </c>
      <c r="AS12" s="1">
        <f t="shared" si="25"/>
        <v>3.4133789062500002E-21</v>
      </c>
    </row>
    <row r="13" spans="1:45" x14ac:dyDescent="0.25">
      <c r="A13">
        <v>1000</v>
      </c>
      <c r="B13" s="1">
        <v>1.5485700000000001E-17</v>
      </c>
      <c r="C13" s="1">
        <v>1.44E-18</v>
      </c>
      <c r="D13" s="1">
        <v>5.75158E-26</v>
      </c>
      <c r="E13" s="4">
        <f t="shared" si="12"/>
        <v>0.19772095036188236</v>
      </c>
      <c r="F13">
        <v>1000</v>
      </c>
      <c r="G13">
        <v>189.24020809999999</v>
      </c>
      <c r="H13">
        <f t="shared" si="13"/>
        <v>1.6199714776102793E-15</v>
      </c>
      <c r="J13">
        <v>0</v>
      </c>
      <c r="K13">
        <f t="shared" si="0"/>
        <v>1000</v>
      </c>
      <c r="L13" s="1">
        <f t="shared" si="14"/>
        <v>7.7428500000000004E-18</v>
      </c>
      <c r="M13">
        <v>0</v>
      </c>
      <c r="N13">
        <f t="shared" si="1"/>
        <v>1000</v>
      </c>
      <c r="O13" s="1">
        <f t="shared" si="15"/>
        <v>3.8714250000000002E-18</v>
      </c>
      <c r="P13">
        <v>0</v>
      </c>
      <c r="Q13">
        <f t="shared" si="2"/>
        <v>1000</v>
      </c>
      <c r="R13" s="1">
        <f t="shared" si="16"/>
        <v>1.9357125000000001E-18</v>
      </c>
      <c r="S13">
        <v>0</v>
      </c>
      <c r="T13">
        <f t="shared" si="3"/>
        <v>1000</v>
      </c>
      <c r="U13" s="1">
        <f t="shared" si="17"/>
        <v>9.6785625000000005E-19</v>
      </c>
      <c r="V13">
        <v>0</v>
      </c>
      <c r="W13">
        <f t="shared" si="4"/>
        <v>1000</v>
      </c>
      <c r="X13" s="1">
        <f t="shared" si="18"/>
        <v>4.8392812500000002E-19</v>
      </c>
      <c r="Y13">
        <v>0</v>
      </c>
      <c r="Z13">
        <f t="shared" si="5"/>
        <v>1000</v>
      </c>
      <c r="AA13" s="1">
        <f t="shared" si="19"/>
        <v>2.4196406250000001E-19</v>
      </c>
      <c r="AB13">
        <v>0</v>
      </c>
      <c r="AC13">
        <f t="shared" si="6"/>
        <v>1000</v>
      </c>
      <c r="AD13" s="1">
        <f t="shared" si="20"/>
        <v>1.2098203125000001E-19</v>
      </c>
      <c r="AE13">
        <v>0</v>
      </c>
      <c r="AF13">
        <f t="shared" si="7"/>
        <v>1000</v>
      </c>
      <c r="AG13" s="1">
        <f t="shared" si="21"/>
        <v>6.0491015625000003E-20</v>
      </c>
      <c r="AH13">
        <v>0</v>
      </c>
      <c r="AI13">
        <f t="shared" si="8"/>
        <v>1000</v>
      </c>
      <c r="AJ13" s="1">
        <f t="shared" si="22"/>
        <v>3.0245507812500001E-20</v>
      </c>
      <c r="AK13">
        <v>0</v>
      </c>
      <c r="AL13">
        <f t="shared" si="9"/>
        <v>1000</v>
      </c>
      <c r="AM13" s="1">
        <f t="shared" si="23"/>
        <v>1.5122753906250001E-20</v>
      </c>
      <c r="AN13">
        <v>0</v>
      </c>
      <c r="AO13">
        <f t="shared" si="10"/>
        <v>1000</v>
      </c>
      <c r="AP13" s="1">
        <f t="shared" si="24"/>
        <v>7.5613769531250004E-21</v>
      </c>
      <c r="AQ13">
        <v>0</v>
      </c>
      <c r="AR13">
        <f t="shared" si="11"/>
        <v>1000</v>
      </c>
      <c r="AS13" s="1">
        <f t="shared" si="25"/>
        <v>3.7806884765625002E-21</v>
      </c>
    </row>
    <row r="14" spans="1:45" x14ac:dyDescent="0.25">
      <c r="A14">
        <v>1100</v>
      </c>
      <c r="B14" s="1">
        <v>1.70003E-17</v>
      </c>
      <c r="C14" s="1">
        <v>1.59488E-18</v>
      </c>
      <c r="D14" s="1">
        <v>5.2461999999999999E-26</v>
      </c>
      <c r="E14" s="4">
        <f t="shared" si="12"/>
        <v>0.2389456463007299</v>
      </c>
      <c r="F14">
        <v>1100</v>
      </c>
      <c r="G14">
        <v>-34.543467710000002</v>
      </c>
      <c r="H14">
        <f t="shared" si="13"/>
        <v>2.6882348000407788E-16</v>
      </c>
      <c r="J14">
        <v>0</v>
      </c>
      <c r="K14">
        <f t="shared" si="0"/>
        <v>1100</v>
      </c>
      <c r="L14" s="1">
        <f t="shared" si="14"/>
        <v>8.5001500000000002E-18</v>
      </c>
      <c r="M14">
        <v>0</v>
      </c>
      <c r="N14">
        <f t="shared" si="1"/>
        <v>1100</v>
      </c>
      <c r="O14" s="1">
        <f t="shared" si="15"/>
        <v>4.2500750000000001E-18</v>
      </c>
      <c r="P14">
        <v>0</v>
      </c>
      <c r="Q14">
        <f t="shared" si="2"/>
        <v>1100</v>
      </c>
      <c r="R14" s="1">
        <f t="shared" si="16"/>
        <v>2.1250375E-18</v>
      </c>
      <c r="S14">
        <v>0</v>
      </c>
      <c r="T14">
        <f t="shared" si="3"/>
        <v>1100</v>
      </c>
      <c r="U14" s="1">
        <f t="shared" si="17"/>
        <v>1.06251875E-18</v>
      </c>
      <c r="V14">
        <v>0</v>
      </c>
      <c r="W14">
        <f t="shared" si="4"/>
        <v>1100</v>
      </c>
      <c r="X14" s="1">
        <f t="shared" si="18"/>
        <v>5.3125937500000001E-19</v>
      </c>
      <c r="Y14">
        <v>0</v>
      </c>
      <c r="Z14">
        <f t="shared" si="5"/>
        <v>1100</v>
      </c>
      <c r="AA14" s="1">
        <f t="shared" si="19"/>
        <v>2.6562968750000001E-19</v>
      </c>
      <c r="AB14">
        <v>0</v>
      </c>
      <c r="AC14">
        <f t="shared" si="6"/>
        <v>1100</v>
      </c>
      <c r="AD14" s="1">
        <f t="shared" si="20"/>
        <v>1.3281484375E-19</v>
      </c>
      <c r="AE14">
        <v>0</v>
      </c>
      <c r="AF14">
        <f t="shared" si="7"/>
        <v>1100</v>
      </c>
      <c r="AG14" s="1">
        <f t="shared" si="21"/>
        <v>6.6407421875000001E-20</v>
      </c>
      <c r="AH14">
        <v>0</v>
      </c>
      <c r="AI14">
        <f t="shared" si="8"/>
        <v>1100</v>
      </c>
      <c r="AJ14" s="1">
        <f t="shared" si="22"/>
        <v>3.3203710937500001E-20</v>
      </c>
      <c r="AK14">
        <v>0</v>
      </c>
      <c r="AL14">
        <f t="shared" si="9"/>
        <v>1100</v>
      </c>
      <c r="AM14" s="1">
        <f t="shared" si="23"/>
        <v>1.660185546875E-20</v>
      </c>
      <c r="AN14">
        <v>0</v>
      </c>
      <c r="AO14">
        <f t="shared" si="10"/>
        <v>1100</v>
      </c>
      <c r="AP14" s="1">
        <f t="shared" si="24"/>
        <v>8.3009277343750002E-21</v>
      </c>
      <c r="AQ14">
        <v>0</v>
      </c>
      <c r="AR14">
        <f t="shared" si="11"/>
        <v>1100</v>
      </c>
      <c r="AS14" s="1">
        <f t="shared" si="25"/>
        <v>4.1504638671875001E-21</v>
      </c>
    </row>
    <row r="15" spans="1:45" x14ac:dyDescent="0.25">
      <c r="A15">
        <v>1200</v>
      </c>
      <c r="B15" s="1">
        <v>1.8525900000000001E-17</v>
      </c>
      <c r="C15" s="1">
        <v>1.7529999999999998E-18</v>
      </c>
      <c r="D15" s="1">
        <v>4.82668E-26</v>
      </c>
      <c r="E15" s="4">
        <f t="shared" si="12"/>
        <v>0.28427043203260594</v>
      </c>
      <c r="F15">
        <v>1200</v>
      </c>
      <c r="G15">
        <v>-7.9433143810000004</v>
      </c>
      <c r="H15">
        <f t="shared" si="13"/>
        <v>5.6664943037685722E-17</v>
      </c>
      <c r="J15">
        <v>0</v>
      </c>
      <c r="K15">
        <f t="shared" si="0"/>
        <v>1200</v>
      </c>
      <c r="L15" s="1">
        <f t="shared" si="14"/>
        <v>9.2629500000000005E-18</v>
      </c>
      <c r="M15">
        <v>0</v>
      </c>
      <c r="N15">
        <f t="shared" si="1"/>
        <v>1200</v>
      </c>
      <c r="O15" s="1">
        <f t="shared" si="15"/>
        <v>4.6314750000000002E-18</v>
      </c>
      <c r="P15">
        <v>0</v>
      </c>
      <c r="Q15">
        <f t="shared" si="2"/>
        <v>1200</v>
      </c>
      <c r="R15" s="1">
        <f t="shared" si="16"/>
        <v>2.3157375000000001E-18</v>
      </c>
      <c r="S15">
        <v>0</v>
      </c>
      <c r="T15">
        <f t="shared" si="3"/>
        <v>1200</v>
      </c>
      <c r="U15" s="1">
        <f t="shared" si="17"/>
        <v>1.1578687500000001E-18</v>
      </c>
      <c r="V15">
        <v>0</v>
      </c>
      <c r="W15">
        <f t="shared" si="4"/>
        <v>1200</v>
      </c>
      <c r="X15" s="1">
        <f t="shared" si="18"/>
        <v>5.7893437500000003E-19</v>
      </c>
      <c r="Y15">
        <v>0</v>
      </c>
      <c r="Z15">
        <f t="shared" si="5"/>
        <v>1200</v>
      </c>
      <c r="AA15" s="1">
        <f t="shared" si="19"/>
        <v>2.8946718750000001E-19</v>
      </c>
      <c r="AB15">
        <v>0</v>
      </c>
      <c r="AC15">
        <f t="shared" si="6"/>
        <v>1200</v>
      </c>
      <c r="AD15" s="1">
        <f t="shared" si="20"/>
        <v>1.4473359375000001E-19</v>
      </c>
      <c r="AE15">
        <v>0</v>
      </c>
      <c r="AF15">
        <f t="shared" si="7"/>
        <v>1200</v>
      </c>
      <c r="AG15" s="1">
        <f t="shared" si="21"/>
        <v>7.2366796875000004E-20</v>
      </c>
      <c r="AH15">
        <v>0</v>
      </c>
      <c r="AI15">
        <f t="shared" si="8"/>
        <v>1200</v>
      </c>
      <c r="AJ15" s="1">
        <f t="shared" si="22"/>
        <v>3.6183398437500002E-20</v>
      </c>
      <c r="AK15">
        <v>0</v>
      </c>
      <c r="AL15">
        <f t="shared" si="9"/>
        <v>1200</v>
      </c>
      <c r="AM15" s="1">
        <f t="shared" si="23"/>
        <v>1.8091699218750001E-20</v>
      </c>
      <c r="AN15">
        <v>0</v>
      </c>
      <c r="AO15">
        <f t="shared" si="10"/>
        <v>1200</v>
      </c>
      <c r="AP15" s="1">
        <f t="shared" si="24"/>
        <v>9.0458496093750005E-21</v>
      </c>
      <c r="AQ15">
        <v>0</v>
      </c>
      <c r="AR15">
        <f t="shared" si="11"/>
        <v>1200</v>
      </c>
      <c r="AS15" s="1">
        <f t="shared" si="25"/>
        <v>4.5229248046875002E-21</v>
      </c>
    </row>
    <row r="16" spans="1:45" x14ac:dyDescent="0.25">
      <c r="A16">
        <v>1300</v>
      </c>
      <c r="B16" s="1">
        <v>2.0063500000000001E-17</v>
      </c>
      <c r="C16" s="1">
        <v>1.91471E-18</v>
      </c>
      <c r="D16" s="1">
        <v>4.4732199999999998E-26</v>
      </c>
      <c r="E16" s="4">
        <f t="shared" si="12"/>
        <v>0.33376571316341258</v>
      </c>
      <c r="F16">
        <v>1300</v>
      </c>
      <c r="G16">
        <v>-3.2187325000000002</v>
      </c>
      <c r="H16">
        <f t="shared" si="13"/>
        <v>2.1195100686741461E-17</v>
      </c>
      <c r="J16">
        <v>0</v>
      </c>
      <c r="K16">
        <f t="shared" si="0"/>
        <v>1300</v>
      </c>
      <c r="L16" s="1">
        <f t="shared" si="14"/>
        <v>1.0031750000000001E-17</v>
      </c>
      <c r="M16">
        <v>0</v>
      </c>
      <c r="N16">
        <f t="shared" si="1"/>
        <v>1300</v>
      </c>
      <c r="O16" s="1">
        <f t="shared" si="15"/>
        <v>5.0158750000000003E-18</v>
      </c>
      <c r="P16">
        <v>0</v>
      </c>
      <c r="Q16">
        <f t="shared" si="2"/>
        <v>1300</v>
      </c>
      <c r="R16" s="1">
        <f t="shared" si="16"/>
        <v>2.5079375000000001E-18</v>
      </c>
      <c r="S16">
        <v>0</v>
      </c>
      <c r="T16">
        <f t="shared" si="3"/>
        <v>1300</v>
      </c>
      <c r="U16" s="1">
        <f t="shared" si="17"/>
        <v>1.2539687500000001E-18</v>
      </c>
      <c r="V16">
        <v>0</v>
      </c>
      <c r="W16">
        <f t="shared" si="4"/>
        <v>1300</v>
      </c>
      <c r="X16" s="1">
        <f t="shared" si="18"/>
        <v>6.2698437500000004E-19</v>
      </c>
      <c r="Y16">
        <v>0</v>
      </c>
      <c r="Z16">
        <f t="shared" si="5"/>
        <v>1300</v>
      </c>
      <c r="AA16" s="1">
        <f t="shared" si="19"/>
        <v>3.1349218750000002E-19</v>
      </c>
      <c r="AB16">
        <v>0</v>
      </c>
      <c r="AC16">
        <f t="shared" si="6"/>
        <v>1300</v>
      </c>
      <c r="AD16" s="1">
        <f t="shared" si="20"/>
        <v>1.5674609375000001E-19</v>
      </c>
      <c r="AE16">
        <v>0</v>
      </c>
      <c r="AF16">
        <f t="shared" si="7"/>
        <v>1300</v>
      </c>
      <c r="AG16" s="1">
        <f t="shared" si="21"/>
        <v>7.8373046875000004E-20</v>
      </c>
      <c r="AH16">
        <v>0</v>
      </c>
      <c r="AI16">
        <f t="shared" si="8"/>
        <v>1300</v>
      </c>
      <c r="AJ16" s="1">
        <f t="shared" si="22"/>
        <v>3.9186523437500002E-20</v>
      </c>
      <c r="AK16">
        <v>0</v>
      </c>
      <c r="AL16">
        <f t="shared" si="9"/>
        <v>1300</v>
      </c>
      <c r="AM16" s="1">
        <f t="shared" si="23"/>
        <v>1.9593261718750001E-20</v>
      </c>
      <c r="AN16">
        <v>0</v>
      </c>
      <c r="AO16">
        <f t="shared" si="10"/>
        <v>1300</v>
      </c>
      <c r="AP16" s="1">
        <f t="shared" si="24"/>
        <v>9.7966308593750006E-21</v>
      </c>
      <c r="AQ16">
        <v>0</v>
      </c>
      <c r="AR16">
        <f t="shared" si="11"/>
        <v>1300</v>
      </c>
      <c r="AS16" s="1">
        <f t="shared" si="25"/>
        <v>4.8983154296875003E-21</v>
      </c>
    </row>
    <row r="17" spans="1:45" x14ac:dyDescent="0.25">
      <c r="A17">
        <v>1400</v>
      </c>
      <c r="B17" s="1">
        <v>2.1614300000000001E-17</v>
      </c>
      <c r="C17" s="1">
        <v>2.08036E-18</v>
      </c>
      <c r="D17" s="1">
        <v>4.1716800000000002E-26</v>
      </c>
      <c r="E17" s="4">
        <f t="shared" si="12"/>
        <v>0.38751147429305244</v>
      </c>
      <c r="F17">
        <v>1400</v>
      </c>
      <c r="G17">
        <v>-1.3063221220000001</v>
      </c>
      <c r="H17">
        <f t="shared" si="13"/>
        <v>7.987597952352826E-18</v>
      </c>
      <c r="J17">
        <v>0</v>
      </c>
      <c r="K17">
        <f t="shared" si="0"/>
        <v>1400</v>
      </c>
      <c r="L17" s="1">
        <f t="shared" si="14"/>
        <v>1.080715E-17</v>
      </c>
      <c r="M17">
        <v>0</v>
      </c>
      <c r="N17">
        <f t="shared" si="1"/>
        <v>1400</v>
      </c>
      <c r="O17" s="1">
        <f t="shared" si="15"/>
        <v>5.4035750000000002E-18</v>
      </c>
      <c r="P17">
        <v>0</v>
      </c>
      <c r="Q17">
        <f t="shared" si="2"/>
        <v>1400</v>
      </c>
      <c r="R17" s="1">
        <f t="shared" si="16"/>
        <v>2.7017875000000001E-18</v>
      </c>
      <c r="S17">
        <v>0</v>
      </c>
      <c r="T17">
        <f t="shared" si="3"/>
        <v>1400</v>
      </c>
      <c r="U17" s="1">
        <f t="shared" si="17"/>
        <v>1.35089375E-18</v>
      </c>
      <c r="V17">
        <v>0</v>
      </c>
      <c r="W17">
        <f t="shared" si="4"/>
        <v>1400</v>
      </c>
      <c r="X17" s="1">
        <f t="shared" si="18"/>
        <v>6.7544687500000002E-19</v>
      </c>
      <c r="Y17">
        <v>0</v>
      </c>
      <c r="Z17">
        <f t="shared" si="5"/>
        <v>1400</v>
      </c>
      <c r="AA17" s="1">
        <f t="shared" si="19"/>
        <v>3.3772343750000001E-19</v>
      </c>
      <c r="AB17">
        <v>0</v>
      </c>
      <c r="AC17">
        <f t="shared" si="6"/>
        <v>1400</v>
      </c>
      <c r="AD17" s="1">
        <f t="shared" si="20"/>
        <v>1.6886171875E-19</v>
      </c>
      <c r="AE17">
        <v>0</v>
      </c>
      <c r="AF17">
        <f t="shared" si="7"/>
        <v>1400</v>
      </c>
      <c r="AG17" s="1">
        <f t="shared" si="21"/>
        <v>8.4430859375000002E-20</v>
      </c>
      <c r="AH17">
        <v>0</v>
      </c>
      <c r="AI17">
        <f t="shared" si="8"/>
        <v>1400</v>
      </c>
      <c r="AJ17" s="1">
        <f t="shared" si="22"/>
        <v>4.2215429687500001E-20</v>
      </c>
      <c r="AK17">
        <v>0</v>
      </c>
      <c r="AL17">
        <f t="shared" si="9"/>
        <v>1400</v>
      </c>
      <c r="AM17" s="1">
        <f t="shared" si="23"/>
        <v>2.1107714843750001E-20</v>
      </c>
      <c r="AN17">
        <v>0</v>
      </c>
      <c r="AO17">
        <f t="shared" si="10"/>
        <v>1400</v>
      </c>
      <c r="AP17" s="1">
        <f t="shared" si="24"/>
        <v>1.0553857421875E-20</v>
      </c>
      <c r="AQ17">
        <v>0</v>
      </c>
      <c r="AR17">
        <f t="shared" si="11"/>
        <v>1400</v>
      </c>
      <c r="AS17" s="1">
        <f t="shared" si="25"/>
        <v>5.2769287109375001E-21</v>
      </c>
    </row>
    <row r="18" spans="1:45" x14ac:dyDescent="0.25">
      <c r="A18">
        <v>1500</v>
      </c>
      <c r="B18" s="1">
        <v>2.3179200000000001E-17</v>
      </c>
      <c r="C18" s="1">
        <v>2.2503500000000001E-18</v>
      </c>
      <c r="D18" s="1">
        <v>3.9117099999999997E-26</v>
      </c>
      <c r="E18" s="4">
        <f t="shared" si="12"/>
        <v>0.4455905620379314</v>
      </c>
      <c r="F18">
        <v>1500</v>
      </c>
      <c r="G18">
        <v>3.1911416899999998</v>
      </c>
      <c r="H18">
        <f t="shared" si="13"/>
        <v>1.8211628387420781E-17</v>
      </c>
      <c r="J18">
        <v>0</v>
      </c>
      <c r="K18">
        <f t="shared" si="0"/>
        <v>1500</v>
      </c>
      <c r="L18" s="1">
        <f t="shared" si="14"/>
        <v>1.15896E-17</v>
      </c>
      <c r="M18">
        <v>0</v>
      </c>
      <c r="N18">
        <f t="shared" si="1"/>
        <v>1500</v>
      </c>
      <c r="O18" s="1">
        <f t="shared" si="15"/>
        <v>5.7948000000000002E-18</v>
      </c>
      <c r="P18">
        <v>0</v>
      </c>
      <c r="Q18">
        <f t="shared" si="2"/>
        <v>1500</v>
      </c>
      <c r="R18" s="1">
        <f t="shared" si="16"/>
        <v>2.8974000000000001E-18</v>
      </c>
      <c r="S18">
        <v>0</v>
      </c>
      <c r="T18">
        <f t="shared" si="3"/>
        <v>1500</v>
      </c>
      <c r="U18" s="1">
        <f t="shared" si="17"/>
        <v>1.4487E-18</v>
      </c>
      <c r="V18">
        <v>0</v>
      </c>
      <c r="W18">
        <f t="shared" si="4"/>
        <v>1500</v>
      </c>
      <c r="X18" s="1">
        <f t="shared" si="18"/>
        <v>7.2435000000000002E-19</v>
      </c>
      <c r="Y18">
        <v>0</v>
      </c>
      <c r="Z18">
        <f t="shared" si="5"/>
        <v>1500</v>
      </c>
      <c r="AA18" s="1">
        <f t="shared" si="19"/>
        <v>3.6217500000000001E-19</v>
      </c>
      <c r="AB18">
        <v>0</v>
      </c>
      <c r="AC18">
        <f t="shared" si="6"/>
        <v>1500</v>
      </c>
      <c r="AD18" s="1">
        <f t="shared" si="20"/>
        <v>1.8108750000000001E-19</v>
      </c>
      <c r="AE18">
        <v>0</v>
      </c>
      <c r="AF18">
        <f t="shared" si="7"/>
        <v>1500</v>
      </c>
      <c r="AG18" s="1">
        <f t="shared" si="21"/>
        <v>9.0543750000000003E-20</v>
      </c>
      <c r="AH18">
        <v>0</v>
      </c>
      <c r="AI18">
        <f t="shared" si="8"/>
        <v>1500</v>
      </c>
      <c r="AJ18" s="1">
        <f t="shared" si="22"/>
        <v>4.5271875000000001E-20</v>
      </c>
      <c r="AK18">
        <v>0</v>
      </c>
      <c r="AL18">
        <f t="shared" si="9"/>
        <v>1500</v>
      </c>
      <c r="AM18" s="1">
        <f t="shared" si="23"/>
        <v>2.2635937500000001E-20</v>
      </c>
      <c r="AN18">
        <v>0</v>
      </c>
      <c r="AO18">
        <f t="shared" si="10"/>
        <v>1500</v>
      </c>
      <c r="AP18" s="1">
        <f t="shared" si="24"/>
        <v>1.131796875E-20</v>
      </c>
      <c r="AQ18">
        <v>0</v>
      </c>
      <c r="AR18">
        <f t="shared" si="11"/>
        <v>1500</v>
      </c>
      <c r="AS18" s="1">
        <f t="shared" si="25"/>
        <v>5.6589843750000002E-21</v>
      </c>
    </row>
    <row r="19" spans="1:45" x14ac:dyDescent="0.25">
      <c r="A19">
        <v>1600</v>
      </c>
      <c r="B19" s="1">
        <v>2.4759400000000001E-17</v>
      </c>
      <c r="C19" s="1">
        <v>2.4250699999999999E-18</v>
      </c>
      <c r="D19" s="1">
        <v>3.6855399999999999E-26</v>
      </c>
      <c r="E19" s="4">
        <f t="shared" si="12"/>
        <v>0.50809731780725387</v>
      </c>
      <c r="F19">
        <v>1600</v>
      </c>
      <c r="G19">
        <v>5.5436744229999997</v>
      </c>
      <c r="H19">
        <f t="shared" si="13"/>
        <v>2.9660036761558675E-17</v>
      </c>
      <c r="J19">
        <v>0</v>
      </c>
      <c r="K19">
        <f t="shared" si="0"/>
        <v>1600</v>
      </c>
      <c r="L19" s="1">
        <f t="shared" si="14"/>
        <v>1.23797E-17</v>
      </c>
      <c r="M19">
        <v>0</v>
      </c>
      <c r="N19">
        <f t="shared" si="1"/>
        <v>1600</v>
      </c>
      <c r="O19" s="1">
        <f t="shared" si="15"/>
        <v>6.1898500000000002E-18</v>
      </c>
      <c r="P19">
        <v>0</v>
      </c>
      <c r="Q19">
        <f t="shared" si="2"/>
        <v>1600</v>
      </c>
      <c r="R19" s="1">
        <f t="shared" si="16"/>
        <v>3.0949250000000001E-18</v>
      </c>
      <c r="S19">
        <v>0</v>
      </c>
      <c r="T19">
        <f t="shared" si="3"/>
        <v>1600</v>
      </c>
      <c r="U19" s="1">
        <f t="shared" si="17"/>
        <v>1.5474625000000001E-18</v>
      </c>
      <c r="V19">
        <v>0</v>
      </c>
      <c r="W19">
        <f t="shared" si="4"/>
        <v>1600</v>
      </c>
      <c r="X19" s="1">
        <f t="shared" si="18"/>
        <v>7.7373125000000003E-19</v>
      </c>
      <c r="Y19">
        <v>0</v>
      </c>
      <c r="Z19">
        <f t="shared" si="5"/>
        <v>1600</v>
      </c>
      <c r="AA19" s="1">
        <f t="shared" si="19"/>
        <v>3.8686562500000001E-19</v>
      </c>
      <c r="AB19">
        <v>0</v>
      </c>
      <c r="AC19">
        <f t="shared" si="6"/>
        <v>1600</v>
      </c>
      <c r="AD19" s="1">
        <f t="shared" si="20"/>
        <v>1.9343281250000001E-19</v>
      </c>
      <c r="AE19">
        <v>0</v>
      </c>
      <c r="AF19">
        <f t="shared" si="7"/>
        <v>1600</v>
      </c>
      <c r="AG19" s="1">
        <f t="shared" si="21"/>
        <v>9.6716406250000004E-20</v>
      </c>
      <c r="AH19">
        <v>0</v>
      </c>
      <c r="AI19">
        <f t="shared" si="8"/>
        <v>1600</v>
      </c>
      <c r="AJ19" s="1">
        <f t="shared" si="22"/>
        <v>4.8358203125000002E-20</v>
      </c>
      <c r="AK19">
        <v>0</v>
      </c>
      <c r="AL19">
        <f t="shared" si="9"/>
        <v>1600</v>
      </c>
      <c r="AM19" s="1">
        <f t="shared" si="23"/>
        <v>2.4179101562500001E-20</v>
      </c>
      <c r="AN19">
        <v>0</v>
      </c>
      <c r="AO19">
        <f t="shared" si="10"/>
        <v>1600</v>
      </c>
      <c r="AP19" s="1">
        <f t="shared" si="24"/>
        <v>1.208955078125E-20</v>
      </c>
      <c r="AQ19">
        <v>0</v>
      </c>
      <c r="AR19">
        <f t="shared" si="11"/>
        <v>1600</v>
      </c>
      <c r="AS19" s="1">
        <f t="shared" si="25"/>
        <v>6.0447753906250002E-21</v>
      </c>
    </row>
    <row r="20" spans="1:45" x14ac:dyDescent="0.25">
      <c r="A20">
        <v>1700</v>
      </c>
      <c r="B20" s="1">
        <v>2.6356000000000001E-17</v>
      </c>
      <c r="C20" s="1">
        <v>2.6049500000000001E-18</v>
      </c>
      <c r="D20" s="1">
        <v>3.4872300000000002E-26</v>
      </c>
      <c r="E20" s="4">
        <f t="shared" si="12"/>
        <v>0.57513232103802525</v>
      </c>
      <c r="F20">
        <v>1700</v>
      </c>
      <c r="G20">
        <v>8.0120971329999993</v>
      </c>
      <c r="H20">
        <f t="shared" si="13"/>
        <v>4.0345140805956426E-17</v>
      </c>
      <c r="J20">
        <v>0</v>
      </c>
      <c r="K20">
        <f t="shared" si="0"/>
        <v>1700</v>
      </c>
      <c r="L20" s="1">
        <f t="shared" si="14"/>
        <v>1.3178E-17</v>
      </c>
      <c r="M20">
        <v>0</v>
      </c>
      <c r="N20">
        <f t="shared" si="1"/>
        <v>1700</v>
      </c>
      <c r="O20" s="1">
        <f t="shared" si="15"/>
        <v>6.5890000000000001E-18</v>
      </c>
      <c r="P20">
        <v>0</v>
      </c>
      <c r="Q20">
        <f t="shared" si="2"/>
        <v>1700</v>
      </c>
      <c r="R20" s="1">
        <f t="shared" si="16"/>
        <v>3.2945000000000001E-18</v>
      </c>
      <c r="S20">
        <v>0</v>
      </c>
      <c r="T20">
        <f t="shared" si="3"/>
        <v>1700</v>
      </c>
      <c r="U20" s="1">
        <f t="shared" si="17"/>
        <v>1.64725E-18</v>
      </c>
      <c r="V20">
        <v>0</v>
      </c>
      <c r="W20">
        <f t="shared" si="4"/>
        <v>1700</v>
      </c>
      <c r="X20" s="1">
        <f t="shared" si="18"/>
        <v>8.2362500000000002E-19</v>
      </c>
      <c r="Y20">
        <v>0</v>
      </c>
      <c r="Z20">
        <f t="shared" si="5"/>
        <v>1700</v>
      </c>
      <c r="AA20" s="1">
        <f t="shared" si="19"/>
        <v>4.1181250000000001E-19</v>
      </c>
      <c r="AB20">
        <v>0</v>
      </c>
      <c r="AC20">
        <f t="shared" si="6"/>
        <v>1700</v>
      </c>
      <c r="AD20" s="1">
        <f t="shared" si="20"/>
        <v>2.0590625E-19</v>
      </c>
      <c r="AE20">
        <v>0</v>
      </c>
      <c r="AF20">
        <f t="shared" si="7"/>
        <v>1700</v>
      </c>
      <c r="AG20" s="1">
        <f t="shared" si="21"/>
        <v>1.02953125E-19</v>
      </c>
      <c r="AH20">
        <v>0</v>
      </c>
      <c r="AI20">
        <f t="shared" si="8"/>
        <v>1700</v>
      </c>
      <c r="AJ20" s="1">
        <f t="shared" si="22"/>
        <v>5.1476562500000001E-20</v>
      </c>
      <c r="AK20">
        <v>0</v>
      </c>
      <c r="AL20">
        <f t="shared" si="9"/>
        <v>1700</v>
      </c>
      <c r="AM20" s="1">
        <f t="shared" si="23"/>
        <v>2.5738281250000001E-20</v>
      </c>
      <c r="AN20">
        <v>0</v>
      </c>
      <c r="AO20">
        <f t="shared" si="10"/>
        <v>1700</v>
      </c>
      <c r="AP20" s="1">
        <f t="shared" si="24"/>
        <v>1.2869140625E-20</v>
      </c>
      <c r="AQ20">
        <v>0</v>
      </c>
      <c r="AR20">
        <f t="shared" si="11"/>
        <v>1700</v>
      </c>
      <c r="AS20" s="1">
        <f t="shared" si="25"/>
        <v>6.4345703125000001E-21</v>
      </c>
    </row>
    <row r="21" spans="1:45" x14ac:dyDescent="0.25">
      <c r="A21">
        <v>1800</v>
      </c>
      <c r="B21" s="1">
        <v>2.7970300000000003E-17</v>
      </c>
      <c r="C21" s="1">
        <v>2.79045E-18</v>
      </c>
      <c r="D21" s="1">
        <v>3.3121700000000002E-26</v>
      </c>
      <c r="E21" s="4">
        <f t="shared" si="12"/>
        <v>0.64680813659145198</v>
      </c>
      <c r="F21">
        <v>1800</v>
      </c>
      <c r="G21">
        <v>9.9658412389999995</v>
      </c>
      <c r="H21">
        <f t="shared" si="13"/>
        <v>4.739531460413391E-17</v>
      </c>
      <c r="J21">
        <v>0</v>
      </c>
      <c r="K21">
        <f t="shared" si="0"/>
        <v>1800</v>
      </c>
      <c r="L21" s="1">
        <f t="shared" si="14"/>
        <v>1.3985150000000001E-17</v>
      </c>
      <c r="M21">
        <v>0</v>
      </c>
      <c r="N21">
        <f t="shared" si="1"/>
        <v>1800</v>
      </c>
      <c r="O21" s="1">
        <f t="shared" si="15"/>
        <v>6.9925750000000007E-18</v>
      </c>
      <c r="P21">
        <v>0</v>
      </c>
      <c r="Q21">
        <f t="shared" si="2"/>
        <v>1800</v>
      </c>
      <c r="R21" s="1">
        <f t="shared" si="16"/>
        <v>3.4962875000000004E-18</v>
      </c>
      <c r="S21">
        <v>0</v>
      </c>
      <c r="T21">
        <f t="shared" si="3"/>
        <v>1800</v>
      </c>
      <c r="U21" s="1">
        <f t="shared" si="17"/>
        <v>1.7481437500000002E-18</v>
      </c>
      <c r="V21">
        <v>0</v>
      </c>
      <c r="W21">
        <f t="shared" si="4"/>
        <v>1800</v>
      </c>
      <c r="X21" s="1">
        <f t="shared" si="18"/>
        <v>8.7407187500000009E-19</v>
      </c>
      <c r="Y21">
        <v>0</v>
      </c>
      <c r="Z21">
        <f t="shared" si="5"/>
        <v>1800</v>
      </c>
      <c r="AA21" s="1">
        <f t="shared" si="19"/>
        <v>4.3703593750000004E-19</v>
      </c>
      <c r="AB21">
        <v>0</v>
      </c>
      <c r="AC21">
        <f t="shared" si="6"/>
        <v>1800</v>
      </c>
      <c r="AD21" s="1">
        <f t="shared" si="20"/>
        <v>2.1851796875000002E-19</v>
      </c>
      <c r="AE21">
        <v>0</v>
      </c>
      <c r="AF21">
        <f t="shared" si="7"/>
        <v>1800</v>
      </c>
      <c r="AG21" s="1">
        <f t="shared" si="21"/>
        <v>1.0925898437500001E-19</v>
      </c>
      <c r="AH21">
        <v>0</v>
      </c>
      <c r="AI21">
        <f t="shared" si="8"/>
        <v>1800</v>
      </c>
      <c r="AJ21" s="1">
        <f t="shared" si="22"/>
        <v>5.4629492187500006E-20</v>
      </c>
      <c r="AK21">
        <v>0</v>
      </c>
      <c r="AL21">
        <f t="shared" si="9"/>
        <v>1800</v>
      </c>
      <c r="AM21" s="1">
        <f t="shared" si="23"/>
        <v>2.7314746093750003E-20</v>
      </c>
      <c r="AN21">
        <v>0</v>
      </c>
      <c r="AO21">
        <f t="shared" si="10"/>
        <v>1800</v>
      </c>
      <c r="AP21" s="1">
        <f t="shared" si="24"/>
        <v>1.3657373046875001E-20</v>
      </c>
      <c r="AQ21">
        <v>0</v>
      </c>
      <c r="AR21">
        <f t="shared" si="11"/>
        <v>1800</v>
      </c>
      <c r="AS21" s="1">
        <f t="shared" si="25"/>
        <v>6.8286865234375007E-21</v>
      </c>
    </row>
    <row r="22" spans="1:45" x14ac:dyDescent="0.25">
      <c r="A22">
        <v>1900</v>
      </c>
      <c r="B22" s="1">
        <v>2.96033E-17</v>
      </c>
      <c r="C22" s="1">
        <v>2.9820199999999999E-18</v>
      </c>
      <c r="D22" s="1">
        <v>3.1566999999999998E-26</v>
      </c>
      <c r="E22" s="4">
        <f t="shared" si="12"/>
        <v>0.72323867272423692</v>
      </c>
      <c r="F22">
        <v>1900</v>
      </c>
      <c r="G22">
        <v>9.8374704099999999</v>
      </c>
      <c r="H22">
        <f t="shared" si="13"/>
        <v>4.4322453112673303E-17</v>
      </c>
      <c r="J22">
        <v>0</v>
      </c>
      <c r="K22">
        <f t="shared" si="0"/>
        <v>1900</v>
      </c>
      <c r="L22" s="1">
        <f t="shared" si="14"/>
        <v>1.480165E-17</v>
      </c>
      <c r="M22">
        <v>0</v>
      </c>
      <c r="N22">
        <f t="shared" si="1"/>
        <v>1900</v>
      </c>
      <c r="O22" s="1">
        <f t="shared" si="15"/>
        <v>7.4008250000000001E-18</v>
      </c>
      <c r="P22">
        <v>0</v>
      </c>
      <c r="Q22">
        <f t="shared" si="2"/>
        <v>1900</v>
      </c>
      <c r="R22" s="1">
        <f t="shared" si="16"/>
        <v>3.7004125E-18</v>
      </c>
      <c r="S22">
        <v>0</v>
      </c>
      <c r="T22">
        <f t="shared" si="3"/>
        <v>1900</v>
      </c>
      <c r="U22" s="1">
        <f t="shared" si="17"/>
        <v>1.85020625E-18</v>
      </c>
      <c r="V22">
        <v>0</v>
      </c>
      <c r="W22">
        <f t="shared" si="4"/>
        <v>1900</v>
      </c>
      <c r="X22" s="1">
        <f t="shared" si="18"/>
        <v>9.2510312500000001E-19</v>
      </c>
      <c r="Y22">
        <v>0</v>
      </c>
      <c r="Z22">
        <f t="shared" si="5"/>
        <v>1900</v>
      </c>
      <c r="AA22" s="1">
        <f t="shared" si="19"/>
        <v>4.625515625E-19</v>
      </c>
      <c r="AB22">
        <v>0</v>
      </c>
      <c r="AC22">
        <f t="shared" si="6"/>
        <v>1900</v>
      </c>
      <c r="AD22" s="1">
        <f t="shared" si="20"/>
        <v>2.3127578125E-19</v>
      </c>
      <c r="AE22">
        <v>0</v>
      </c>
      <c r="AF22">
        <f t="shared" si="7"/>
        <v>1900</v>
      </c>
      <c r="AG22" s="1">
        <f t="shared" si="21"/>
        <v>1.15637890625E-19</v>
      </c>
      <c r="AH22">
        <v>0</v>
      </c>
      <c r="AI22">
        <f t="shared" si="8"/>
        <v>1900</v>
      </c>
      <c r="AJ22" s="1">
        <f t="shared" si="22"/>
        <v>5.78189453125E-20</v>
      </c>
      <c r="AK22">
        <v>0</v>
      </c>
      <c r="AL22">
        <f t="shared" si="9"/>
        <v>1900</v>
      </c>
      <c r="AM22" s="1">
        <f t="shared" si="23"/>
        <v>2.890947265625E-20</v>
      </c>
      <c r="AN22">
        <v>0</v>
      </c>
      <c r="AO22">
        <f t="shared" si="10"/>
        <v>1900</v>
      </c>
      <c r="AP22" s="1">
        <f t="shared" si="24"/>
        <v>1.4454736328125E-20</v>
      </c>
      <c r="AQ22">
        <v>0</v>
      </c>
      <c r="AR22">
        <f t="shared" si="11"/>
        <v>1900</v>
      </c>
      <c r="AS22" s="1">
        <f t="shared" si="25"/>
        <v>7.2273681640625001E-21</v>
      </c>
    </row>
    <row r="23" spans="1:45" x14ac:dyDescent="0.25">
      <c r="A23">
        <v>2000</v>
      </c>
      <c r="B23" s="1">
        <v>3.1256200000000002E-17</v>
      </c>
      <c r="C23" s="1">
        <v>3.1801900000000001E-18</v>
      </c>
      <c r="D23" s="1">
        <v>3.0179200000000002E-26</v>
      </c>
      <c r="E23" s="4">
        <f t="shared" si="12"/>
        <v>0.80455115483108885</v>
      </c>
      <c r="F23">
        <v>2000</v>
      </c>
      <c r="G23">
        <v>10.065226490000001</v>
      </c>
      <c r="H23">
        <f t="shared" si="13"/>
        <v>4.3081171790064807E-17</v>
      </c>
      <c r="J23">
        <v>0</v>
      </c>
      <c r="K23">
        <f t="shared" si="0"/>
        <v>2000</v>
      </c>
      <c r="L23" s="1">
        <f t="shared" si="14"/>
        <v>1.5628100000000001E-17</v>
      </c>
      <c r="M23">
        <v>0</v>
      </c>
      <c r="N23">
        <f t="shared" si="1"/>
        <v>2000</v>
      </c>
      <c r="O23" s="1">
        <f t="shared" si="15"/>
        <v>7.8140500000000004E-18</v>
      </c>
      <c r="P23">
        <v>0</v>
      </c>
      <c r="Q23">
        <f t="shared" si="2"/>
        <v>2000</v>
      </c>
      <c r="R23" s="1">
        <f t="shared" si="16"/>
        <v>3.9070250000000002E-18</v>
      </c>
      <c r="S23">
        <v>0</v>
      </c>
      <c r="T23">
        <f t="shared" si="3"/>
        <v>2000</v>
      </c>
      <c r="U23" s="1">
        <f t="shared" si="17"/>
        <v>1.9535125000000001E-18</v>
      </c>
      <c r="V23">
        <v>0</v>
      </c>
      <c r="W23">
        <f t="shared" si="4"/>
        <v>2000</v>
      </c>
      <c r="X23" s="1">
        <f t="shared" si="18"/>
        <v>9.7675625000000005E-19</v>
      </c>
      <c r="Y23">
        <v>0</v>
      </c>
      <c r="Z23">
        <f t="shared" si="5"/>
        <v>2000</v>
      </c>
      <c r="AA23" s="1">
        <f t="shared" si="19"/>
        <v>4.8837812500000003E-19</v>
      </c>
      <c r="AB23">
        <v>0</v>
      </c>
      <c r="AC23">
        <f t="shared" si="6"/>
        <v>2000</v>
      </c>
      <c r="AD23" s="1">
        <f t="shared" si="20"/>
        <v>2.4418906250000001E-19</v>
      </c>
      <c r="AE23">
        <v>0</v>
      </c>
      <c r="AF23">
        <f t="shared" si="7"/>
        <v>2000</v>
      </c>
      <c r="AG23" s="1">
        <f t="shared" si="21"/>
        <v>1.2209453125000001E-19</v>
      </c>
      <c r="AH23">
        <v>0</v>
      </c>
      <c r="AI23">
        <f t="shared" si="8"/>
        <v>2000</v>
      </c>
      <c r="AJ23" s="1">
        <f t="shared" si="22"/>
        <v>6.1047265625000003E-20</v>
      </c>
      <c r="AK23">
        <v>0</v>
      </c>
      <c r="AL23">
        <f t="shared" si="9"/>
        <v>2000</v>
      </c>
      <c r="AM23" s="1">
        <f t="shared" si="23"/>
        <v>3.0523632812500002E-20</v>
      </c>
      <c r="AN23">
        <v>0</v>
      </c>
      <c r="AO23">
        <f t="shared" si="10"/>
        <v>2000</v>
      </c>
      <c r="AP23" s="1">
        <f t="shared" si="24"/>
        <v>1.5261816406250001E-20</v>
      </c>
      <c r="AQ23">
        <v>0</v>
      </c>
      <c r="AR23">
        <f t="shared" si="11"/>
        <v>2000</v>
      </c>
      <c r="AS23" s="1">
        <f t="shared" si="25"/>
        <v>7.6309082031250004E-21</v>
      </c>
    </row>
    <row r="24" spans="1:45" x14ac:dyDescent="0.25">
      <c r="A24">
        <v>2100</v>
      </c>
      <c r="B24" s="1">
        <v>3.2930500000000002E-17</v>
      </c>
      <c r="C24" s="1">
        <v>3.3854699999999998E-18</v>
      </c>
      <c r="D24" s="1">
        <v>2.8934800000000001E-26</v>
      </c>
      <c r="E24" s="4">
        <f t="shared" si="12"/>
        <v>0.89088776088271615</v>
      </c>
      <c r="F24">
        <v>2100</v>
      </c>
      <c r="G24">
        <v>10.41162589</v>
      </c>
      <c r="H24">
        <f t="shared" si="13"/>
        <v>4.2441742986690213E-17</v>
      </c>
      <c r="J24">
        <v>0</v>
      </c>
      <c r="K24">
        <f t="shared" si="0"/>
        <v>2100</v>
      </c>
      <c r="L24" s="1">
        <f t="shared" si="14"/>
        <v>1.6465250000000001E-17</v>
      </c>
      <c r="M24">
        <v>0</v>
      </c>
      <c r="N24">
        <f t="shared" si="1"/>
        <v>2100</v>
      </c>
      <c r="O24" s="1">
        <f t="shared" si="15"/>
        <v>8.2326250000000005E-18</v>
      </c>
      <c r="P24">
        <v>0</v>
      </c>
      <c r="Q24">
        <f t="shared" si="2"/>
        <v>2100</v>
      </c>
      <c r="R24" s="1">
        <f t="shared" si="16"/>
        <v>4.1163125000000003E-18</v>
      </c>
      <c r="S24">
        <v>0</v>
      </c>
      <c r="T24">
        <f t="shared" si="3"/>
        <v>2100</v>
      </c>
      <c r="U24" s="1">
        <f t="shared" si="17"/>
        <v>2.0581562500000001E-18</v>
      </c>
      <c r="V24">
        <v>0</v>
      </c>
      <c r="W24">
        <f t="shared" si="4"/>
        <v>2100</v>
      </c>
      <c r="X24" s="1">
        <f t="shared" si="18"/>
        <v>1.0290781250000001E-18</v>
      </c>
      <c r="Y24">
        <v>0</v>
      </c>
      <c r="Z24">
        <f t="shared" si="5"/>
        <v>2100</v>
      </c>
      <c r="AA24" s="1">
        <f t="shared" si="19"/>
        <v>5.1453906250000003E-19</v>
      </c>
      <c r="AB24">
        <v>0</v>
      </c>
      <c r="AC24">
        <f t="shared" si="6"/>
        <v>2100</v>
      </c>
      <c r="AD24" s="1">
        <f t="shared" si="20"/>
        <v>2.5726953125000002E-19</v>
      </c>
      <c r="AE24">
        <v>0</v>
      </c>
      <c r="AF24">
        <f t="shared" si="7"/>
        <v>2100</v>
      </c>
      <c r="AG24" s="1">
        <f t="shared" si="21"/>
        <v>1.2863476562500001E-19</v>
      </c>
      <c r="AH24">
        <v>0</v>
      </c>
      <c r="AI24">
        <f t="shared" si="8"/>
        <v>2100</v>
      </c>
      <c r="AJ24" s="1">
        <f t="shared" si="22"/>
        <v>6.4317382812500004E-20</v>
      </c>
      <c r="AK24">
        <v>0</v>
      </c>
      <c r="AL24">
        <f t="shared" si="9"/>
        <v>2100</v>
      </c>
      <c r="AM24" s="1">
        <f t="shared" si="23"/>
        <v>3.2158691406250002E-20</v>
      </c>
      <c r="AN24">
        <v>0</v>
      </c>
      <c r="AO24">
        <f t="shared" si="10"/>
        <v>2100</v>
      </c>
      <c r="AP24" s="1">
        <f t="shared" si="24"/>
        <v>1.6079345703125001E-20</v>
      </c>
      <c r="AQ24">
        <v>0</v>
      </c>
      <c r="AR24">
        <f t="shared" si="11"/>
        <v>2100</v>
      </c>
      <c r="AS24" s="1">
        <f t="shared" si="25"/>
        <v>8.0396728515625005E-21</v>
      </c>
    </row>
    <row r="25" spans="1:45" x14ac:dyDescent="0.25">
      <c r="A25">
        <v>2200</v>
      </c>
      <c r="B25" s="1">
        <v>3.46272E-17</v>
      </c>
      <c r="C25" s="1">
        <v>3.59843E-18</v>
      </c>
      <c r="D25" s="1">
        <v>2.7814399999999998E-26</v>
      </c>
      <c r="E25" s="4">
        <f t="shared" si="12"/>
        <v>0.98238875305102269</v>
      </c>
      <c r="F25">
        <v>2200</v>
      </c>
      <c r="G25">
        <v>12.19448996</v>
      </c>
      <c r="H25">
        <f t="shared" si="13"/>
        <v>4.7449857313731581E-17</v>
      </c>
      <c r="J25">
        <v>0</v>
      </c>
      <c r="K25">
        <f t="shared" si="0"/>
        <v>2200</v>
      </c>
      <c r="L25" s="1">
        <f t="shared" si="14"/>
        <v>1.73136E-17</v>
      </c>
      <c r="M25">
        <v>0</v>
      </c>
      <c r="N25">
        <f t="shared" si="1"/>
        <v>2200</v>
      </c>
      <c r="O25" s="1">
        <f t="shared" si="15"/>
        <v>8.6568E-18</v>
      </c>
      <c r="P25">
        <v>0</v>
      </c>
      <c r="Q25">
        <f t="shared" si="2"/>
        <v>2200</v>
      </c>
      <c r="R25" s="1">
        <f t="shared" si="16"/>
        <v>4.3284E-18</v>
      </c>
      <c r="S25">
        <v>0</v>
      </c>
      <c r="T25">
        <f t="shared" si="3"/>
        <v>2200</v>
      </c>
      <c r="U25" s="1">
        <f t="shared" si="17"/>
        <v>2.1642E-18</v>
      </c>
      <c r="V25">
        <v>0</v>
      </c>
      <c r="W25">
        <f t="shared" si="4"/>
        <v>2200</v>
      </c>
      <c r="X25" s="1">
        <f t="shared" si="18"/>
        <v>1.0821E-18</v>
      </c>
      <c r="Y25">
        <v>0</v>
      </c>
      <c r="Z25">
        <f t="shared" si="5"/>
        <v>2200</v>
      </c>
      <c r="AA25" s="1">
        <f t="shared" si="19"/>
        <v>5.4105E-19</v>
      </c>
      <c r="AB25">
        <v>0</v>
      </c>
      <c r="AC25">
        <f t="shared" si="6"/>
        <v>2200</v>
      </c>
      <c r="AD25" s="1">
        <f t="shared" si="20"/>
        <v>2.70525E-19</v>
      </c>
      <c r="AE25">
        <v>0</v>
      </c>
      <c r="AF25">
        <f t="shared" si="7"/>
        <v>2200</v>
      </c>
      <c r="AG25" s="1">
        <f t="shared" si="21"/>
        <v>1.352625E-19</v>
      </c>
      <c r="AH25">
        <v>0</v>
      </c>
      <c r="AI25">
        <f t="shared" si="8"/>
        <v>2200</v>
      </c>
      <c r="AJ25" s="1">
        <f t="shared" si="22"/>
        <v>6.763125E-20</v>
      </c>
      <c r="AK25">
        <v>0</v>
      </c>
      <c r="AL25">
        <f t="shared" si="9"/>
        <v>2200</v>
      </c>
      <c r="AM25" s="1">
        <f t="shared" si="23"/>
        <v>3.3815625E-20</v>
      </c>
      <c r="AN25">
        <v>0</v>
      </c>
      <c r="AO25">
        <f t="shared" si="10"/>
        <v>2200</v>
      </c>
      <c r="AP25" s="1">
        <f t="shared" si="24"/>
        <v>1.69078125E-20</v>
      </c>
      <c r="AQ25">
        <v>0</v>
      </c>
      <c r="AR25">
        <f t="shared" si="11"/>
        <v>2200</v>
      </c>
      <c r="AS25" s="1">
        <f t="shared" si="25"/>
        <v>8.45390625E-21</v>
      </c>
    </row>
    <row r="26" spans="1:45" x14ac:dyDescent="0.25">
      <c r="A26">
        <v>2300</v>
      </c>
      <c r="B26" s="1">
        <v>3.6347899999999997E-17</v>
      </c>
      <c r="C26" s="1">
        <v>3.8196800000000003E-18</v>
      </c>
      <c r="D26" s="1">
        <v>2.68022E-26</v>
      </c>
      <c r="E26" s="4">
        <f t="shared" si="12"/>
        <v>1.0792189250779192</v>
      </c>
      <c r="F26">
        <v>2300</v>
      </c>
      <c r="G26">
        <v>13.301667399999999</v>
      </c>
      <c r="H26">
        <f t="shared" si="13"/>
        <v>4.9507637177584705E-17</v>
      </c>
      <c r="J26">
        <v>0</v>
      </c>
      <c r="K26">
        <f t="shared" si="0"/>
        <v>2300</v>
      </c>
      <c r="L26" s="1">
        <f t="shared" si="14"/>
        <v>1.8173949999999999E-17</v>
      </c>
      <c r="M26">
        <v>0</v>
      </c>
      <c r="N26">
        <f t="shared" si="1"/>
        <v>2300</v>
      </c>
      <c r="O26" s="1">
        <f t="shared" si="15"/>
        <v>9.0869749999999994E-18</v>
      </c>
      <c r="P26">
        <v>0</v>
      </c>
      <c r="Q26">
        <f t="shared" si="2"/>
        <v>2300</v>
      </c>
      <c r="R26" s="1">
        <f t="shared" si="16"/>
        <v>4.5434874999999997E-18</v>
      </c>
      <c r="S26">
        <v>0</v>
      </c>
      <c r="T26">
        <f t="shared" si="3"/>
        <v>2300</v>
      </c>
      <c r="U26" s="1">
        <f t="shared" si="17"/>
        <v>2.2717437499999998E-18</v>
      </c>
      <c r="V26">
        <v>0</v>
      </c>
      <c r="W26">
        <f t="shared" si="4"/>
        <v>2300</v>
      </c>
      <c r="X26" s="1">
        <f t="shared" si="18"/>
        <v>1.1358718749999999E-18</v>
      </c>
      <c r="Y26">
        <v>0</v>
      </c>
      <c r="Z26">
        <f t="shared" si="5"/>
        <v>2300</v>
      </c>
      <c r="AA26" s="1">
        <f t="shared" si="19"/>
        <v>5.6793593749999996E-19</v>
      </c>
      <c r="AB26">
        <v>0</v>
      </c>
      <c r="AC26">
        <f t="shared" si="6"/>
        <v>2300</v>
      </c>
      <c r="AD26" s="1">
        <f t="shared" si="20"/>
        <v>2.8396796874999998E-19</v>
      </c>
      <c r="AE26">
        <v>0</v>
      </c>
      <c r="AF26">
        <f t="shared" si="7"/>
        <v>2300</v>
      </c>
      <c r="AG26" s="1">
        <f t="shared" si="21"/>
        <v>1.4198398437499999E-19</v>
      </c>
      <c r="AH26">
        <v>0</v>
      </c>
      <c r="AI26">
        <f t="shared" si="8"/>
        <v>2300</v>
      </c>
      <c r="AJ26" s="1">
        <f t="shared" si="22"/>
        <v>7.0991992187499995E-20</v>
      </c>
      <c r="AK26">
        <v>0</v>
      </c>
      <c r="AL26">
        <f t="shared" si="9"/>
        <v>2300</v>
      </c>
      <c r="AM26" s="1">
        <f t="shared" si="23"/>
        <v>3.5495996093749998E-20</v>
      </c>
      <c r="AN26">
        <v>0</v>
      </c>
      <c r="AO26">
        <f t="shared" si="10"/>
        <v>2300</v>
      </c>
      <c r="AP26" s="1">
        <f t="shared" si="24"/>
        <v>1.7747998046874999E-20</v>
      </c>
      <c r="AQ26">
        <v>0</v>
      </c>
      <c r="AR26">
        <f t="shared" si="11"/>
        <v>2300</v>
      </c>
      <c r="AS26" s="1">
        <f t="shared" si="25"/>
        <v>8.8739990234374994E-21</v>
      </c>
    </row>
    <row r="27" spans="1:45" x14ac:dyDescent="0.25">
      <c r="A27">
        <v>2400</v>
      </c>
      <c r="B27" s="1">
        <v>3.80938E-17</v>
      </c>
      <c r="C27" s="1">
        <v>4.0498500000000001E-18</v>
      </c>
      <c r="D27" s="1">
        <v>2.5884900000000002E-26</v>
      </c>
      <c r="E27" s="4">
        <f t="shared" si="12"/>
        <v>1.1815427436177113</v>
      </c>
      <c r="F27">
        <v>2400</v>
      </c>
      <c r="G27">
        <v>13.309227590000001</v>
      </c>
      <c r="H27">
        <f t="shared" si="13"/>
        <v>4.7471784892895156E-17</v>
      </c>
      <c r="J27">
        <v>0</v>
      </c>
      <c r="K27">
        <f t="shared" si="0"/>
        <v>2400</v>
      </c>
      <c r="L27" s="1">
        <f t="shared" si="14"/>
        <v>1.90469E-17</v>
      </c>
      <c r="M27">
        <v>0</v>
      </c>
      <c r="N27">
        <f t="shared" si="1"/>
        <v>2400</v>
      </c>
      <c r="O27" s="1">
        <f t="shared" si="15"/>
        <v>9.52345E-18</v>
      </c>
      <c r="P27">
        <v>0</v>
      </c>
      <c r="Q27">
        <f t="shared" si="2"/>
        <v>2400</v>
      </c>
      <c r="R27" s="1">
        <f t="shared" si="16"/>
        <v>4.761725E-18</v>
      </c>
      <c r="S27">
        <v>0</v>
      </c>
      <c r="T27">
        <f t="shared" si="3"/>
        <v>2400</v>
      </c>
      <c r="U27" s="1">
        <f t="shared" si="17"/>
        <v>2.3808625E-18</v>
      </c>
      <c r="V27">
        <v>0</v>
      </c>
      <c r="W27">
        <f t="shared" si="4"/>
        <v>2400</v>
      </c>
      <c r="X27" s="1">
        <f t="shared" si="18"/>
        <v>1.19043125E-18</v>
      </c>
      <c r="Y27">
        <v>0</v>
      </c>
      <c r="Z27">
        <f t="shared" si="5"/>
        <v>2400</v>
      </c>
      <c r="AA27" s="1">
        <f t="shared" si="19"/>
        <v>5.95215625E-19</v>
      </c>
      <c r="AB27">
        <v>0</v>
      </c>
      <c r="AC27">
        <f t="shared" si="6"/>
        <v>2400</v>
      </c>
      <c r="AD27" s="1">
        <f t="shared" si="20"/>
        <v>2.976078125E-19</v>
      </c>
      <c r="AE27">
        <v>0</v>
      </c>
      <c r="AF27">
        <f t="shared" si="7"/>
        <v>2400</v>
      </c>
      <c r="AG27" s="1">
        <f t="shared" si="21"/>
        <v>1.4880390625E-19</v>
      </c>
      <c r="AH27">
        <v>0</v>
      </c>
      <c r="AI27">
        <f t="shared" si="8"/>
        <v>2400</v>
      </c>
      <c r="AJ27" s="1">
        <f t="shared" si="22"/>
        <v>7.4401953125E-20</v>
      </c>
      <c r="AK27">
        <v>0</v>
      </c>
      <c r="AL27">
        <f t="shared" si="9"/>
        <v>2400</v>
      </c>
      <c r="AM27" s="1">
        <f t="shared" si="23"/>
        <v>3.72009765625E-20</v>
      </c>
      <c r="AN27">
        <v>0</v>
      </c>
      <c r="AO27">
        <f t="shared" si="10"/>
        <v>2400</v>
      </c>
      <c r="AP27" s="1">
        <f t="shared" si="24"/>
        <v>1.860048828125E-20</v>
      </c>
      <c r="AQ27">
        <v>0</v>
      </c>
      <c r="AR27">
        <f t="shared" si="11"/>
        <v>2400</v>
      </c>
      <c r="AS27" s="1">
        <f t="shared" si="25"/>
        <v>9.300244140625E-21</v>
      </c>
    </row>
    <row r="28" spans="1:45" x14ac:dyDescent="0.25">
      <c r="A28">
        <v>2500</v>
      </c>
      <c r="B28" s="1">
        <v>3.9866500000000003E-17</v>
      </c>
      <c r="C28" s="1">
        <v>4.2896399999999996E-18</v>
      </c>
      <c r="D28" s="1">
        <v>2.5051499999999999E-26</v>
      </c>
      <c r="E28" s="4">
        <f t="shared" si="12"/>
        <v>1.2895469523266103</v>
      </c>
      <c r="F28">
        <v>2500</v>
      </c>
      <c r="G28">
        <v>14.33583498</v>
      </c>
      <c r="H28">
        <f t="shared" si="13"/>
        <v>4.9088180590153827E-17</v>
      </c>
      <c r="J28">
        <v>0</v>
      </c>
      <c r="K28">
        <f t="shared" si="0"/>
        <v>2500</v>
      </c>
      <c r="L28" s="1">
        <f t="shared" si="14"/>
        <v>1.9933250000000001E-17</v>
      </c>
      <c r="M28">
        <v>0</v>
      </c>
      <c r="N28">
        <f t="shared" si="1"/>
        <v>2500</v>
      </c>
      <c r="O28" s="1">
        <f t="shared" si="15"/>
        <v>9.9666250000000007E-18</v>
      </c>
      <c r="P28">
        <v>0</v>
      </c>
      <c r="Q28">
        <f t="shared" si="2"/>
        <v>2500</v>
      </c>
      <c r="R28" s="1">
        <f t="shared" si="16"/>
        <v>4.9833125000000003E-18</v>
      </c>
      <c r="S28">
        <v>0</v>
      </c>
      <c r="T28">
        <f t="shared" si="3"/>
        <v>2500</v>
      </c>
      <c r="U28" s="1">
        <f t="shared" si="17"/>
        <v>2.4916562500000002E-18</v>
      </c>
      <c r="V28">
        <v>0</v>
      </c>
      <c r="W28">
        <f t="shared" si="4"/>
        <v>2500</v>
      </c>
      <c r="X28" s="1">
        <f t="shared" si="18"/>
        <v>1.2458281250000001E-18</v>
      </c>
      <c r="Y28">
        <v>0</v>
      </c>
      <c r="Z28">
        <f t="shared" si="5"/>
        <v>2500</v>
      </c>
      <c r="AA28" s="1">
        <f t="shared" si="19"/>
        <v>6.2291406250000004E-19</v>
      </c>
      <c r="AB28">
        <v>0</v>
      </c>
      <c r="AC28">
        <f t="shared" si="6"/>
        <v>2500</v>
      </c>
      <c r="AD28" s="1">
        <f t="shared" si="20"/>
        <v>3.1145703125000002E-19</v>
      </c>
      <c r="AE28">
        <v>0</v>
      </c>
      <c r="AF28">
        <f t="shared" si="7"/>
        <v>2500</v>
      </c>
      <c r="AG28" s="1">
        <f t="shared" si="21"/>
        <v>1.5572851562500001E-19</v>
      </c>
      <c r="AH28">
        <v>0</v>
      </c>
      <c r="AI28">
        <f t="shared" si="8"/>
        <v>2500</v>
      </c>
      <c r="AJ28" s="1">
        <f t="shared" si="22"/>
        <v>7.7864257812500005E-20</v>
      </c>
      <c r="AK28">
        <v>0</v>
      </c>
      <c r="AL28">
        <f t="shared" si="9"/>
        <v>2500</v>
      </c>
      <c r="AM28" s="1">
        <f t="shared" si="23"/>
        <v>3.8932128906250003E-20</v>
      </c>
      <c r="AN28">
        <v>0</v>
      </c>
      <c r="AO28">
        <f t="shared" si="10"/>
        <v>2500</v>
      </c>
      <c r="AP28" s="1">
        <f t="shared" si="24"/>
        <v>1.9466064453125001E-20</v>
      </c>
      <c r="AQ28">
        <v>0</v>
      </c>
      <c r="AR28">
        <f t="shared" si="11"/>
        <v>2500</v>
      </c>
      <c r="AS28" s="1">
        <f t="shared" si="25"/>
        <v>9.7330322265625007E-21</v>
      </c>
    </row>
    <row r="29" spans="1:45" x14ac:dyDescent="0.25">
      <c r="A29">
        <v>2600</v>
      </c>
      <c r="B29" s="1">
        <v>4.16673E-17</v>
      </c>
      <c r="C29" s="1">
        <v>4.5397599999999998E-18</v>
      </c>
      <c r="D29" s="1">
        <v>2.42926E-26</v>
      </c>
      <c r="E29" s="4">
        <f t="shared" si="12"/>
        <v>1.4034202340230251</v>
      </c>
      <c r="F29">
        <v>2600</v>
      </c>
      <c r="G29">
        <v>13.73219506</v>
      </c>
      <c r="H29">
        <f t="shared" si="13"/>
        <v>4.5212712915203993E-17</v>
      </c>
      <c r="J29">
        <v>0</v>
      </c>
      <c r="K29">
        <f t="shared" si="0"/>
        <v>2600</v>
      </c>
      <c r="L29" s="1">
        <f t="shared" si="14"/>
        <v>2.083365E-17</v>
      </c>
      <c r="M29">
        <v>0</v>
      </c>
      <c r="N29">
        <f t="shared" si="1"/>
        <v>2600</v>
      </c>
      <c r="O29" s="1">
        <f t="shared" si="15"/>
        <v>1.0416825E-17</v>
      </c>
      <c r="P29">
        <v>0</v>
      </c>
      <c r="Q29">
        <f t="shared" si="2"/>
        <v>2600</v>
      </c>
      <c r="R29" s="1">
        <f t="shared" si="16"/>
        <v>5.2084125E-18</v>
      </c>
      <c r="S29">
        <v>0</v>
      </c>
      <c r="T29">
        <f t="shared" si="3"/>
        <v>2600</v>
      </c>
      <c r="U29" s="1">
        <f t="shared" si="17"/>
        <v>2.60420625E-18</v>
      </c>
      <c r="V29">
        <v>0</v>
      </c>
      <c r="W29">
        <f t="shared" si="4"/>
        <v>2600</v>
      </c>
      <c r="X29" s="1">
        <f t="shared" si="18"/>
        <v>1.302103125E-18</v>
      </c>
      <c r="Y29">
        <v>0</v>
      </c>
      <c r="Z29">
        <f t="shared" si="5"/>
        <v>2600</v>
      </c>
      <c r="AA29" s="1">
        <f t="shared" si="19"/>
        <v>6.510515625E-19</v>
      </c>
      <c r="AB29">
        <v>0</v>
      </c>
      <c r="AC29">
        <f t="shared" si="6"/>
        <v>2600</v>
      </c>
      <c r="AD29" s="1">
        <f t="shared" si="20"/>
        <v>3.2552578125E-19</v>
      </c>
      <c r="AE29">
        <v>0</v>
      </c>
      <c r="AF29">
        <f t="shared" si="7"/>
        <v>2600</v>
      </c>
      <c r="AG29" s="1">
        <f t="shared" si="21"/>
        <v>1.62762890625E-19</v>
      </c>
      <c r="AH29">
        <v>0</v>
      </c>
      <c r="AI29">
        <f t="shared" si="8"/>
        <v>2600</v>
      </c>
      <c r="AJ29" s="1">
        <f t="shared" si="22"/>
        <v>8.13814453125E-20</v>
      </c>
      <c r="AK29">
        <v>0</v>
      </c>
      <c r="AL29">
        <f t="shared" si="9"/>
        <v>2600</v>
      </c>
      <c r="AM29" s="1">
        <f t="shared" si="23"/>
        <v>4.069072265625E-20</v>
      </c>
      <c r="AN29">
        <v>0</v>
      </c>
      <c r="AO29">
        <f t="shared" si="10"/>
        <v>2600</v>
      </c>
      <c r="AP29" s="1">
        <f t="shared" si="24"/>
        <v>2.0345361328125E-20</v>
      </c>
      <c r="AQ29">
        <v>0</v>
      </c>
      <c r="AR29">
        <f t="shared" si="11"/>
        <v>2600</v>
      </c>
      <c r="AS29" s="1">
        <f t="shared" si="25"/>
        <v>1.01726806640625E-20</v>
      </c>
    </row>
    <row r="30" spans="1:45" x14ac:dyDescent="0.25">
      <c r="A30">
        <v>2700</v>
      </c>
      <c r="B30" s="1">
        <v>4.34978E-17</v>
      </c>
      <c r="C30" s="1">
        <v>4.8009900000000004E-18</v>
      </c>
      <c r="D30" s="1">
        <v>2.3600299999999999E-26</v>
      </c>
      <c r="E30" s="4">
        <f t="shared" si="12"/>
        <v>1.5233723336304674</v>
      </c>
      <c r="F30">
        <v>2700</v>
      </c>
      <c r="G30">
        <v>13.158391079999999</v>
      </c>
      <c r="H30">
        <f t="shared" si="13"/>
        <v>4.1718912296821332E-17</v>
      </c>
      <c r="J30">
        <v>0</v>
      </c>
      <c r="K30">
        <f t="shared" si="0"/>
        <v>2700</v>
      </c>
      <c r="L30" s="1">
        <f t="shared" si="14"/>
        <v>2.17489E-17</v>
      </c>
      <c r="M30">
        <v>0</v>
      </c>
      <c r="N30">
        <f t="shared" si="1"/>
        <v>2700</v>
      </c>
      <c r="O30" s="1">
        <f t="shared" si="15"/>
        <v>1.087445E-17</v>
      </c>
      <c r="P30">
        <v>0</v>
      </c>
      <c r="Q30">
        <f t="shared" si="2"/>
        <v>2700</v>
      </c>
      <c r="R30" s="1">
        <f t="shared" si="16"/>
        <v>5.437225E-18</v>
      </c>
      <c r="S30">
        <v>0</v>
      </c>
      <c r="T30">
        <f t="shared" si="3"/>
        <v>2700</v>
      </c>
      <c r="U30" s="1">
        <f t="shared" si="17"/>
        <v>2.7186125E-18</v>
      </c>
      <c r="V30">
        <v>0</v>
      </c>
      <c r="W30">
        <f t="shared" si="4"/>
        <v>2700</v>
      </c>
      <c r="X30" s="1">
        <f t="shared" si="18"/>
        <v>1.35930625E-18</v>
      </c>
      <c r="Y30">
        <v>0</v>
      </c>
      <c r="Z30">
        <f t="shared" si="5"/>
        <v>2700</v>
      </c>
      <c r="AA30" s="1">
        <f t="shared" si="19"/>
        <v>6.79653125E-19</v>
      </c>
      <c r="AB30">
        <v>0</v>
      </c>
      <c r="AC30">
        <f t="shared" si="6"/>
        <v>2700</v>
      </c>
      <c r="AD30" s="1">
        <f t="shared" si="20"/>
        <v>3.398265625E-19</v>
      </c>
      <c r="AE30">
        <v>0</v>
      </c>
      <c r="AF30">
        <f t="shared" si="7"/>
        <v>2700</v>
      </c>
      <c r="AG30" s="1">
        <f t="shared" si="21"/>
        <v>1.6991328125E-19</v>
      </c>
      <c r="AH30">
        <v>0</v>
      </c>
      <c r="AI30">
        <f t="shared" si="8"/>
        <v>2700</v>
      </c>
      <c r="AJ30" s="1">
        <f t="shared" si="22"/>
        <v>8.4956640625E-20</v>
      </c>
      <c r="AK30">
        <v>0</v>
      </c>
      <c r="AL30">
        <f t="shared" si="9"/>
        <v>2700</v>
      </c>
      <c r="AM30" s="1">
        <f t="shared" si="23"/>
        <v>4.24783203125E-20</v>
      </c>
      <c r="AN30">
        <v>0</v>
      </c>
      <c r="AO30">
        <f t="shared" si="10"/>
        <v>2700</v>
      </c>
      <c r="AP30" s="1">
        <f t="shared" si="24"/>
        <v>2.123916015625E-20</v>
      </c>
      <c r="AQ30">
        <v>0</v>
      </c>
      <c r="AR30">
        <f t="shared" si="11"/>
        <v>2700</v>
      </c>
      <c r="AS30" s="1">
        <f t="shared" si="25"/>
        <v>1.0619580078125E-20</v>
      </c>
    </row>
    <row r="31" spans="1:45" x14ac:dyDescent="0.25">
      <c r="A31">
        <v>2800</v>
      </c>
      <c r="B31" s="1">
        <v>4.5359599999999997E-17</v>
      </c>
      <c r="C31" s="1">
        <v>5.0741800000000001E-18</v>
      </c>
      <c r="D31" s="1">
        <v>2.29678E-26</v>
      </c>
      <c r="E31" s="4">
        <f t="shared" si="12"/>
        <v>1.6496264066640483</v>
      </c>
      <c r="F31">
        <v>2800</v>
      </c>
      <c r="G31">
        <v>12.48268365</v>
      </c>
      <c r="H31">
        <f t="shared" si="13"/>
        <v>3.8163120980434605E-17</v>
      </c>
      <c r="J31">
        <v>0</v>
      </c>
      <c r="K31">
        <f t="shared" si="0"/>
        <v>2800</v>
      </c>
      <c r="L31" s="1">
        <f t="shared" si="14"/>
        <v>2.2679799999999999E-17</v>
      </c>
      <c r="M31">
        <v>0</v>
      </c>
      <c r="N31">
        <f t="shared" si="1"/>
        <v>2800</v>
      </c>
      <c r="O31" s="1">
        <f t="shared" si="15"/>
        <v>1.1339899999999999E-17</v>
      </c>
      <c r="P31">
        <v>0</v>
      </c>
      <c r="Q31">
        <f t="shared" si="2"/>
        <v>2800</v>
      </c>
      <c r="R31" s="1">
        <f t="shared" si="16"/>
        <v>5.6699499999999996E-18</v>
      </c>
      <c r="S31">
        <v>0</v>
      </c>
      <c r="T31">
        <f t="shared" si="3"/>
        <v>2800</v>
      </c>
      <c r="U31" s="1">
        <f t="shared" si="17"/>
        <v>2.8349749999999998E-18</v>
      </c>
      <c r="V31">
        <v>0</v>
      </c>
      <c r="W31">
        <f t="shared" si="4"/>
        <v>2800</v>
      </c>
      <c r="X31" s="1">
        <f t="shared" si="18"/>
        <v>1.4174874999999999E-18</v>
      </c>
      <c r="Y31">
        <v>0</v>
      </c>
      <c r="Z31">
        <f t="shared" si="5"/>
        <v>2800</v>
      </c>
      <c r="AA31" s="1">
        <f t="shared" si="19"/>
        <v>7.0874374999999995E-19</v>
      </c>
      <c r="AB31">
        <v>0</v>
      </c>
      <c r="AC31">
        <f t="shared" si="6"/>
        <v>2800</v>
      </c>
      <c r="AD31" s="1">
        <f t="shared" si="20"/>
        <v>3.5437187499999998E-19</v>
      </c>
      <c r="AE31">
        <v>0</v>
      </c>
      <c r="AF31">
        <f t="shared" si="7"/>
        <v>2800</v>
      </c>
      <c r="AG31" s="1">
        <f t="shared" si="21"/>
        <v>1.7718593749999999E-19</v>
      </c>
      <c r="AH31">
        <v>0</v>
      </c>
      <c r="AI31">
        <f t="shared" si="8"/>
        <v>2800</v>
      </c>
      <c r="AJ31" s="1">
        <f t="shared" si="22"/>
        <v>8.8592968749999994E-20</v>
      </c>
      <c r="AK31">
        <v>0</v>
      </c>
      <c r="AL31">
        <f t="shared" si="9"/>
        <v>2800</v>
      </c>
      <c r="AM31" s="1">
        <f t="shared" si="23"/>
        <v>4.4296484374999997E-20</v>
      </c>
      <c r="AN31">
        <v>0</v>
      </c>
      <c r="AO31">
        <f t="shared" si="10"/>
        <v>2800</v>
      </c>
      <c r="AP31" s="1">
        <f t="shared" si="24"/>
        <v>2.2148242187499999E-20</v>
      </c>
      <c r="AQ31">
        <v>0</v>
      </c>
      <c r="AR31">
        <f t="shared" si="11"/>
        <v>2800</v>
      </c>
      <c r="AS31" s="1">
        <f t="shared" si="25"/>
        <v>1.1074121093749999E-20</v>
      </c>
    </row>
    <row r="32" spans="1:45" x14ac:dyDescent="0.25">
      <c r="A32">
        <v>2900</v>
      </c>
      <c r="B32" s="1">
        <v>4.72543E-17</v>
      </c>
      <c r="C32" s="1">
        <v>5.3601899999999997E-18</v>
      </c>
      <c r="D32" s="1">
        <v>2.23892E-26</v>
      </c>
      <c r="E32" s="4">
        <f t="shared" si="12"/>
        <v>1.7824173954741771</v>
      </c>
      <c r="F32">
        <v>2900</v>
      </c>
      <c r="G32">
        <v>11.71783536</v>
      </c>
      <c r="H32">
        <f t="shared" si="13"/>
        <v>3.4589425192896759E-17</v>
      </c>
      <c r="J32">
        <v>0</v>
      </c>
      <c r="K32">
        <f t="shared" si="0"/>
        <v>2900</v>
      </c>
      <c r="L32" s="1">
        <f t="shared" si="14"/>
        <v>2.362715E-17</v>
      </c>
      <c r="M32">
        <v>0</v>
      </c>
      <c r="N32">
        <f t="shared" si="1"/>
        <v>2900</v>
      </c>
      <c r="O32" s="1">
        <f t="shared" si="15"/>
        <v>1.1813575E-17</v>
      </c>
      <c r="P32">
        <v>0</v>
      </c>
      <c r="Q32">
        <f t="shared" si="2"/>
        <v>2900</v>
      </c>
      <c r="R32" s="1">
        <f t="shared" si="16"/>
        <v>5.9067875E-18</v>
      </c>
      <c r="S32">
        <v>0</v>
      </c>
      <c r="T32">
        <f t="shared" si="3"/>
        <v>2900</v>
      </c>
      <c r="U32" s="1">
        <f t="shared" si="17"/>
        <v>2.95339375E-18</v>
      </c>
      <c r="V32">
        <v>0</v>
      </c>
      <c r="W32">
        <f t="shared" si="4"/>
        <v>2900</v>
      </c>
      <c r="X32" s="1">
        <f t="shared" si="18"/>
        <v>1.476696875E-18</v>
      </c>
      <c r="Y32">
        <v>0</v>
      </c>
      <c r="Z32">
        <f t="shared" si="5"/>
        <v>2900</v>
      </c>
      <c r="AA32" s="1">
        <f t="shared" si="19"/>
        <v>7.383484375E-19</v>
      </c>
      <c r="AB32">
        <v>0</v>
      </c>
      <c r="AC32">
        <f t="shared" si="6"/>
        <v>2900</v>
      </c>
      <c r="AD32" s="1">
        <f t="shared" si="20"/>
        <v>3.6917421875E-19</v>
      </c>
      <c r="AE32">
        <v>0</v>
      </c>
      <c r="AF32">
        <f t="shared" si="7"/>
        <v>2900</v>
      </c>
      <c r="AG32" s="1">
        <f t="shared" si="21"/>
        <v>1.84587109375E-19</v>
      </c>
      <c r="AH32">
        <v>0</v>
      </c>
      <c r="AI32">
        <f t="shared" si="8"/>
        <v>2900</v>
      </c>
      <c r="AJ32" s="1">
        <f t="shared" si="22"/>
        <v>9.22935546875E-20</v>
      </c>
      <c r="AK32">
        <v>0</v>
      </c>
      <c r="AL32">
        <f t="shared" si="9"/>
        <v>2900</v>
      </c>
      <c r="AM32" s="1">
        <f t="shared" si="23"/>
        <v>4.614677734375E-20</v>
      </c>
      <c r="AN32">
        <v>0</v>
      </c>
      <c r="AO32">
        <f t="shared" si="10"/>
        <v>2900</v>
      </c>
      <c r="AP32" s="1">
        <f t="shared" si="24"/>
        <v>2.3073388671875E-20</v>
      </c>
      <c r="AQ32">
        <v>0</v>
      </c>
      <c r="AR32">
        <f t="shared" si="11"/>
        <v>2900</v>
      </c>
      <c r="AS32" s="1">
        <f t="shared" si="25"/>
        <v>1.15366943359375E-20</v>
      </c>
    </row>
    <row r="33" spans="1:45" x14ac:dyDescent="0.25">
      <c r="A33">
        <v>3000</v>
      </c>
      <c r="B33" s="1">
        <v>4.9183799999999999E-17</v>
      </c>
      <c r="C33" s="1">
        <v>5.6599900000000002E-18</v>
      </c>
      <c r="D33" s="1">
        <v>2.18596E-26</v>
      </c>
      <c r="E33" s="4">
        <f t="shared" si="12"/>
        <v>1.9220061056950715</v>
      </c>
      <c r="F33">
        <v>3000</v>
      </c>
      <c r="G33">
        <v>11.62241745</v>
      </c>
      <c r="H33">
        <f t="shared" si="13"/>
        <v>3.3164172594742201E-17</v>
      </c>
      <c r="J33">
        <v>0</v>
      </c>
      <c r="K33">
        <f t="shared" si="0"/>
        <v>3000</v>
      </c>
      <c r="L33" s="1">
        <f t="shared" si="14"/>
        <v>2.4591899999999999E-17</v>
      </c>
      <c r="M33">
        <v>0</v>
      </c>
      <c r="N33">
        <f t="shared" si="1"/>
        <v>3000</v>
      </c>
      <c r="O33" s="1">
        <f t="shared" si="15"/>
        <v>1.229595E-17</v>
      </c>
      <c r="P33">
        <v>0</v>
      </c>
      <c r="Q33">
        <f t="shared" si="2"/>
        <v>3000</v>
      </c>
      <c r="R33" s="1">
        <f t="shared" si="16"/>
        <v>6.1479749999999998E-18</v>
      </c>
      <c r="S33">
        <v>0</v>
      </c>
      <c r="T33">
        <f t="shared" si="3"/>
        <v>3000</v>
      </c>
      <c r="U33" s="1">
        <f t="shared" si="17"/>
        <v>3.0739874999999999E-18</v>
      </c>
      <c r="V33">
        <v>0</v>
      </c>
      <c r="W33">
        <f t="shared" si="4"/>
        <v>3000</v>
      </c>
      <c r="X33" s="1">
        <f t="shared" si="18"/>
        <v>1.53699375E-18</v>
      </c>
      <c r="Y33">
        <v>0</v>
      </c>
      <c r="Z33">
        <f t="shared" si="5"/>
        <v>3000</v>
      </c>
      <c r="AA33" s="1">
        <f t="shared" si="19"/>
        <v>7.6849687499999998E-19</v>
      </c>
      <c r="AB33">
        <v>0</v>
      </c>
      <c r="AC33">
        <f t="shared" si="6"/>
        <v>3000</v>
      </c>
      <c r="AD33" s="1">
        <f t="shared" si="20"/>
        <v>3.8424843749999999E-19</v>
      </c>
      <c r="AE33">
        <v>0</v>
      </c>
      <c r="AF33">
        <f t="shared" si="7"/>
        <v>3000</v>
      </c>
      <c r="AG33" s="1">
        <f t="shared" si="21"/>
        <v>1.9212421874999999E-19</v>
      </c>
      <c r="AH33">
        <v>0</v>
      </c>
      <c r="AI33">
        <f t="shared" si="8"/>
        <v>3000</v>
      </c>
      <c r="AJ33" s="1">
        <f t="shared" si="22"/>
        <v>9.6062109374999997E-20</v>
      </c>
      <c r="AK33">
        <v>0</v>
      </c>
      <c r="AL33">
        <f t="shared" si="9"/>
        <v>3000</v>
      </c>
      <c r="AM33" s="1">
        <f t="shared" si="23"/>
        <v>4.8031054687499999E-20</v>
      </c>
      <c r="AN33">
        <v>0</v>
      </c>
      <c r="AO33">
        <f t="shared" si="10"/>
        <v>3000</v>
      </c>
      <c r="AP33" s="1">
        <f t="shared" si="24"/>
        <v>2.4015527343749999E-20</v>
      </c>
      <c r="AQ33">
        <v>0</v>
      </c>
      <c r="AR33">
        <f t="shared" si="11"/>
        <v>3000</v>
      </c>
      <c r="AS33" s="1">
        <f t="shared" si="25"/>
        <v>1.2007763671875E-20</v>
      </c>
    </row>
    <row r="34" spans="1:45" x14ac:dyDescent="0.25">
      <c r="A34">
        <v>3100</v>
      </c>
      <c r="B34" s="1">
        <v>5.1149700000000001E-17</v>
      </c>
      <c r="C34" s="1">
        <v>5.9745699999999998E-18</v>
      </c>
      <c r="D34" s="1">
        <v>2.13744E-26</v>
      </c>
      <c r="E34" s="4">
        <f t="shared" si="12"/>
        <v>2.0686566138369367</v>
      </c>
      <c r="F34">
        <v>3100</v>
      </c>
      <c r="G34">
        <v>10.6182804</v>
      </c>
      <c r="H34">
        <f t="shared" si="13"/>
        <v>2.9321517775113927E-17</v>
      </c>
      <c r="J34">
        <v>0</v>
      </c>
      <c r="K34">
        <f t="shared" si="0"/>
        <v>3100</v>
      </c>
      <c r="L34" s="1">
        <f t="shared" si="14"/>
        <v>2.5574850000000001E-17</v>
      </c>
      <c r="M34">
        <v>0</v>
      </c>
      <c r="N34">
        <f t="shared" si="1"/>
        <v>3100</v>
      </c>
      <c r="O34" s="1">
        <f t="shared" si="15"/>
        <v>1.2787425E-17</v>
      </c>
      <c r="P34">
        <v>0</v>
      </c>
      <c r="Q34">
        <f t="shared" si="2"/>
        <v>3100</v>
      </c>
      <c r="R34" s="1">
        <f t="shared" si="16"/>
        <v>6.3937125000000002E-18</v>
      </c>
      <c r="S34">
        <v>0</v>
      </c>
      <c r="T34">
        <f t="shared" si="3"/>
        <v>3100</v>
      </c>
      <c r="U34" s="1">
        <f t="shared" si="17"/>
        <v>3.1968562500000001E-18</v>
      </c>
      <c r="V34">
        <v>0</v>
      </c>
      <c r="W34">
        <f t="shared" si="4"/>
        <v>3100</v>
      </c>
      <c r="X34" s="1">
        <f t="shared" si="18"/>
        <v>1.598428125E-18</v>
      </c>
      <c r="Y34">
        <v>0</v>
      </c>
      <c r="Z34">
        <f t="shared" si="5"/>
        <v>3100</v>
      </c>
      <c r="AA34" s="1">
        <f t="shared" si="19"/>
        <v>7.9921406250000002E-19</v>
      </c>
      <c r="AB34">
        <v>0</v>
      </c>
      <c r="AC34">
        <f t="shared" si="6"/>
        <v>3100</v>
      </c>
      <c r="AD34" s="1">
        <f t="shared" si="20"/>
        <v>3.9960703125000001E-19</v>
      </c>
      <c r="AE34">
        <v>0</v>
      </c>
      <c r="AF34">
        <f t="shared" si="7"/>
        <v>3100</v>
      </c>
      <c r="AG34" s="1">
        <f t="shared" si="21"/>
        <v>1.9980351562500001E-19</v>
      </c>
      <c r="AH34">
        <v>0</v>
      </c>
      <c r="AI34">
        <f t="shared" si="8"/>
        <v>3100</v>
      </c>
      <c r="AJ34" s="1">
        <f t="shared" si="22"/>
        <v>9.9901757812500003E-20</v>
      </c>
      <c r="AK34">
        <v>0</v>
      </c>
      <c r="AL34">
        <f t="shared" si="9"/>
        <v>3100</v>
      </c>
      <c r="AM34" s="1">
        <f t="shared" si="23"/>
        <v>4.9950878906250001E-20</v>
      </c>
      <c r="AN34">
        <v>0</v>
      </c>
      <c r="AO34">
        <f t="shared" si="10"/>
        <v>3100</v>
      </c>
      <c r="AP34" s="1">
        <f t="shared" si="24"/>
        <v>2.4975439453125001E-20</v>
      </c>
      <c r="AQ34">
        <v>0</v>
      </c>
      <c r="AR34">
        <f t="shared" si="11"/>
        <v>3100</v>
      </c>
      <c r="AS34" s="1">
        <f t="shared" si="25"/>
        <v>1.24877197265625E-20</v>
      </c>
    </row>
    <row r="35" spans="1:45" x14ac:dyDescent="0.25">
      <c r="A35">
        <v>3200</v>
      </c>
      <c r="B35" s="1">
        <v>5.3153899999999999E-17</v>
      </c>
      <c r="C35" s="1">
        <v>6.30503E-18</v>
      </c>
      <c r="D35" s="1">
        <v>2.0930100000000001E-26</v>
      </c>
      <c r="E35" s="4">
        <f t="shared" si="12"/>
        <v>2.2226604250415973</v>
      </c>
      <c r="F35">
        <v>3200</v>
      </c>
      <c r="G35">
        <v>10.57249828</v>
      </c>
      <c r="H35">
        <f t="shared" si="13"/>
        <v>2.8282747481102922E-17</v>
      </c>
      <c r="J35">
        <v>0</v>
      </c>
      <c r="K35">
        <f t="shared" si="0"/>
        <v>3200</v>
      </c>
      <c r="L35" s="1">
        <f t="shared" si="14"/>
        <v>2.6576949999999999E-17</v>
      </c>
      <c r="M35">
        <v>0</v>
      </c>
      <c r="N35">
        <f t="shared" si="1"/>
        <v>3200</v>
      </c>
      <c r="O35" s="1">
        <f t="shared" si="15"/>
        <v>1.3288475E-17</v>
      </c>
      <c r="P35">
        <v>0</v>
      </c>
      <c r="Q35">
        <f t="shared" si="2"/>
        <v>3200</v>
      </c>
      <c r="R35" s="1">
        <f t="shared" si="16"/>
        <v>6.6442374999999998E-18</v>
      </c>
      <c r="S35">
        <v>0</v>
      </c>
      <c r="T35">
        <f t="shared" si="3"/>
        <v>3200</v>
      </c>
      <c r="U35" s="1">
        <f t="shared" si="17"/>
        <v>3.3221187499999999E-18</v>
      </c>
      <c r="V35">
        <v>0</v>
      </c>
      <c r="W35">
        <f t="shared" si="4"/>
        <v>3200</v>
      </c>
      <c r="X35" s="1">
        <f t="shared" si="18"/>
        <v>1.661059375E-18</v>
      </c>
      <c r="Y35">
        <v>0</v>
      </c>
      <c r="Z35">
        <f t="shared" si="5"/>
        <v>3200</v>
      </c>
      <c r="AA35" s="1">
        <f t="shared" si="19"/>
        <v>8.3052968749999998E-19</v>
      </c>
      <c r="AB35">
        <v>0</v>
      </c>
      <c r="AC35">
        <f t="shared" si="6"/>
        <v>3200</v>
      </c>
      <c r="AD35" s="1">
        <f t="shared" si="20"/>
        <v>4.1526484374999999E-19</v>
      </c>
      <c r="AE35">
        <v>0</v>
      </c>
      <c r="AF35">
        <f t="shared" si="7"/>
        <v>3200</v>
      </c>
      <c r="AG35" s="1">
        <f t="shared" si="21"/>
        <v>2.07632421875E-19</v>
      </c>
      <c r="AH35">
        <v>0</v>
      </c>
      <c r="AI35">
        <f t="shared" si="8"/>
        <v>3200</v>
      </c>
      <c r="AJ35" s="1">
        <f t="shared" si="22"/>
        <v>1.038162109375E-19</v>
      </c>
      <c r="AK35">
        <v>0</v>
      </c>
      <c r="AL35">
        <f t="shared" si="9"/>
        <v>3200</v>
      </c>
      <c r="AM35" s="1">
        <f t="shared" si="23"/>
        <v>5.1908105468749999E-20</v>
      </c>
      <c r="AN35">
        <v>0</v>
      </c>
      <c r="AO35">
        <f t="shared" si="10"/>
        <v>3200</v>
      </c>
      <c r="AP35" s="1">
        <f t="shared" si="24"/>
        <v>2.5954052734374999E-20</v>
      </c>
      <c r="AQ35">
        <v>0</v>
      </c>
      <c r="AR35">
        <f t="shared" si="11"/>
        <v>3200</v>
      </c>
      <c r="AS35" s="1">
        <f t="shared" si="25"/>
        <v>1.29770263671875E-20</v>
      </c>
    </row>
    <row r="36" spans="1:45" x14ac:dyDescent="0.25">
      <c r="A36">
        <v>3300</v>
      </c>
      <c r="B36" s="1">
        <v>5.51983E-17</v>
      </c>
      <c r="C36" s="1">
        <v>6.6525100000000004E-18</v>
      </c>
      <c r="D36" s="1">
        <v>2.0523200000000001E-26</v>
      </c>
      <c r="E36" s="4">
        <f t="shared" si="12"/>
        <v>2.3843246044752613</v>
      </c>
      <c r="F36">
        <v>3300</v>
      </c>
      <c r="G36">
        <v>10.00411723</v>
      </c>
      <c r="H36">
        <f t="shared" si="13"/>
        <v>2.5951279999979248E-17</v>
      </c>
      <c r="J36">
        <v>0</v>
      </c>
      <c r="K36">
        <f t="shared" si="0"/>
        <v>3300</v>
      </c>
      <c r="L36" s="1">
        <f t="shared" si="14"/>
        <v>2.759915E-17</v>
      </c>
      <c r="M36">
        <v>0</v>
      </c>
      <c r="N36">
        <f t="shared" si="1"/>
        <v>3300</v>
      </c>
      <c r="O36" s="1">
        <f t="shared" si="15"/>
        <v>1.3799575E-17</v>
      </c>
      <c r="P36">
        <v>0</v>
      </c>
      <c r="Q36">
        <f t="shared" si="2"/>
        <v>3300</v>
      </c>
      <c r="R36" s="1">
        <f t="shared" si="16"/>
        <v>6.8997875E-18</v>
      </c>
      <c r="S36">
        <v>0</v>
      </c>
      <c r="T36">
        <f t="shared" si="3"/>
        <v>3300</v>
      </c>
      <c r="U36" s="1">
        <f t="shared" si="17"/>
        <v>3.44989375E-18</v>
      </c>
      <c r="V36">
        <v>0</v>
      </c>
      <c r="W36">
        <f t="shared" si="4"/>
        <v>3300</v>
      </c>
      <c r="X36" s="1">
        <f t="shared" si="18"/>
        <v>1.724946875E-18</v>
      </c>
      <c r="Y36">
        <v>0</v>
      </c>
      <c r="Z36">
        <f t="shared" si="5"/>
        <v>3300</v>
      </c>
      <c r="AA36" s="1">
        <f t="shared" si="19"/>
        <v>8.624734375E-19</v>
      </c>
      <c r="AB36">
        <v>0</v>
      </c>
      <c r="AC36">
        <f t="shared" si="6"/>
        <v>3300</v>
      </c>
      <c r="AD36" s="1">
        <f t="shared" si="20"/>
        <v>4.3123671875E-19</v>
      </c>
      <c r="AE36">
        <v>0</v>
      </c>
      <c r="AF36">
        <f t="shared" si="7"/>
        <v>3300</v>
      </c>
      <c r="AG36" s="1">
        <f t="shared" si="21"/>
        <v>2.15618359375E-19</v>
      </c>
      <c r="AH36">
        <v>0</v>
      </c>
      <c r="AI36">
        <f t="shared" si="8"/>
        <v>3300</v>
      </c>
      <c r="AJ36" s="1">
        <f t="shared" si="22"/>
        <v>1.078091796875E-19</v>
      </c>
      <c r="AK36">
        <v>0</v>
      </c>
      <c r="AL36">
        <f t="shared" si="9"/>
        <v>3300</v>
      </c>
      <c r="AM36" s="1">
        <f t="shared" si="23"/>
        <v>5.390458984375E-20</v>
      </c>
      <c r="AN36">
        <v>0</v>
      </c>
      <c r="AO36">
        <f t="shared" si="10"/>
        <v>3300</v>
      </c>
      <c r="AP36" s="1">
        <f t="shared" si="24"/>
        <v>2.6952294921875E-20</v>
      </c>
      <c r="AQ36">
        <v>0</v>
      </c>
      <c r="AR36">
        <f t="shared" si="11"/>
        <v>3300</v>
      </c>
      <c r="AS36" s="1">
        <f t="shared" si="25"/>
        <v>1.34761474609375E-20</v>
      </c>
    </row>
    <row r="37" spans="1:45" x14ac:dyDescent="0.25">
      <c r="A37">
        <v>3400</v>
      </c>
      <c r="B37" s="1">
        <v>5.7285000000000003E-17</v>
      </c>
      <c r="C37" s="1">
        <v>7.0182400000000006E-18</v>
      </c>
      <c r="D37" s="1">
        <v>2.0150800000000001E-26</v>
      </c>
      <c r="E37" s="4">
        <f t="shared" si="12"/>
        <v>2.553981940407545</v>
      </c>
      <c r="F37">
        <v>3400</v>
      </c>
      <c r="G37">
        <v>9.6729983280000003</v>
      </c>
      <c r="H37">
        <f t="shared" si="13"/>
        <v>2.4354327779649318E-17</v>
      </c>
      <c r="J37">
        <v>0</v>
      </c>
      <c r="K37">
        <f t="shared" si="0"/>
        <v>3400</v>
      </c>
      <c r="L37" s="1">
        <f t="shared" si="14"/>
        <v>2.8642500000000001E-17</v>
      </c>
      <c r="M37">
        <v>0</v>
      </c>
      <c r="N37">
        <f t="shared" si="1"/>
        <v>3400</v>
      </c>
      <c r="O37" s="1">
        <f t="shared" si="15"/>
        <v>1.4321250000000001E-17</v>
      </c>
      <c r="P37">
        <v>0</v>
      </c>
      <c r="Q37">
        <f t="shared" si="2"/>
        <v>3400</v>
      </c>
      <c r="R37" s="1">
        <f t="shared" si="16"/>
        <v>7.1606250000000004E-18</v>
      </c>
      <c r="S37">
        <v>0</v>
      </c>
      <c r="T37">
        <f t="shared" si="3"/>
        <v>3400</v>
      </c>
      <c r="U37" s="1">
        <f t="shared" si="17"/>
        <v>3.5803125000000002E-18</v>
      </c>
      <c r="V37">
        <v>0</v>
      </c>
      <c r="W37">
        <f t="shared" si="4"/>
        <v>3400</v>
      </c>
      <c r="X37" s="1">
        <f t="shared" si="18"/>
        <v>1.7901562500000001E-18</v>
      </c>
      <c r="Y37">
        <v>0</v>
      </c>
      <c r="Z37">
        <f t="shared" si="5"/>
        <v>3400</v>
      </c>
      <c r="AA37" s="1">
        <f t="shared" si="19"/>
        <v>8.9507812500000005E-19</v>
      </c>
      <c r="AB37">
        <v>0</v>
      </c>
      <c r="AC37">
        <f t="shared" si="6"/>
        <v>3400</v>
      </c>
      <c r="AD37" s="1">
        <f t="shared" si="20"/>
        <v>4.4753906250000002E-19</v>
      </c>
      <c r="AE37">
        <v>0</v>
      </c>
      <c r="AF37">
        <f t="shared" si="7"/>
        <v>3400</v>
      </c>
      <c r="AG37" s="1">
        <f t="shared" si="21"/>
        <v>2.2376953125000001E-19</v>
      </c>
      <c r="AH37">
        <v>0</v>
      </c>
      <c r="AI37">
        <f t="shared" si="8"/>
        <v>3400</v>
      </c>
      <c r="AJ37" s="1">
        <f t="shared" si="22"/>
        <v>1.1188476562500001E-19</v>
      </c>
      <c r="AK37">
        <v>0</v>
      </c>
      <c r="AL37">
        <f t="shared" si="9"/>
        <v>3400</v>
      </c>
      <c r="AM37" s="1">
        <f t="shared" si="23"/>
        <v>5.5942382812500003E-20</v>
      </c>
      <c r="AN37">
        <v>0</v>
      </c>
      <c r="AO37">
        <f t="shared" si="10"/>
        <v>3400</v>
      </c>
      <c r="AP37" s="1">
        <f t="shared" si="24"/>
        <v>2.7971191406250001E-20</v>
      </c>
      <c r="AQ37">
        <v>0</v>
      </c>
      <c r="AR37">
        <f t="shared" si="11"/>
        <v>3400</v>
      </c>
      <c r="AS37" s="1">
        <f t="shared" si="25"/>
        <v>1.3985595703125001E-20</v>
      </c>
    </row>
    <row r="38" spans="1:45" x14ac:dyDescent="0.25">
      <c r="A38">
        <v>3500</v>
      </c>
      <c r="B38" s="1">
        <v>5.9416200000000006E-17</v>
      </c>
      <c r="C38" s="1">
        <v>7.4035200000000002E-18</v>
      </c>
      <c r="D38" s="1">
        <v>1.9810499999999999E-26</v>
      </c>
      <c r="E38" s="4">
        <f t="shared" si="12"/>
        <v>2.7319877317439714</v>
      </c>
      <c r="F38">
        <v>3500</v>
      </c>
      <c r="G38">
        <v>8.9220995940000005</v>
      </c>
      <c r="H38">
        <f t="shared" si="13"/>
        <v>2.1821920718486429E-17</v>
      </c>
      <c r="J38">
        <v>0</v>
      </c>
      <c r="K38">
        <f t="shared" si="0"/>
        <v>3500</v>
      </c>
      <c r="L38" s="1">
        <f t="shared" si="14"/>
        <v>2.9708100000000003E-17</v>
      </c>
      <c r="M38">
        <v>0</v>
      </c>
      <c r="N38">
        <f t="shared" si="1"/>
        <v>3500</v>
      </c>
      <c r="O38" s="1">
        <f t="shared" si="15"/>
        <v>1.4854050000000001E-17</v>
      </c>
      <c r="P38">
        <v>0</v>
      </c>
      <c r="Q38">
        <f t="shared" si="2"/>
        <v>3500</v>
      </c>
      <c r="R38" s="1">
        <f t="shared" si="16"/>
        <v>7.4270250000000007E-18</v>
      </c>
      <c r="S38">
        <v>0</v>
      </c>
      <c r="T38">
        <f t="shared" si="3"/>
        <v>3500</v>
      </c>
      <c r="U38" s="1">
        <f t="shared" si="17"/>
        <v>3.7135125000000004E-18</v>
      </c>
      <c r="V38">
        <v>0</v>
      </c>
      <c r="W38">
        <f t="shared" si="4"/>
        <v>3500</v>
      </c>
      <c r="X38" s="1">
        <f t="shared" si="18"/>
        <v>1.8567562500000002E-18</v>
      </c>
      <c r="Y38">
        <v>0</v>
      </c>
      <c r="Z38">
        <f t="shared" si="5"/>
        <v>3500</v>
      </c>
      <c r="AA38" s="1">
        <f t="shared" si="19"/>
        <v>9.2837812500000009E-19</v>
      </c>
      <c r="AB38">
        <v>0</v>
      </c>
      <c r="AC38">
        <f t="shared" si="6"/>
        <v>3500</v>
      </c>
      <c r="AD38" s="1">
        <f t="shared" si="20"/>
        <v>4.6418906250000005E-19</v>
      </c>
      <c r="AE38">
        <v>0</v>
      </c>
      <c r="AF38">
        <f t="shared" si="7"/>
        <v>3500</v>
      </c>
      <c r="AG38" s="1">
        <f t="shared" si="21"/>
        <v>2.3209453125000002E-19</v>
      </c>
      <c r="AH38">
        <v>0</v>
      </c>
      <c r="AI38">
        <f t="shared" si="8"/>
        <v>3500</v>
      </c>
      <c r="AJ38" s="1">
        <f t="shared" si="22"/>
        <v>1.1604726562500001E-19</v>
      </c>
      <c r="AK38">
        <v>0</v>
      </c>
      <c r="AL38">
        <f t="shared" si="9"/>
        <v>3500</v>
      </c>
      <c r="AM38" s="1">
        <f t="shared" si="23"/>
        <v>5.8023632812500006E-20</v>
      </c>
      <c r="AN38">
        <v>0</v>
      </c>
      <c r="AO38">
        <f t="shared" si="10"/>
        <v>3500</v>
      </c>
      <c r="AP38" s="1">
        <f t="shared" si="24"/>
        <v>2.9011816406250003E-20</v>
      </c>
      <c r="AQ38">
        <v>0</v>
      </c>
      <c r="AR38">
        <f t="shared" si="11"/>
        <v>3500</v>
      </c>
      <c r="AS38" s="1">
        <f t="shared" si="25"/>
        <v>1.4505908203125001E-20</v>
      </c>
    </row>
    <row r="39" spans="1:45" x14ac:dyDescent="0.25">
      <c r="A39">
        <v>3600</v>
      </c>
      <c r="B39" s="1">
        <v>6.1593899999999994E-17</v>
      </c>
      <c r="C39" s="1">
        <v>7.8097300000000001E-18</v>
      </c>
      <c r="D39" s="1">
        <v>1.9499900000000001E-26</v>
      </c>
      <c r="E39" s="4">
        <f t="shared" si="12"/>
        <v>2.9187085852756507</v>
      </c>
      <c r="F39">
        <v>3600</v>
      </c>
      <c r="G39">
        <v>8.2544794970000002</v>
      </c>
      <c r="H39">
        <f t="shared" si="13"/>
        <v>1.962823023523022E-17</v>
      </c>
      <c r="J39">
        <v>0</v>
      </c>
      <c r="K39">
        <f t="shared" si="0"/>
        <v>3600</v>
      </c>
      <c r="L39" s="1">
        <f t="shared" si="14"/>
        <v>3.0796949999999997E-17</v>
      </c>
      <c r="M39">
        <v>0</v>
      </c>
      <c r="N39">
        <f t="shared" si="1"/>
        <v>3600</v>
      </c>
      <c r="O39" s="1">
        <f t="shared" si="15"/>
        <v>1.5398474999999998E-17</v>
      </c>
      <c r="P39">
        <v>0</v>
      </c>
      <c r="Q39">
        <f t="shared" si="2"/>
        <v>3600</v>
      </c>
      <c r="R39" s="1">
        <f t="shared" si="16"/>
        <v>7.6992374999999992E-18</v>
      </c>
      <c r="S39">
        <v>0</v>
      </c>
      <c r="T39">
        <f t="shared" si="3"/>
        <v>3600</v>
      </c>
      <c r="U39" s="1">
        <f t="shared" si="17"/>
        <v>3.8496187499999996E-18</v>
      </c>
      <c r="V39">
        <v>0</v>
      </c>
      <c r="W39">
        <f t="shared" si="4"/>
        <v>3600</v>
      </c>
      <c r="X39" s="1">
        <f t="shared" si="18"/>
        <v>1.9248093749999998E-18</v>
      </c>
      <c r="Y39">
        <v>0</v>
      </c>
      <c r="Z39">
        <f t="shared" si="5"/>
        <v>3600</v>
      </c>
      <c r="AA39" s="1">
        <f t="shared" si="19"/>
        <v>9.6240468749999991E-19</v>
      </c>
      <c r="AB39">
        <v>0</v>
      </c>
      <c r="AC39">
        <f t="shared" si="6"/>
        <v>3600</v>
      </c>
      <c r="AD39" s="1">
        <f t="shared" si="20"/>
        <v>4.8120234374999995E-19</v>
      </c>
      <c r="AE39">
        <v>0</v>
      </c>
      <c r="AF39">
        <f t="shared" si="7"/>
        <v>3600</v>
      </c>
      <c r="AG39" s="1">
        <f t="shared" si="21"/>
        <v>2.4060117187499998E-19</v>
      </c>
      <c r="AH39">
        <v>0</v>
      </c>
      <c r="AI39">
        <f t="shared" si="8"/>
        <v>3600</v>
      </c>
      <c r="AJ39" s="1">
        <f t="shared" si="22"/>
        <v>1.2030058593749999E-19</v>
      </c>
      <c r="AK39">
        <v>0</v>
      </c>
      <c r="AL39">
        <f t="shared" si="9"/>
        <v>3600</v>
      </c>
      <c r="AM39" s="1">
        <f t="shared" si="23"/>
        <v>6.0150292968749994E-20</v>
      </c>
      <c r="AN39">
        <v>0</v>
      </c>
      <c r="AO39">
        <f t="shared" si="10"/>
        <v>3600</v>
      </c>
      <c r="AP39" s="1">
        <f t="shared" si="24"/>
        <v>3.0075146484374997E-20</v>
      </c>
      <c r="AQ39">
        <v>0</v>
      </c>
      <c r="AR39">
        <f t="shared" si="11"/>
        <v>3600</v>
      </c>
      <c r="AS39" s="1">
        <f t="shared" si="25"/>
        <v>1.5037573242187499E-20</v>
      </c>
    </row>
    <row r="40" spans="1:45" x14ac:dyDescent="0.25">
      <c r="A40">
        <v>3700</v>
      </c>
      <c r="B40" s="1">
        <v>6.3820599999999998E-17</v>
      </c>
      <c r="C40" s="1">
        <v>8.2383299999999995E-18</v>
      </c>
      <c r="D40" s="1">
        <v>1.92172E-26</v>
      </c>
      <c r="E40" s="4">
        <f t="shared" si="12"/>
        <v>3.1145519703803108</v>
      </c>
      <c r="F40">
        <v>3700</v>
      </c>
      <c r="G40">
        <v>7.7867159270000004</v>
      </c>
      <c r="H40">
        <f t="shared" si="13"/>
        <v>1.8015509883904813E-17</v>
      </c>
      <c r="J40">
        <v>0</v>
      </c>
      <c r="K40">
        <f t="shared" si="0"/>
        <v>3700</v>
      </c>
      <c r="L40" s="1">
        <f t="shared" si="14"/>
        <v>3.1910299999999999E-17</v>
      </c>
      <c r="M40">
        <v>0</v>
      </c>
      <c r="N40">
        <f t="shared" si="1"/>
        <v>3700</v>
      </c>
      <c r="O40" s="1">
        <f t="shared" si="15"/>
        <v>1.5955149999999999E-17</v>
      </c>
      <c r="P40">
        <v>0</v>
      </c>
      <c r="Q40">
        <f t="shared" si="2"/>
        <v>3700</v>
      </c>
      <c r="R40" s="1">
        <f t="shared" si="16"/>
        <v>7.9775749999999997E-18</v>
      </c>
      <c r="S40">
        <v>0</v>
      </c>
      <c r="T40">
        <f t="shared" si="3"/>
        <v>3700</v>
      </c>
      <c r="U40" s="1">
        <f t="shared" si="17"/>
        <v>3.9887874999999999E-18</v>
      </c>
      <c r="V40">
        <v>0</v>
      </c>
      <c r="W40">
        <f t="shared" si="4"/>
        <v>3700</v>
      </c>
      <c r="X40" s="1">
        <f t="shared" si="18"/>
        <v>1.9943937499999999E-18</v>
      </c>
      <c r="Y40">
        <v>0</v>
      </c>
      <c r="Z40">
        <f t="shared" si="5"/>
        <v>3700</v>
      </c>
      <c r="AA40" s="1">
        <f t="shared" si="19"/>
        <v>9.9719687499999996E-19</v>
      </c>
      <c r="AB40">
        <v>0</v>
      </c>
      <c r="AC40">
        <f t="shared" si="6"/>
        <v>3700</v>
      </c>
      <c r="AD40" s="1">
        <f t="shared" si="20"/>
        <v>4.9859843749999998E-19</v>
      </c>
      <c r="AE40">
        <v>0</v>
      </c>
      <c r="AF40">
        <f t="shared" si="7"/>
        <v>3700</v>
      </c>
      <c r="AG40" s="1">
        <f t="shared" si="21"/>
        <v>2.4929921874999999E-19</v>
      </c>
      <c r="AH40">
        <v>0</v>
      </c>
      <c r="AI40">
        <f t="shared" si="8"/>
        <v>3700</v>
      </c>
      <c r="AJ40" s="1">
        <f t="shared" si="22"/>
        <v>1.24649609375E-19</v>
      </c>
      <c r="AK40">
        <v>0</v>
      </c>
      <c r="AL40">
        <f t="shared" si="9"/>
        <v>3700</v>
      </c>
      <c r="AM40" s="1">
        <f t="shared" si="23"/>
        <v>6.2324804687499998E-20</v>
      </c>
      <c r="AN40">
        <v>0</v>
      </c>
      <c r="AO40">
        <f t="shared" si="10"/>
        <v>3700</v>
      </c>
      <c r="AP40" s="1">
        <f t="shared" si="24"/>
        <v>3.1162402343749999E-20</v>
      </c>
      <c r="AQ40">
        <v>0</v>
      </c>
      <c r="AR40">
        <f t="shared" si="11"/>
        <v>3700</v>
      </c>
      <c r="AS40" s="1">
        <f t="shared" si="25"/>
        <v>1.5581201171874999E-20</v>
      </c>
    </row>
    <row r="41" spans="1:45" x14ac:dyDescent="0.25">
      <c r="A41">
        <v>3800</v>
      </c>
      <c r="B41" s="1">
        <v>6.6098599999999997E-17</v>
      </c>
      <c r="C41" s="1">
        <v>8.69086E-18</v>
      </c>
      <c r="D41" s="1">
        <v>1.8960599999999999E-26</v>
      </c>
      <c r="E41" s="4">
        <f t="shared" si="12"/>
        <v>3.3199385333932701</v>
      </c>
      <c r="F41">
        <v>3800</v>
      </c>
      <c r="G41">
        <v>7.2850358569999996</v>
      </c>
      <c r="H41">
        <f t="shared" si="13"/>
        <v>1.6411264620821678E-17</v>
      </c>
      <c r="J41">
        <v>0</v>
      </c>
      <c r="K41">
        <f t="shared" si="0"/>
        <v>3800</v>
      </c>
      <c r="L41" s="1">
        <f t="shared" si="14"/>
        <v>3.3049299999999999E-17</v>
      </c>
      <c r="M41">
        <v>0</v>
      </c>
      <c r="N41">
        <f t="shared" si="1"/>
        <v>3800</v>
      </c>
      <c r="O41" s="1">
        <f t="shared" si="15"/>
        <v>1.6524649999999999E-17</v>
      </c>
      <c r="P41">
        <v>0</v>
      </c>
      <c r="Q41">
        <f t="shared" si="2"/>
        <v>3800</v>
      </c>
      <c r="R41" s="1">
        <f t="shared" si="16"/>
        <v>8.2623249999999997E-18</v>
      </c>
      <c r="S41">
        <v>0</v>
      </c>
      <c r="T41">
        <f t="shared" si="3"/>
        <v>3800</v>
      </c>
      <c r="U41" s="1">
        <f t="shared" si="17"/>
        <v>4.1311624999999998E-18</v>
      </c>
      <c r="V41">
        <v>0</v>
      </c>
      <c r="W41">
        <f t="shared" si="4"/>
        <v>3800</v>
      </c>
      <c r="X41" s="1">
        <f t="shared" si="18"/>
        <v>2.0655812499999999E-18</v>
      </c>
      <c r="Y41">
        <v>0</v>
      </c>
      <c r="Z41">
        <f t="shared" si="5"/>
        <v>3800</v>
      </c>
      <c r="AA41" s="1">
        <f t="shared" si="19"/>
        <v>1.032790625E-18</v>
      </c>
      <c r="AB41">
        <v>0</v>
      </c>
      <c r="AC41">
        <f t="shared" si="6"/>
        <v>3800</v>
      </c>
      <c r="AD41" s="1">
        <f t="shared" si="20"/>
        <v>5.1639531249999998E-19</v>
      </c>
      <c r="AE41">
        <v>0</v>
      </c>
      <c r="AF41">
        <f t="shared" si="7"/>
        <v>3800</v>
      </c>
      <c r="AG41" s="1">
        <f t="shared" si="21"/>
        <v>2.5819765624999999E-19</v>
      </c>
      <c r="AH41">
        <v>0</v>
      </c>
      <c r="AI41">
        <f t="shared" si="8"/>
        <v>3800</v>
      </c>
      <c r="AJ41" s="1">
        <f t="shared" si="22"/>
        <v>1.2909882812499999E-19</v>
      </c>
      <c r="AK41">
        <v>0</v>
      </c>
      <c r="AL41">
        <f t="shared" si="9"/>
        <v>3800</v>
      </c>
      <c r="AM41" s="1">
        <f t="shared" si="23"/>
        <v>6.4549414062499997E-20</v>
      </c>
      <c r="AN41">
        <v>0</v>
      </c>
      <c r="AO41">
        <f t="shared" si="10"/>
        <v>3800</v>
      </c>
      <c r="AP41" s="1">
        <f t="shared" si="24"/>
        <v>3.2274707031249999E-20</v>
      </c>
      <c r="AQ41">
        <v>0</v>
      </c>
      <c r="AR41">
        <f t="shared" si="11"/>
        <v>3800</v>
      </c>
      <c r="AS41" s="1">
        <f t="shared" si="25"/>
        <v>1.6137353515624999E-20</v>
      </c>
    </row>
    <row r="42" spans="1:45" x14ac:dyDescent="0.25">
      <c r="A42">
        <v>3900</v>
      </c>
      <c r="B42" s="1">
        <v>6.8430500000000006E-17</v>
      </c>
      <c r="C42" s="1">
        <v>9.1689399999999995E-18</v>
      </c>
      <c r="D42" s="1">
        <v>1.8728700000000001E-26</v>
      </c>
      <c r="E42" s="4">
        <f t="shared" si="12"/>
        <v>3.5353241760204543</v>
      </c>
      <c r="F42">
        <v>3900</v>
      </c>
      <c r="G42">
        <v>6.9599090629999996</v>
      </c>
      <c r="H42">
        <f t="shared" si="13"/>
        <v>1.5276818163759533E-17</v>
      </c>
      <c r="J42">
        <v>0</v>
      </c>
      <c r="K42">
        <f t="shared" si="0"/>
        <v>3900</v>
      </c>
      <c r="L42" s="1">
        <f t="shared" si="14"/>
        <v>3.4215250000000003E-17</v>
      </c>
      <c r="M42">
        <v>0</v>
      </c>
      <c r="N42">
        <f t="shared" si="1"/>
        <v>3900</v>
      </c>
      <c r="O42" s="1">
        <f t="shared" si="15"/>
        <v>1.7107625000000001E-17</v>
      </c>
      <c r="P42">
        <v>0</v>
      </c>
      <c r="Q42">
        <f t="shared" si="2"/>
        <v>3900</v>
      </c>
      <c r="R42" s="1">
        <f t="shared" si="16"/>
        <v>8.5538125000000007E-18</v>
      </c>
      <c r="S42">
        <v>0</v>
      </c>
      <c r="T42">
        <f t="shared" si="3"/>
        <v>3900</v>
      </c>
      <c r="U42" s="1">
        <f t="shared" si="17"/>
        <v>4.2769062500000004E-18</v>
      </c>
      <c r="V42">
        <v>0</v>
      </c>
      <c r="W42">
        <f t="shared" si="4"/>
        <v>3900</v>
      </c>
      <c r="X42" s="1">
        <f t="shared" si="18"/>
        <v>2.1384531250000002E-18</v>
      </c>
      <c r="Y42">
        <v>0</v>
      </c>
      <c r="Z42">
        <f t="shared" si="5"/>
        <v>3900</v>
      </c>
      <c r="AA42" s="1">
        <f t="shared" si="19"/>
        <v>1.0692265625000001E-18</v>
      </c>
      <c r="AB42">
        <v>0</v>
      </c>
      <c r="AC42">
        <f t="shared" si="6"/>
        <v>3900</v>
      </c>
      <c r="AD42" s="1">
        <f t="shared" si="20"/>
        <v>5.3461328125000005E-19</v>
      </c>
      <c r="AE42">
        <v>0</v>
      </c>
      <c r="AF42">
        <f t="shared" si="7"/>
        <v>3900</v>
      </c>
      <c r="AG42" s="1">
        <f t="shared" si="21"/>
        <v>2.6730664062500002E-19</v>
      </c>
      <c r="AH42">
        <v>0</v>
      </c>
      <c r="AI42">
        <f t="shared" si="8"/>
        <v>3900</v>
      </c>
      <c r="AJ42" s="1">
        <f t="shared" si="22"/>
        <v>1.3365332031250001E-19</v>
      </c>
      <c r="AK42">
        <v>0</v>
      </c>
      <c r="AL42">
        <f t="shared" si="9"/>
        <v>3900</v>
      </c>
      <c r="AM42" s="1">
        <f t="shared" si="23"/>
        <v>6.6826660156250006E-20</v>
      </c>
      <c r="AN42">
        <v>0</v>
      </c>
      <c r="AO42">
        <f t="shared" si="10"/>
        <v>3900</v>
      </c>
      <c r="AP42" s="1">
        <f t="shared" si="24"/>
        <v>3.3413330078125003E-20</v>
      </c>
      <c r="AQ42">
        <v>0</v>
      </c>
      <c r="AR42">
        <f t="shared" si="11"/>
        <v>3900</v>
      </c>
      <c r="AS42" s="1">
        <f t="shared" si="25"/>
        <v>1.6706665039062501E-20</v>
      </c>
    </row>
    <row r="43" spans="1:45" x14ac:dyDescent="0.25">
      <c r="A43">
        <v>4000</v>
      </c>
      <c r="B43" s="1">
        <v>7.0819000000000005E-17</v>
      </c>
      <c r="C43" s="1">
        <v>9.6742500000000007E-18</v>
      </c>
      <c r="D43" s="1">
        <v>1.852E-26</v>
      </c>
      <c r="E43" s="4">
        <f t="shared" si="12"/>
        <v>3.7611919949653805</v>
      </c>
      <c r="F43">
        <v>4000</v>
      </c>
      <c r="G43">
        <v>6.5547782300000001</v>
      </c>
      <c r="H43">
        <f t="shared" si="13"/>
        <v>1.4027877427942853E-17</v>
      </c>
      <c r="J43">
        <v>0</v>
      </c>
      <c r="K43">
        <f t="shared" si="0"/>
        <v>4000</v>
      </c>
      <c r="L43" s="1">
        <f t="shared" si="14"/>
        <v>3.5409500000000003E-17</v>
      </c>
      <c r="M43">
        <v>0</v>
      </c>
      <c r="N43">
        <f t="shared" si="1"/>
        <v>4000</v>
      </c>
      <c r="O43" s="1">
        <f t="shared" si="15"/>
        <v>1.7704750000000001E-17</v>
      </c>
      <c r="P43">
        <v>0</v>
      </c>
      <c r="Q43">
        <f t="shared" si="2"/>
        <v>4000</v>
      </c>
      <c r="R43" s="1">
        <f t="shared" si="16"/>
        <v>8.8523750000000006E-18</v>
      </c>
      <c r="S43">
        <v>0</v>
      </c>
      <c r="T43">
        <f t="shared" si="3"/>
        <v>4000</v>
      </c>
      <c r="U43" s="1">
        <f t="shared" si="17"/>
        <v>4.4261875000000003E-18</v>
      </c>
      <c r="V43">
        <v>0</v>
      </c>
      <c r="W43">
        <f t="shared" si="4"/>
        <v>4000</v>
      </c>
      <c r="X43" s="1">
        <f t="shared" si="18"/>
        <v>2.2130937500000002E-18</v>
      </c>
      <c r="Y43">
        <v>0</v>
      </c>
      <c r="Z43">
        <f t="shared" si="5"/>
        <v>4000</v>
      </c>
      <c r="AA43" s="1">
        <f t="shared" si="19"/>
        <v>1.1065468750000001E-18</v>
      </c>
      <c r="AB43">
        <v>0</v>
      </c>
      <c r="AC43">
        <f t="shared" si="6"/>
        <v>4000</v>
      </c>
      <c r="AD43" s="1">
        <f t="shared" si="20"/>
        <v>5.5327343750000004E-19</v>
      </c>
      <c r="AE43">
        <v>0</v>
      </c>
      <c r="AF43">
        <f t="shared" si="7"/>
        <v>4000</v>
      </c>
      <c r="AG43" s="1">
        <f t="shared" si="21"/>
        <v>2.7663671875000002E-19</v>
      </c>
      <c r="AH43">
        <v>0</v>
      </c>
      <c r="AI43">
        <f t="shared" si="8"/>
        <v>4000</v>
      </c>
      <c r="AJ43" s="1">
        <f t="shared" si="22"/>
        <v>1.3831835937500001E-19</v>
      </c>
      <c r="AK43">
        <v>0</v>
      </c>
      <c r="AL43">
        <f t="shared" si="9"/>
        <v>4000</v>
      </c>
      <c r="AM43" s="1">
        <f t="shared" si="23"/>
        <v>6.9159179687500005E-20</v>
      </c>
      <c r="AN43">
        <v>0</v>
      </c>
      <c r="AO43">
        <f t="shared" si="10"/>
        <v>4000</v>
      </c>
      <c r="AP43" s="1">
        <f t="shared" si="24"/>
        <v>3.4579589843750002E-20</v>
      </c>
      <c r="AQ43">
        <v>0</v>
      </c>
      <c r="AR43">
        <f t="shared" si="11"/>
        <v>4000</v>
      </c>
      <c r="AS43" s="1">
        <f t="shared" si="25"/>
        <v>1.7289794921875001E-20</v>
      </c>
    </row>
    <row r="44" spans="1:45" x14ac:dyDescent="0.25">
      <c r="A44">
        <v>4100</v>
      </c>
      <c r="B44" s="1">
        <v>7.3266800000000002E-17</v>
      </c>
      <c r="C44" s="1">
        <v>1.0208499999999999E-17</v>
      </c>
      <c r="D44" s="1">
        <v>1.8333399999999999E-26</v>
      </c>
      <c r="E44" s="4">
        <f t="shared" si="12"/>
        <v>3.9980469901190774</v>
      </c>
      <c r="F44">
        <v>4100</v>
      </c>
      <c r="G44">
        <v>5.5809032509999996</v>
      </c>
      <c r="H44">
        <f t="shared" si="13"/>
        <v>1.1652378633915001E-17</v>
      </c>
      <c r="J44">
        <v>0</v>
      </c>
      <c r="K44">
        <f t="shared" si="0"/>
        <v>4100</v>
      </c>
      <c r="L44" s="1">
        <f t="shared" si="14"/>
        <v>3.6633400000000001E-17</v>
      </c>
      <c r="M44">
        <v>0</v>
      </c>
      <c r="N44">
        <f t="shared" si="1"/>
        <v>4100</v>
      </c>
      <c r="O44" s="1">
        <f t="shared" si="15"/>
        <v>1.8316700000000001E-17</v>
      </c>
      <c r="P44">
        <v>0</v>
      </c>
      <c r="Q44">
        <f t="shared" si="2"/>
        <v>4100</v>
      </c>
      <c r="R44" s="1">
        <f t="shared" si="16"/>
        <v>9.1583500000000003E-18</v>
      </c>
      <c r="S44">
        <v>0</v>
      </c>
      <c r="T44">
        <f t="shared" si="3"/>
        <v>4100</v>
      </c>
      <c r="U44" s="1">
        <f t="shared" si="17"/>
        <v>4.5791750000000001E-18</v>
      </c>
      <c r="V44">
        <v>0</v>
      </c>
      <c r="W44">
        <f t="shared" si="4"/>
        <v>4100</v>
      </c>
      <c r="X44" s="1">
        <f t="shared" si="18"/>
        <v>2.2895875000000001E-18</v>
      </c>
      <c r="Y44">
        <v>0</v>
      </c>
      <c r="Z44">
        <f t="shared" si="5"/>
        <v>4100</v>
      </c>
      <c r="AA44" s="1">
        <f t="shared" si="19"/>
        <v>1.14479375E-18</v>
      </c>
      <c r="AB44">
        <v>0</v>
      </c>
      <c r="AC44">
        <f t="shared" si="6"/>
        <v>4100</v>
      </c>
      <c r="AD44" s="1">
        <f t="shared" si="20"/>
        <v>5.7239687500000002E-19</v>
      </c>
      <c r="AE44">
        <v>0</v>
      </c>
      <c r="AF44">
        <f t="shared" si="7"/>
        <v>4100</v>
      </c>
      <c r="AG44" s="1">
        <f t="shared" si="21"/>
        <v>2.8619843750000001E-19</v>
      </c>
      <c r="AH44">
        <v>0</v>
      </c>
      <c r="AI44">
        <f t="shared" si="8"/>
        <v>4100</v>
      </c>
      <c r="AJ44" s="1">
        <f t="shared" si="22"/>
        <v>1.4309921875E-19</v>
      </c>
      <c r="AK44">
        <v>0</v>
      </c>
      <c r="AL44">
        <f t="shared" si="9"/>
        <v>4100</v>
      </c>
      <c r="AM44" s="1">
        <f t="shared" si="23"/>
        <v>7.1549609375000002E-20</v>
      </c>
      <c r="AN44">
        <v>0</v>
      </c>
      <c r="AO44">
        <f t="shared" si="10"/>
        <v>4100</v>
      </c>
      <c r="AP44" s="1">
        <f t="shared" si="24"/>
        <v>3.5774804687500001E-20</v>
      </c>
      <c r="AQ44">
        <v>0</v>
      </c>
      <c r="AR44">
        <f t="shared" si="11"/>
        <v>4100</v>
      </c>
      <c r="AS44" s="1">
        <f t="shared" si="25"/>
        <v>1.7887402343750001E-20</v>
      </c>
    </row>
    <row r="45" spans="1:45" x14ac:dyDescent="0.25">
      <c r="A45">
        <v>4200</v>
      </c>
      <c r="B45" s="1">
        <v>7.5776899999999999E-17</v>
      </c>
      <c r="C45" s="1">
        <v>1.0773599999999999E-17</v>
      </c>
      <c r="D45" s="1">
        <v>1.8168000000000001E-26</v>
      </c>
      <c r="E45" s="4">
        <f t="shared" si="12"/>
        <v>4.2464392994613789</v>
      </c>
      <c r="F45">
        <v>4200</v>
      </c>
      <c r="G45">
        <v>5.2158499259999997</v>
      </c>
      <c r="H45">
        <f t="shared" si="13"/>
        <v>1.0630893020707602E-17</v>
      </c>
      <c r="J45">
        <v>0</v>
      </c>
      <c r="K45">
        <f t="shared" si="0"/>
        <v>4200</v>
      </c>
      <c r="L45" s="1">
        <f t="shared" si="14"/>
        <v>3.788845E-17</v>
      </c>
      <c r="M45">
        <v>0</v>
      </c>
      <c r="N45">
        <f t="shared" si="1"/>
        <v>4200</v>
      </c>
      <c r="O45" s="1">
        <f t="shared" si="15"/>
        <v>1.8944225E-17</v>
      </c>
      <c r="P45">
        <v>0</v>
      </c>
      <c r="Q45">
        <f t="shared" si="2"/>
        <v>4200</v>
      </c>
      <c r="R45" s="1">
        <f t="shared" si="16"/>
        <v>9.4721124999999999E-18</v>
      </c>
      <c r="S45">
        <v>0</v>
      </c>
      <c r="T45">
        <f t="shared" si="3"/>
        <v>4200</v>
      </c>
      <c r="U45" s="1">
        <f t="shared" si="17"/>
        <v>4.73605625E-18</v>
      </c>
      <c r="V45">
        <v>0</v>
      </c>
      <c r="W45">
        <f t="shared" si="4"/>
        <v>4200</v>
      </c>
      <c r="X45" s="1">
        <f t="shared" si="18"/>
        <v>2.368028125E-18</v>
      </c>
      <c r="Y45">
        <v>0</v>
      </c>
      <c r="Z45">
        <f t="shared" si="5"/>
        <v>4200</v>
      </c>
      <c r="AA45" s="1">
        <f t="shared" si="19"/>
        <v>1.1840140625E-18</v>
      </c>
      <c r="AB45">
        <v>0</v>
      </c>
      <c r="AC45">
        <f t="shared" si="6"/>
        <v>4200</v>
      </c>
      <c r="AD45" s="1">
        <f t="shared" si="20"/>
        <v>5.9200703124999999E-19</v>
      </c>
      <c r="AE45">
        <v>0</v>
      </c>
      <c r="AF45">
        <f t="shared" si="7"/>
        <v>4200</v>
      </c>
      <c r="AG45" s="1">
        <f t="shared" si="21"/>
        <v>2.96003515625E-19</v>
      </c>
      <c r="AH45">
        <v>0</v>
      </c>
      <c r="AI45">
        <f t="shared" si="8"/>
        <v>4200</v>
      </c>
      <c r="AJ45" s="1">
        <f t="shared" si="22"/>
        <v>1.480017578125E-19</v>
      </c>
      <c r="AK45">
        <v>0</v>
      </c>
      <c r="AL45">
        <f t="shared" si="9"/>
        <v>4200</v>
      </c>
      <c r="AM45" s="1">
        <f t="shared" si="23"/>
        <v>7.4000878906249999E-20</v>
      </c>
      <c r="AN45">
        <v>0</v>
      </c>
      <c r="AO45">
        <f t="shared" si="10"/>
        <v>4200</v>
      </c>
      <c r="AP45" s="1">
        <f t="shared" si="24"/>
        <v>3.7000439453125E-20</v>
      </c>
      <c r="AQ45">
        <v>0</v>
      </c>
      <c r="AR45">
        <f t="shared" si="11"/>
        <v>4200</v>
      </c>
      <c r="AS45" s="1">
        <f t="shared" si="25"/>
        <v>1.85002197265625E-20</v>
      </c>
    </row>
    <row r="46" spans="1:45" x14ac:dyDescent="0.25">
      <c r="A46">
        <v>4300</v>
      </c>
      <c r="B46" s="1">
        <v>7.8352400000000005E-17</v>
      </c>
      <c r="C46" s="1">
        <v>1.13713E-17</v>
      </c>
      <c r="D46" s="1">
        <v>1.8022799999999999E-26</v>
      </c>
      <c r="E46" s="4">
        <f t="shared" si="12"/>
        <v>4.5069389899523085</v>
      </c>
      <c r="F46">
        <v>4300</v>
      </c>
      <c r="G46">
        <v>5.0113426060000004</v>
      </c>
      <c r="H46">
        <f t="shared" si="13"/>
        <v>9.9765317806762371E-18</v>
      </c>
      <c r="J46">
        <v>0</v>
      </c>
      <c r="K46">
        <f t="shared" si="0"/>
        <v>4300</v>
      </c>
      <c r="L46" s="1">
        <f t="shared" si="14"/>
        <v>3.9176200000000003E-17</v>
      </c>
      <c r="M46">
        <v>0</v>
      </c>
      <c r="N46">
        <f t="shared" si="1"/>
        <v>4300</v>
      </c>
      <c r="O46" s="1">
        <f t="shared" si="15"/>
        <v>1.9588100000000001E-17</v>
      </c>
      <c r="P46">
        <v>0</v>
      </c>
      <c r="Q46">
        <f t="shared" si="2"/>
        <v>4300</v>
      </c>
      <c r="R46" s="1">
        <f t="shared" si="16"/>
        <v>9.7940500000000007E-18</v>
      </c>
      <c r="S46">
        <v>0</v>
      </c>
      <c r="T46">
        <f t="shared" si="3"/>
        <v>4300</v>
      </c>
      <c r="U46" s="1">
        <f t="shared" si="17"/>
        <v>4.8970250000000003E-18</v>
      </c>
      <c r="V46">
        <v>0</v>
      </c>
      <c r="W46">
        <f t="shared" si="4"/>
        <v>4300</v>
      </c>
      <c r="X46" s="1">
        <f t="shared" si="18"/>
        <v>2.4485125000000002E-18</v>
      </c>
      <c r="Y46">
        <v>0</v>
      </c>
      <c r="Z46">
        <f t="shared" si="5"/>
        <v>4300</v>
      </c>
      <c r="AA46" s="1">
        <f t="shared" si="19"/>
        <v>1.2242562500000001E-18</v>
      </c>
      <c r="AB46">
        <v>0</v>
      </c>
      <c r="AC46">
        <f t="shared" si="6"/>
        <v>4300</v>
      </c>
      <c r="AD46" s="1">
        <f t="shared" si="20"/>
        <v>6.1212812500000004E-19</v>
      </c>
      <c r="AE46">
        <v>0</v>
      </c>
      <c r="AF46">
        <f t="shared" si="7"/>
        <v>4300</v>
      </c>
      <c r="AG46" s="1">
        <f t="shared" si="21"/>
        <v>3.0606406250000002E-19</v>
      </c>
      <c r="AH46">
        <v>0</v>
      </c>
      <c r="AI46">
        <f t="shared" si="8"/>
        <v>4300</v>
      </c>
      <c r="AJ46" s="1">
        <f t="shared" si="22"/>
        <v>1.5303203125000001E-19</v>
      </c>
      <c r="AK46">
        <v>0</v>
      </c>
      <c r="AL46">
        <f t="shared" si="9"/>
        <v>4300</v>
      </c>
      <c r="AM46" s="1">
        <f t="shared" si="23"/>
        <v>7.6516015625000005E-20</v>
      </c>
      <c r="AN46">
        <v>0</v>
      </c>
      <c r="AO46">
        <f t="shared" si="10"/>
        <v>4300</v>
      </c>
      <c r="AP46" s="1">
        <f t="shared" si="24"/>
        <v>3.8258007812500003E-20</v>
      </c>
      <c r="AQ46">
        <v>0</v>
      </c>
      <c r="AR46">
        <f t="shared" si="11"/>
        <v>4300</v>
      </c>
      <c r="AS46" s="1">
        <f t="shared" si="25"/>
        <v>1.9129003906250001E-20</v>
      </c>
    </row>
    <row r="47" spans="1:45" x14ac:dyDescent="0.25">
      <c r="A47">
        <v>4400</v>
      </c>
      <c r="B47" s="1">
        <v>8.0996499999999999E-17</v>
      </c>
      <c r="C47" s="1">
        <v>1.20034E-17</v>
      </c>
      <c r="D47" s="1">
        <v>1.7897000000000001E-26</v>
      </c>
      <c r="E47" s="4">
        <f t="shared" si="12"/>
        <v>4.7801465009718962</v>
      </c>
      <c r="F47">
        <v>4400</v>
      </c>
      <c r="G47">
        <v>4.4715097269999999</v>
      </c>
      <c r="H47">
        <f t="shared" si="13"/>
        <v>8.6995232772782913E-18</v>
      </c>
      <c r="J47">
        <v>0</v>
      </c>
      <c r="K47">
        <f t="shared" si="0"/>
        <v>4400</v>
      </c>
      <c r="L47" s="1">
        <f t="shared" si="14"/>
        <v>4.0498249999999999E-17</v>
      </c>
      <c r="M47">
        <v>0</v>
      </c>
      <c r="N47">
        <f t="shared" si="1"/>
        <v>4400</v>
      </c>
      <c r="O47" s="1">
        <f t="shared" si="15"/>
        <v>2.0249125E-17</v>
      </c>
      <c r="P47">
        <v>0</v>
      </c>
      <c r="Q47">
        <f t="shared" si="2"/>
        <v>4400</v>
      </c>
      <c r="R47" s="1">
        <f t="shared" si="16"/>
        <v>1.01245625E-17</v>
      </c>
      <c r="S47">
        <v>0</v>
      </c>
      <c r="T47">
        <f t="shared" si="3"/>
        <v>4400</v>
      </c>
      <c r="U47" s="1">
        <f t="shared" si="17"/>
        <v>5.0622812499999999E-18</v>
      </c>
      <c r="V47">
        <v>0</v>
      </c>
      <c r="W47">
        <f t="shared" si="4"/>
        <v>4400</v>
      </c>
      <c r="X47" s="1">
        <f t="shared" si="18"/>
        <v>2.531140625E-18</v>
      </c>
      <c r="Y47">
        <v>0</v>
      </c>
      <c r="Z47">
        <f t="shared" si="5"/>
        <v>4400</v>
      </c>
      <c r="AA47" s="1">
        <f t="shared" si="19"/>
        <v>1.2655703125E-18</v>
      </c>
      <c r="AB47">
        <v>0</v>
      </c>
      <c r="AC47">
        <f t="shared" si="6"/>
        <v>4400</v>
      </c>
      <c r="AD47" s="1">
        <f t="shared" si="20"/>
        <v>6.3278515624999999E-19</v>
      </c>
      <c r="AE47">
        <v>0</v>
      </c>
      <c r="AF47">
        <f t="shared" si="7"/>
        <v>4400</v>
      </c>
      <c r="AG47" s="1">
        <f t="shared" si="21"/>
        <v>3.16392578125E-19</v>
      </c>
      <c r="AH47">
        <v>0</v>
      </c>
      <c r="AI47">
        <f t="shared" si="8"/>
        <v>4400</v>
      </c>
      <c r="AJ47" s="1">
        <f t="shared" si="22"/>
        <v>1.581962890625E-19</v>
      </c>
      <c r="AK47">
        <v>0</v>
      </c>
      <c r="AL47">
        <f t="shared" si="9"/>
        <v>4400</v>
      </c>
      <c r="AM47" s="1">
        <f t="shared" si="23"/>
        <v>7.9098144531249999E-20</v>
      </c>
      <c r="AN47">
        <v>0</v>
      </c>
      <c r="AO47">
        <f t="shared" si="10"/>
        <v>4400</v>
      </c>
      <c r="AP47" s="1">
        <f t="shared" si="24"/>
        <v>3.9549072265624999E-20</v>
      </c>
      <c r="AQ47">
        <v>0</v>
      </c>
      <c r="AR47">
        <f t="shared" si="11"/>
        <v>4400</v>
      </c>
      <c r="AS47" s="1">
        <f t="shared" si="25"/>
        <v>1.97745361328125E-20</v>
      </c>
    </row>
    <row r="48" spans="1:45" x14ac:dyDescent="0.25">
      <c r="A48">
        <v>4500</v>
      </c>
      <c r="B48" s="1">
        <v>8.3712700000000003E-17</v>
      </c>
      <c r="C48" s="1">
        <v>1.26717E-17</v>
      </c>
      <c r="D48" s="1">
        <v>1.77901E-26</v>
      </c>
      <c r="E48" s="4">
        <f t="shared" si="12"/>
        <v>5.0667014055951833</v>
      </c>
      <c r="F48">
        <v>4500</v>
      </c>
      <c r="G48">
        <v>4.2989407789999996</v>
      </c>
      <c r="H48">
        <f t="shared" si="13"/>
        <v>8.1779207915895039E-18</v>
      </c>
      <c r="J48">
        <v>0</v>
      </c>
      <c r="K48">
        <f t="shared" si="0"/>
        <v>4500</v>
      </c>
      <c r="L48" s="1">
        <f t="shared" si="14"/>
        <v>4.1856350000000001E-17</v>
      </c>
      <c r="M48">
        <v>0</v>
      </c>
      <c r="N48">
        <f t="shared" si="1"/>
        <v>4500</v>
      </c>
      <c r="O48" s="1">
        <f t="shared" si="15"/>
        <v>2.0928175000000001E-17</v>
      </c>
      <c r="P48">
        <v>0</v>
      </c>
      <c r="Q48">
        <f t="shared" si="2"/>
        <v>4500</v>
      </c>
      <c r="R48" s="1">
        <f t="shared" si="16"/>
        <v>1.04640875E-17</v>
      </c>
      <c r="S48">
        <v>0</v>
      </c>
      <c r="T48">
        <f t="shared" si="3"/>
        <v>4500</v>
      </c>
      <c r="U48" s="1">
        <f t="shared" si="17"/>
        <v>5.2320437500000002E-18</v>
      </c>
      <c r="V48">
        <v>0</v>
      </c>
      <c r="W48">
        <f t="shared" si="4"/>
        <v>4500</v>
      </c>
      <c r="X48" s="1">
        <f t="shared" si="18"/>
        <v>2.6160218750000001E-18</v>
      </c>
      <c r="Y48">
        <v>0</v>
      </c>
      <c r="Z48">
        <f t="shared" si="5"/>
        <v>4500</v>
      </c>
      <c r="AA48" s="1">
        <f t="shared" si="19"/>
        <v>1.3080109375E-18</v>
      </c>
      <c r="AB48">
        <v>0</v>
      </c>
      <c r="AC48">
        <f t="shared" si="6"/>
        <v>4500</v>
      </c>
      <c r="AD48" s="1">
        <f t="shared" si="20"/>
        <v>6.5400546875000002E-19</v>
      </c>
      <c r="AE48">
        <v>0</v>
      </c>
      <c r="AF48">
        <f t="shared" si="7"/>
        <v>4500</v>
      </c>
      <c r="AG48" s="1">
        <f t="shared" si="21"/>
        <v>3.2700273437500001E-19</v>
      </c>
      <c r="AH48">
        <v>0</v>
      </c>
      <c r="AI48">
        <f t="shared" si="8"/>
        <v>4500</v>
      </c>
      <c r="AJ48" s="1">
        <f t="shared" si="22"/>
        <v>1.6350136718750001E-19</v>
      </c>
      <c r="AK48">
        <v>0</v>
      </c>
      <c r="AL48">
        <f t="shared" si="9"/>
        <v>4500</v>
      </c>
      <c r="AM48" s="1">
        <f t="shared" si="23"/>
        <v>8.1750683593750003E-20</v>
      </c>
      <c r="AN48">
        <v>0</v>
      </c>
      <c r="AO48">
        <f t="shared" si="10"/>
        <v>4500</v>
      </c>
      <c r="AP48" s="1">
        <f t="shared" si="24"/>
        <v>4.0875341796875001E-20</v>
      </c>
      <c r="AQ48">
        <v>0</v>
      </c>
      <c r="AR48">
        <f t="shared" si="11"/>
        <v>4500</v>
      </c>
      <c r="AS48" s="1">
        <f t="shared" si="25"/>
        <v>2.0437670898437501E-20</v>
      </c>
    </row>
    <row r="49" spans="1:45" x14ac:dyDescent="0.25">
      <c r="A49">
        <v>4600</v>
      </c>
      <c r="B49" s="1">
        <v>8.6504599999999998E-17</v>
      </c>
      <c r="C49" s="1">
        <v>1.33779E-17</v>
      </c>
      <c r="D49" s="1">
        <v>1.7701399999999999E-26</v>
      </c>
      <c r="E49" s="4">
        <f t="shared" si="12"/>
        <v>5.3672680421012</v>
      </c>
      <c r="F49">
        <v>4600</v>
      </c>
      <c r="G49">
        <v>4.0900882860000003</v>
      </c>
      <c r="H49">
        <f t="shared" si="13"/>
        <v>7.6114745918085944E-18</v>
      </c>
      <c r="J49">
        <v>0</v>
      </c>
      <c r="K49">
        <f t="shared" si="0"/>
        <v>4600</v>
      </c>
      <c r="L49" s="1">
        <f t="shared" si="14"/>
        <v>4.3252299999999999E-17</v>
      </c>
      <c r="M49">
        <v>0</v>
      </c>
      <c r="N49">
        <f t="shared" si="1"/>
        <v>4600</v>
      </c>
      <c r="O49" s="1">
        <f t="shared" si="15"/>
        <v>2.162615E-17</v>
      </c>
      <c r="P49">
        <v>0</v>
      </c>
      <c r="Q49">
        <f t="shared" si="2"/>
        <v>4600</v>
      </c>
      <c r="R49" s="1">
        <f t="shared" si="16"/>
        <v>1.0813075E-17</v>
      </c>
      <c r="S49">
        <v>0</v>
      </c>
      <c r="T49">
        <f t="shared" si="3"/>
        <v>4600</v>
      </c>
      <c r="U49" s="1">
        <f t="shared" si="17"/>
        <v>5.4065374999999999E-18</v>
      </c>
      <c r="V49">
        <v>0</v>
      </c>
      <c r="W49">
        <f t="shared" si="4"/>
        <v>4600</v>
      </c>
      <c r="X49" s="1">
        <f t="shared" si="18"/>
        <v>2.7032687499999999E-18</v>
      </c>
      <c r="Y49">
        <v>0</v>
      </c>
      <c r="Z49">
        <f t="shared" si="5"/>
        <v>4600</v>
      </c>
      <c r="AA49" s="1">
        <f t="shared" si="19"/>
        <v>1.351634375E-18</v>
      </c>
      <c r="AB49">
        <v>0</v>
      </c>
      <c r="AC49">
        <f t="shared" si="6"/>
        <v>4600</v>
      </c>
      <c r="AD49" s="1">
        <f t="shared" si="20"/>
        <v>6.7581718749999998E-19</v>
      </c>
      <c r="AE49">
        <v>0</v>
      </c>
      <c r="AF49">
        <f t="shared" si="7"/>
        <v>4600</v>
      </c>
      <c r="AG49" s="1">
        <f t="shared" si="21"/>
        <v>3.3790859374999999E-19</v>
      </c>
      <c r="AH49">
        <v>0</v>
      </c>
      <c r="AI49">
        <f t="shared" si="8"/>
        <v>4600</v>
      </c>
      <c r="AJ49" s="1">
        <f t="shared" si="22"/>
        <v>1.68954296875E-19</v>
      </c>
      <c r="AK49">
        <v>0</v>
      </c>
      <c r="AL49">
        <f t="shared" si="9"/>
        <v>4600</v>
      </c>
      <c r="AM49" s="1">
        <f t="shared" si="23"/>
        <v>8.4477148437499998E-20</v>
      </c>
      <c r="AN49">
        <v>0</v>
      </c>
      <c r="AO49">
        <f t="shared" si="10"/>
        <v>4600</v>
      </c>
      <c r="AP49" s="1">
        <f t="shared" si="24"/>
        <v>4.2238574218749999E-20</v>
      </c>
      <c r="AQ49">
        <v>0</v>
      </c>
      <c r="AR49">
        <f t="shared" si="11"/>
        <v>4600</v>
      </c>
      <c r="AS49" s="1">
        <f t="shared" si="25"/>
        <v>2.1119287109375E-20</v>
      </c>
    </row>
    <row r="50" spans="1:45" x14ac:dyDescent="0.25">
      <c r="A50">
        <v>4700</v>
      </c>
      <c r="B50" s="1">
        <v>8.9376099999999997E-17</v>
      </c>
      <c r="C50" s="1">
        <v>1.4123700000000001E-17</v>
      </c>
      <c r="D50" s="1">
        <v>1.7630600000000001E-26</v>
      </c>
      <c r="E50" s="4">
        <f t="shared" si="12"/>
        <v>5.6825519851699902</v>
      </c>
      <c r="F50">
        <v>4700</v>
      </c>
      <c r="G50">
        <v>3.9498046339999999</v>
      </c>
      <c r="H50">
        <f t="shared" si="13"/>
        <v>7.194021115769545E-18</v>
      </c>
      <c r="J50">
        <v>0</v>
      </c>
      <c r="K50">
        <f t="shared" si="0"/>
        <v>4700</v>
      </c>
      <c r="L50" s="1">
        <f t="shared" si="14"/>
        <v>4.4688049999999998E-17</v>
      </c>
      <c r="M50">
        <v>0</v>
      </c>
      <c r="N50">
        <f t="shared" si="1"/>
        <v>4700</v>
      </c>
      <c r="O50" s="1">
        <f t="shared" si="15"/>
        <v>2.2344024999999999E-17</v>
      </c>
      <c r="P50">
        <v>0</v>
      </c>
      <c r="Q50">
        <f t="shared" si="2"/>
        <v>4700</v>
      </c>
      <c r="R50" s="1">
        <f t="shared" si="16"/>
        <v>1.11720125E-17</v>
      </c>
      <c r="S50">
        <v>0</v>
      </c>
      <c r="T50">
        <f t="shared" si="3"/>
        <v>4700</v>
      </c>
      <c r="U50" s="1">
        <f t="shared" si="17"/>
        <v>5.5860062499999998E-18</v>
      </c>
      <c r="V50">
        <v>0</v>
      </c>
      <c r="W50">
        <f t="shared" si="4"/>
        <v>4700</v>
      </c>
      <c r="X50" s="1">
        <f t="shared" si="18"/>
        <v>2.7930031249999999E-18</v>
      </c>
      <c r="Y50">
        <v>0</v>
      </c>
      <c r="Z50">
        <f t="shared" si="5"/>
        <v>4700</v>
      </c>
      <c r="AA50" s="1">
        <f t="shared" si="19"/>
        <v>1.3965015625E-18</v>
      </c>
      <c r="AB50">
        <v>0</v>
      </c>
      <c r="AC50">
        <f t="shared" si="6"/>
        <v>4700</v>
      </c>
      <c r="AD50" s="1">
        <f t="shared" si="20"/>
        <v>6.9825078124999998E-19</v>
      </c>
      <c r="AE50">
        <v>0</v>
      </c>
      <c r="AF50">
        <f t="shared" si="7"/>
        <v>4700</v>
      </c>
      <c r="AG50" s="1">
        <f t="shared" si="21"/>
        <v>3.4912539062499999E-19</v>
      </c>
      <c r="AH50">
        <v>0</v>
      </c>
      <c r="AI50">
        <f t="shared" si="8"/>
        <v>4700</v>
      </c>
      <c r="AJ50" s="1">
        <f t="shared" si="22"/>
        <v>1.7456269531249999E-19</v>
      </c>
      <c r="AK50">
        <v>0</v>
      </c>
      <c r="AL50">
        <f t="shared" si="9"/>
        <v>4700</v>
      </c>
      <c r="AM50" s="1">
        <f t="shared" si="23"/>
        <v>8.7281347656249997E-20</v>
      </c>
      <c r="AN50">
        <v>0</v>
      </c>
      <c r="AO50">
        <f t="shared" si="10"/>
        <v>4700</v>
      </c>
      <c r="AP50" s="1">
        <f t="shared" si="24"/>
        <v>4.3640673828124999E-20</v>
      </c>
      <c r="AQ50">
        <v>0</v>
      </c>
      <c r="AR50">
        <f t="shared" si="11"/>
        <v>4700</v>
      </c>
      <c r="AS50" s="1">
        <f t="shared" si="25"/>
        <v>2.1820336914062499E-20</v>
      </c>
    </row>
    <row r="51" spans="1:45" x14ac:dyDescent="0.25">
      <c r="A51">
        <v>4800</v>
      </c>
      <c r="B51" s="1">
        <v>9.23311E-17</v>
      </c>
      <c r="C51" s="1">
        <v>1.49103E-17</v>
      </c>
      <c r="D51" s="1">
        <v>1.75772E-26</v>
      </c>
      <c r="E51" s="4">
        <f t="shared" si="12"/>
        <v>6.0132569404095912</v>
      </c>
      <c r="F51">
        <v>4800</v>
      </c>
      <c r="G51">
        <v>3.2514588020000001</v>
      </c>
      <c r="H51">
        <f t="shared" si="13"/>
        <v>5.7987043873465905E-18</v>
      </c>
      <c r="J51">
        <v>0</v>
      </c>
      <c r="K51">
        <f t="shared" si="0"/>
        <v>4800</v>
      </c>
      <c r="L51" s="1">
        <f t="shared" si="14"/>
        <v>4.616555E-17</v>
      </c>
      <c r="M51">
        <v>0</v>
      </c>
      <c r="N51">
        <f t="shared" si="1"/>
        <v>4800</v>
      </c>
      <c r="O51" s="1">
        <f t="shared" si="15"/>
        <v>2.3082775E-17</v>
      </c>
      <c r="P51">
        <v>0</v>
      </c>
      <c r="Q51">
        <f t="shared" si="2"/>
        <v>4800</v>
      </c>
      <c r="R51" s="1">
        <f t="shared" si="16"/>
        <v>1.15413875E-17</v>
      </c>
      <c r="S51">
        <v>0</v>
      </c>
      <c r="T51">
        <f t="shared" si="3"/>
        <v>4800</v>
      </c>
      <c r="U51" s="1">
        <f t="shared" si="17"/>
        <v>5.77069375E-18</v>
      </c>
      <c r="V51">
        <v>0</v>
      </c>
      <c r="W51">
        <f t="shared" si="4"/>
        <v>4800</v>
      </c>
      <c r="X51" s="1">
        <f t="shared" si="18"/>
        <v>2.885346875E-18</v>
      </c>
      <c r="Y51">
        <v>0</v>
      </c>
      <c r="Z51">
        <f t="shared" si="5"/>
        <v>4800</v>
      </c>
      <c r="AA51" s="1">
        <f t="shared" si="19"/>
        <v>1.4426734375E-18</v>
      </c>
      <c r="AB51">
        <v>0</v>
      </c>
      <c r="AC51">
        <f t="shared" si="6"/>
        <v>4800</v>
      </c>
      <c r="AD51" s="1">
        <f t="shared" si="20"/>
        <v>7.2133671875E-19</v>
      </c>
      <c r="AE51">
        <v>0</v>
      </c>
      <c r="AF51">
        <f t="shared" si="7"/>
        <v>4800</v>
      </c>
      <c r="AG51" s="1">
        <f t="shared" si="21"/>
        <v>3.60668359375E-19</v>
      </c>
      <c r="AH51">
        <v>0</v>
      </c>
      <c r="AI51">
        <f t="shared" si="8"/>
        <v>4800</v>
      </c>
      <c r="AJ51" s="1">
        <f t="shared" si="22"/>
        <v>1.803341796875E-19</v>
      </c>
      <c r="AK51">
        <v>0</v>
      </c>
      <c r="AL51">
        <f t="shared" si="9"/>
        <v>4800</v>
      </c>
      <c r="AM51" s="1">
        <f t="shared" si="23"/>
        <v>9.016708984375E-20</v>
      </c>
      <c r="AN51">
        <v>0</v>
      </c>
      <c r="AO51">
        <f t="shared" si="10"/>
        <v>4800</v>
      </c>
      <c r="AP51" s="1">
        <f t="shared" si="24"/>
        <v>4.5083544921875E-20</v>
      </c>
      <c r="AQ51">
        <v>0</v>
      </c>
      <c r="AR51">
        <f t="shared" si="11"/>
        <v>4800</v>
      </c>
      <c r="AS51" s="1">
        <f t="shared" si="25"/>
        <v>2.25417724609375E-20</v>
      </c>
    </row>
    <row r="52" spans="1:45" x14ac:dyDescent="0.25">
      <c r="A52">
        <v>4900</v>
      </c>
      <c r="B52" s="1">
        <v>9.5374000000000004E-17</v>
      </c>
      <c r="C52" s="1">
        <v>1.5738899999999999E-17</v>
      </c>
      <c r="D52" s="1">
        <v>1.7541E-26</v>
      </c>
      <c r="E52" s="4">
        <f t="shared" si="12"/>
        <v>6.3601390642610536</v>
      </c>
      <c r="F52">
        <v>4900</v>
      </c>
      <c r="G52">
        <v>2.6929178409999999</v>
      </c>
      <c r="H52">
        <f t="shared" si="13"/>
        <v>4.7045812646433036E-18</v>
      </c>
      <c r="J52">
        <v>0</v>
      </c>
      <c r="K52">
        <f t="shared" si="0"/>
        <v>4900</v>
      </c>
      <c r="L52" s="1">
        <f t="shared" si="14"/>
        <v>4.7687000000000002E-17</v>
      </c>
      <c r="M52">
        <v>0</v>
      </c>
      <c r="N52">
        <f t="shared" si="1"/>
        <v>4900</v>
      </c>
      <c r="O52" s="1">
        <f t="shared" si="15"/>
        <v>2.3843500000000001E-17</v>
      </c>
      <c r="P52">
        <v>0</v>
      </c>
      <c r="Q52">
        <f t="shared" si="2"/>
        <v>4900</v>
      </c>
      <c r="R52" s="1">
        <f t="shared" si="16"/>
        <v>1.1921750000000001E-17</v>
      </c>
      <c r="S52">
        <v>0</v>
      </c>
      <c r="T52">
        <f t="shared" si="3"/>
        <v>4900</v>
      </c>
      <c r="U52" s="1">
        <f t="shared" si="17"/>
        <v>5.9608750000000003E-18</v>
      </c>
      <c r="V52">
        <v>0</v>
      </c>
      <c r="W52">
        <f t="shared" si="4"/>
        <v>4900</v>
      </c>
      <c r="X52" s="1">
        <f t="shared" si="18"/>
        <v>2.9804375000000001E-18</v>
      </c>
      <c r="Y52">
        <v>0</v>
      </c>
      <c r="Z52">
        <f t="shared" si="5"/>
        <v>4900</v>
      </c>
      <c r="AA52" s="1">
        <f t="shared" si="19"/>
        <v>1.4902187500000001E-18</v>
      </c>
      <c r="AB52">
        <v>0</v>
      </c>
      <c r="AC52">
        <f t="shared" si="6"/>
        <v>4900</v>
      </c>
      <c r="AD52" s="1">
        <f t="shared" si="20"/>
        <v>7.4510937500000003E-19</v>
      </c>
      <c r="AE52">
        <v>0</v>
      </c>
      <c r="AF52">
        <f t="shared" si="7"/>
        <v>4900</v>
      </c>
      <c r="AG52" s="1">
        <f t="shared" si="21"/>
        <v>3.7255468750000002E-19</v>
      </c>
      <c r="AH52">
        <v>0</v>
      </c>
      <c r="AI52">
        <f t="shared" si="8"/>
        <v>4900</v>
      </c>
      <c r="AJ52" s="1">
        <f t="shared" si="22"/>
        <v>1.8627734375000001E-19</v>
      </c>
      <c r="AK52">
        <v>0</v>
      </c>
      <c r="AL52">
        <f t="shared" si="9"/>
        <v>4900</v>
      </c>
      <c r="AM52" s="1">
        <f t="shared" si="23"/>
        <v>9.3138671875000004E-20</v>
      </c>
      <c r="AN52">
        <v>0</v>
      </c>
      <c r="AO52">
        <f t="shared" si="10"/>
        <v>4900</v>
      </c>
      <c r="AP52" s="1">
        <f t="shared" si="24"/>
        <v>4.6569335937500002E-20</v>
      </c>
      <c r="AQ52">
        <v>0</v>
      </c>
      <c r="AR52">
        <f t="shared" si="11"/>
        <v>4900</v>
      </c>
      <c r="AS52" s="1">
        <f t="shared" si="25"/>
        <v>2.3284667968750001E-20</v>
      </c>
    </row>
    <row r="53" spans="1:45" x14ac:dyDescent="0.25">
      <c r="A53">
        <v>5000</v>
      </c>
      <c r="B53" s="1">
        <v>9.8509200000000006E-17</v>
      </c>
      <c r="C53" s="1">
        <v>1.661E-17</v>
      </c>
      <c r="D53" s="1">
        <v>1.7521800000000001E-26</v>
      </c>
      <c r="E53" s="4">
        <f t="shared" si="12"/>
        <v>6.7239397942234227</v>
      </c>
      <c r="F53">
        <v>5000</v>
      </c>
      <c r="G53">
        <v>2.7266426770000001</v>
      </c>
      <c r="H53">
        <f t="shared" si="13"/>
        <v>4.6682292423191829E-18</v>
      </c>
      <c r="J53">
        <v>0</v>
      </c>
      <c r="K53">
        <f t="shared" si="0"/>
        <v>5000</v>
      </c>
      <c r="L53" s="1">
        <f t="shared" si="14"/>
        <v>4.9254600000000003E-17</v>
      </c>
      <c r="M53">
        <v>0</v>
      </c>
      <c r="N53">
        <f t="shared" si="1"/>
        <v>5000</v>
      </c>
      <c r="O53" s="1">
        <f t="shared" si="15"/>
        <v>2.4627300000000001E-17</v>
      </c>
      <c r="P53">
        <v>0</v>
      </c>
      <c r="Q53">
        <f t="shared" si="2"/>
        <v>5000</v>
      </c>
      <c r="R53" s="1">
        <f t="shared" si="16"/>
        <v>1.2313650000000001E-17</v>
      </c>
      <c r="S53">
        <v>0</v>
      </c>
      <c r="T53">
        <f t="shared" si="3"/>
        <v>5000</v>
      </c>
      <c r="U53" s="1">
        <f t="shared" si="17"/>
        <v>6.1568250000000004E-18</v>
      </c>
      <c r="V53">
        <v>0</v>
      </c>
      <c r="W53">
        <f t="shared" si="4"/>
        <v>5000</v>
      </c>
      <c r="X53" s="1">
        <f t="shared" si="18"/>
        <v>3.0784125000000002E-18</v>
      </c>
      <c r="Y53">
        <v>0</v>
      </c>
      <c r="Z53">
        <f t="shared" si="5"/>
        <v>5000</v>
      </c>
      <c r="AA53" s="1">
        <f t="shared" si="19"/>
        <v>1.5392062500000001E-18</v>
      </c>
      <c r="AB53">
        <v>0</v>
      </c>
      <c r="AC53">
        <f t="shared" si="6"/>
        <v>5000</v>
      </c>
      <c r="AD53" s="1">
        <f t="shared" si="20"/>
        <v>7.6960312500000005E-19</v>
      </c>
      <c r="AE53">
        <v>0</v>
      </c>
      <c r="AF53">
        <f t="shared" si="7"/>
        <v>5000</v>
      </c>
      <c r="AG53" s="1">
        <f t="shared" si="21"/>
        <v>3.8480156250000002E-19</v>
      </c>
      <c r="AH53">
        <v>0</v>
      </c>
      <c r="AI53">
        <f t="shared" si="8"/>
        <v>5000</v>
      </c>
      <c r="AJ53" s="1">
        <f t="shared" si="22"/>
        <v>1.9240078125000001E-19</v>
      </c>
      <c r="AK53">
        <v>0</v>
      </c>
      <c r="AL53">
        <f t="shared" si="9"/>
        <v>5000</v>
      </c>
      <c r="AM53" s="1">
        <f t="shared" si="23"/>
        <v>9.6200390625000006E-20</v>
      </c>
      <c r="AN53">
        <v>0</v>
      </c>
      <c r="AO53">
        <f t="shared" si="10"/>
        <v>5000</v>
      </c>
      <c r="AP53" s="1">
        <f t="shared" si="24"/>
        <v>4.8100195312500003E-20</v>
      </c>
      <c r="AQ53">
        <v>0</v>
      </c>
      <c r="AR53">
        <f t="shared" si="11"/>
        <v>5000</v>
      </c>
      <c r="AS53" s="1">
        <f t="shared" si="25"/>
        <v>2.4050097656250001E-20</v>
      </c>
    </row>
    <row r="54" spans="1:45" x14ac:dyDescent="0.25">
      <c r="A54">
        <v>5100</v>
      </c>
      <c r="B54" s="1">
        <v>1.01742E-16</v>
      </c>
      <c r="C54" s="1">
        <v>1.7523799999999999E-17</v>
      </c>
      <c r="D54" s="1">
        <v>1.7519500000000001E-26</v>
      </c>
      <c r="E54" s="4">
        <f t="shared" si="12"/>
        <v>7.1054592099297533</v>
      </c>
      <c r="F54">
        <v>5100</v>
      </c>
      <c r="G54">
        <v>2.148551441</v>
      </c>
      <c r="H54">
        <f t="shared" si="13"/>
        <v>3.6063637678977354E-18</v>
      </c>
      <c r="J54">
        <v>0</v>
      </c>
      <c r="K54">
        <f t="shared" si="0"/>
        <v>5100</v>
      </c>
      <c r="L54" s="1">
        <f t="shared" si="14"/>
        <v>5.0871E-17</v>
      </c>
      <c r="M54">
        <v>0</v>
      </c>
      <c r="N54">
        <f t="shared" si="1"/>
        <v>5100</v>
      </c>
      <c r="O54" s="1">
        <f t="shared" si="15"/>
        <v>2.54355E-17</v>
      </c>
      <c r="P54">
        <v>0</v>
      </c>
      <c r="Q54">
        <f t="shared" si="2"/>
        <v>5100</v>
      </c>
      <c r="R54" s="1">
        <f t="shared" si="16"/>
        <v>1.271775E-17</v>
      </c>
      <c r="S54">
        <v>0</v>
      </c>
      <c r="T54">
        <f t="shared" si="3"/>
        <v>5100</v>
      </c>
      <c r="U54" s="1">
        <f t="shared" si="17"/>
        <v>6.358875E-18</v>
      </c>
      <c r="V54">
        <v>0</v>
      </c>
      <c r="W54">
        <f t="shared" si="4"/>
        <v>5100</v>
      </c>
      <c r="X54" s="1">
        <f t="shared" si="18"/>
        <v>3.1794375E-18</v>
      </c>
      <c r="Y54">
        <v>0</v>
      </c>
      <c r="Z54">
        <f t="shared" si="5"/>
        <v>5100</v>
      </c>
      <c r="AA54" s="1">
        <f t="shared" si="19"/>
        <v>1.58971875E-18</v>
      </c>
      <c r="AB54">
        <v>0</v>
      </c>
      <c r="AC54">
        <f t="shared" si="6"/>
        <v>5100</v>
      </c>
      <c r="AD54" s="1">
        <f t="shared" si="20"/>
        <v>7.94859375E-19</v>
      </c>
      <c r="AE54">
        <v>0</v>
      </c>
      <c r="AF54">
        <f t="shared" si="7"/>
        <v>5100</v>
      </c>
      <c r="AG54" s="1">
        <f t="shared" si="21"/>
        <v>3.974296875E-19</v>
      </c>
      <c r="AH54">
        <v>0</v>
      </c>
      <c r="AI54">
        <f t="shared" si="8"/>
        <v>5100</v>
      </c>
      <c r="AJ54" s="1">
        <f t="shared" si="22"/>
        <v>1.9871484375E-19</v>
      </c>
      <c r="AK54">
        <v>0</v>
      </c>
      <c r="AL54">
        <f t="shared" si="9"/>
        <v>5100</v>
      </c>
      <c r="AM54" s="1">
        <f t="shared" si="23"/>
        <v>9.9357421875E-20</v>
      </c>
      <c r="AN54">
        <v>0</v>
      </c>
      <c r="AO54">
        <f t="shared" si="10"/>
        <v>5100</v>
      </c>
      <c r="AP54" s="1">
        <f t="shared" si="24"/>
        <v>4.96787109375E-20</v>
      </c>
      <c r="AQ54">
        <v>0</v>
      </c>
      <c r="AR54">
        <f t="shared" si="11"/>
        <v>5100</v>
      </c>
      <c r="AS54" s="1">
        <f t="shared" si="25"/>
        <v>2.483935546875E-20</v>
      </c>
    </row>
    <row r="55" spans="1:45" x14ac:dyDescent="0.25">
      <c r="A55">
        <v>5200</v>
      </c>
      <c r="B55" s="1">
        <v>1.05076E-16</v>
      </c>
      <c r="C55" s="1">
        <v>1.8479699999999999E-17</v>
      </c>
      <c r="D55" s="1">
        <v>1.7534000000000001E-26</v>
      </c>
      <c r="E55" s="4">
        <f t="shared" si="12"/>
        <v>7.505371228653102</v>
      </c>
      <c r="F55">
        <v>5200</v>
      </c>
      <c r="G55">
        <v>2.0332631139999999</v>
      </c>
      <c r="H55">
        <f t="shared" si="13"/>
        <v>3.347219474115003E-18</v>
      </c>
      <c r="J55">
        <v>0</v>
      </c>
      <c r="K55">
        <f t="shared" si="0"/>
        <v>5200</v>
      </c>
      <c r="L55" s="1">
        <f t="shared" si="14"/>
        <v>5.2538000000000002E-17</v>
      </c>
      <c r="M55">
        <v>0</v>
      </c>
      <c r="N55">
        <f t="shared" si="1"/>
        <v>5200</v>
      </c>
      <c r="O55" s="1">
        <f t="shared" si="15"/>
        <v>2.6269000000000001E-17</v>
      </c>
      <c r="P55">
        <v>0</v>
      </c>
      <c r="Q55">
        <f t="shared" si="2"/>
        <v>5200</v>
      </c>
      <c r="R55" s="1">
        <f t="shared" si="16"/>
        <v>1.31345E-17</v>
      </c>
      <c r="S55">
        <v>0</v>
      </c>
      <c r="T55">
        <f t="shared" si="3"/>
        <v>5200</v>
      </c>
      <c r="U55" s="1">
        <f t="shared" si="17"/>
        <v>6.5672500000000002E-18</v>
      </c>
      <c r="V55">
        <v>0</v>
      </c>
      <c r="W55">
        <f t="shared" si="4"/>
        <v>5200</v>
      </c>
      <c r="X55" s="1">
        <f t="shared" si="18"/>
        <v>3.2836250000000001E-18</v>
      </c>
      <c r="Y55">
        <v>0</v>
      </c>
      <c r="Z55">
        <f t="shared" si="5"/>
        <v>5200</v>
      </c>
      <c r="AA55" s="1">
        <f t="shared" si="19"/>
        <v>1.6418125000000001E-18</v>
      </c>
      <c r="AB55">
        <v>0</v>
      </c>
      <c r="AC55">
        <f t="shared" si="6"/>
        <v>5200</v>
      </c>
      <c r="AD55" s="1">
        <f t="shared" si="20"/>
        <v>8.2090625000000003E-19</v>
      </c>
      <c r="AE55">
        <v>0</v>
      </c>
      <c r="AF55">
        <f t="shared" si="7"/>
        <v>5200</v>
      </c>
      <c r="AG55" s="1">
        <f t="shared" si="21"/>
        <v>4.1045312500000002E-19</v>
      </c>
      <c r="AH55">
        <v>0</v>
      </c>
      <c r="AI55">
        <f t="shared" si="8"/>
        <v>5200</v>
      </c>
      <c r="AJ55" s="1">
        <f t="shared" si="22"/>
        <v>2.0522656250000001E-19</v>
      </c>
      <c r="AK55">
        <v>0</v>
      </c>
      <c r="AL55">
        <f t="shared" si="9"/>
        <v>5200</v>
      </c>
      <c r="AM55" s="1">
        <f t="shared" si="23"/>
        <v>1.0261328125E-19</v>
      </c>
      <c r="AN55">
        <v>0</v>
      </c>
      <c r="AO55">
        <f t="shared" si="10"/>
        <v>5200</v>
      </c>
      <c r="AP55" s="1">
        <f t="shared" si="24"/>
        <v>5.1306640625000002E-20</v>
      </c>
      <c r="AQ55">
        <v>0</v>
      </c>
      <c r="AR55">
        <f t="shared" si="11"/>
        <v>5200</v>
      </c>
      <c r="AS55" s="1">
        <f t="shared" si="25"/>
        <v>2.5653320312500001E-20</v>
      </c>
    </row>
    <row r="56" spans="1:45" x14ac:dyDescent="0.25">
      <c r="A56">
        <v>5300</v>
      </c>
      <c r="B56" s="1">
        <v>1.08518E-16</v>
      </c>
      <c r="C56" s="1">
        <v>1.9476200000000001E-17</v>
      </c>
      <c r="D56" s="1">
        <v>1.7565400000000001E-26</v>
      </c>
      <c r="E56" s="4">
        <f t="shared" si="12"/>
        <v>7.924506185629526</v>
      </c>
      <c r="F56">
        <v>5300</v>
      </c>
      <c r="G56">
        <v>1.8505965660000001</v>
      </c>
      <c r="H56">
        <f t="shared" si="13"/>
        <v>2.9890269686452014E-18</v>
      </c>
      <c r="J56">
        <v>0</v>
      </c>
      <c r="K56">
        <f t="shared" si="0"/>
        <v>5300</v>
      </c>
      <c r="L56" s="1">
        <f t="shared" si="14"/>
        <v>5.4259000000000001E-17</v>
      </c>
      <c r="M56">
        <v>0</v>
      </c>
      <c r="N56">
        <f t="shared" si="1"/>
        <v>5300</v>
      </c>
      <c r="O56" s="1">
        <f t="shared" si="15"/>
        <v>2.71295E-17</v>
      </c>
      <c r="P56">
        <v>0</v>
      </c>
      <c r="Q56">
        <f t="shared" si="2"/>
        <v>5300</v>
      </c>
      <c r="R56" s="1">
        <f t="shared" si="16"/>
        <v>1.356475E-17</v>
      </c>
      <c r="S56">
        <v>0</v>
      </c>
      <c r="T56">
        <f t="shared" si="3"/>
        <v>5300</v>
      </c>
      <c r="U56" s="1">
        <f t="shared" si="17"/>
        <v>6.7823750000000001E-18</v>
      </c>
      <c r="V56">
        <v>0</v>
      </c>
      <c r="W56">
        <f t="shared" si="4"/>
        <v>5300</v>
      </c>
      <c r="X56" s="1">
        <f t="shared" si="18"/>
        <v>3.3911875E-18</v>
      </c>
      <c r="Y56">
        <v>0</v>
      </c>
      <c r="Z56">
        <f t="shared" si="5"/>
        <v>5300</v>
      </c>
      <c r="AA56" s="1">
        <f t="shared" si="19"/>
        <v>1.69559375E-18</v>
      </c>
      <c r="AB56">
        <v>0</v>
      </c>
      <c r="AC56">
        <f t="shared" si="6"/>
        <v>5300</v>
      </c>
      <c r="AD56" s="1">
        <f t="shared" si="20"/>
        <v>8.4779687500000001E-19</v>
      </c>
      <c r="AE56">
        <v>0.230077</v>
      </c>
      <c r="AF56">
        <f t="shared" si="7"/>
        <v>5300</v>
      </c>
      <c r="AG56" s="1">
        <f t="shared" si="21"/>
        <v>2.2819651023253736E-18</v>
      </c>
      <c r="AH56">
        <v>0</v>
      </c>
      <c r="AI56">
        <f t="shared" si="8"/>
        <v>5300</v>
      </c>
      <c r="AJ56" s="1">
        <f t="shared" si="22"/>
        <v>1.1409825511626868E-18</v>
      </c>
      <c r="AK56">
        <v>0.55293300000000001</v>
      </c>
      <c r="AL56">
        <f t="shared" si="9"/>
        <v>5300</v>
      </c>
      <c r="AM56" s="1">
        <f t="shared" si="23"/>
        <v>5.0358936199351391E-18</v>
      </c>
      <c r="AN56">
        <v>0</v>
      </c>
      <c r="AO56">
        <f t="shared" si="10"/>
        <v>5300</v>
      </c>
      <c r="AP56" s="1">
        <f t="shared" si="24"/>
        <v>2.5179468099675696E-18</v>
      </c>
      <c r="AQ56">
        <v>0</v>
      </c>
      <c r="AR56">
        <f t="shared" si="11"/>
        <v>5300</v>
      </c>
      <c r="AS56" s="1">
        <f t="shared" si="25"/>
        <v>1.2589734049837848E-18</v>
      </c>
    </row>
    <row r="57" spans="1:45" x14ac:dyDescent="0.25">
      <c r="A57">
        <v>5400</v>
      </c>
      <c r="B57" s="1">
        <v>1.1207400000000001E-16</v>
      </c>
      <c r="C57" s="1">
        <v>2.05107E-17</v>
      </c>
      <c r="D57" s="1">
        <v>1.7613800000000001E-26</v>
      </c>
      <c r="E57" s="4">
        <f t="shared" si="12"/>
        <v>8.3635993270571003</v>
      </c>
      <c r="F57">
        <v>5400</v>
      </c>
      <c r="G57">
        <v>1.96012644</v>
      </c>
      <c r="H57">
        <f t="shared" si="13"/>
        <v>3.1073078214453184E-18</v>
      </c>
      <c r="J57">
        <v>0</v>
      </c>
      <c r="K57">
        <f t="shared" si="0"/>
        <v>5400</v>
      </c>
      <c r="L57" s="1">
        <f t="shared" si="14"/>
        <v>5.6037000000000005E-17</v>
      </c>
      <c r="M57">
        <v>0</v>
      </c>
      <c r="N57">
        <f t="shared" si="1"/>
        <v>5400</v>
      </c>
      <c r="O57" s="1">
        <f t="shared" si="15"/>
        <v>2.8018500000000002E-17</v>
      </c>
      <c r="P57">
        <v>5.6327699999999998</v>
      </c>
      <c r="Q57">
        <f t="shared" si="2"/>
        <v>5400</v>
      </c>
      <c r="R57" s="1">
        <f t="shared" si="16"/>
        <v>5.865624297001103E-17</v>
      </c>
      <c r="S57">
        <v>0</v>
      </c>
      <c r="T57">
        <f t="shared" si="3"/>
        <v>5400</v>
      </c>
      <c r="U57" s="1">
        <f t="shared" si="17"/>
        <v>2.9328121485005515E-17</v>
      </c>
      <c r="V57">
        <v>0</v>
      </c>
      <c r="W57">
        <f t="shared" si="4"/>
        <v>5400</v>
      </c>
      <c r="X57" s="1">
        <f t="shared" si="18"/>
        <v>1.4664060742502758E-17</v>
      </c>
      <c r="Y57">
        <v>0</v>
      </c>
      <c r="Z57">
        <f t="shared" si="5"/>
        <v>5400</v>
      </c>
      <c r="AA57" s="1">
        <f t="shared" si="19"/>
        <v>7.3320303712513788E-18</v>
      </c>
      <c r="AB57">
        <v>4.8890000000000002</v>
      </c>
      <c r="AC57">
        <f t="shared" si="6"/>
        <v>5400</v>
      </c>
      <c r="AD57" s="1">
        <f t="shared" si="20"/>
        <v>4.2417668214310316E-17</v>
      </c>
      <c r="AE57">
        <v>0</v>
      </c>
      <c r="AF57">
        <f t="shared" si="7"/>
        <v>5400</v>
      </c>
      <c r="AG57" s="1">
        <f t="shared" si="21"/>
        <v>2.1208834107155158E-17</v>
      </c>
      <c r="AH57">
        <v>0</v>
      </c>
      <c r="AI57">
        <f t="shared" si="8"/>
        <v>5400</v>
      </c>
      <c r="AJ57" s="1">
        <f t="shared" si="22"/>
        <v>1.0604417053577579E-17</v>
      </c>
      <c r="AK57">
        <v>2.0177</v>
      </c>
      <c r="AL57">
        <f t="shared" si="9"/>
        <v>5400</v>
      </c>
      <c r="AM57" s="1">
        <f t="shared" si="23"/>
        <v>2.1295092616782036E-17</v>
      </c>
      <c r="AN57">
        <v>0</v>
      </c>
      <c r="AO57">
        <f t="shared" si="10"/>
        <v>5400</v>
      </c>
      <c r="AP57" s="1">
        <f t="shared" si="24"/>
        <v>1.0647546308391018E-17</v>
      </c>
      <c r="AQ57">
        <v>0.763687</v>
      </c>
      <c r="AR57">
        <f t="shared" si="11"/>
        <v>5400</v>
      </c>
      <c r="AS57" s="1">
        <f t="shared" si="25"/>
        <v>1.1376981099893418E-17</v>
      </c>
    </row>
    <row r="58" spans="1:45" x14ac:dyDescent="0.25">
      <c r="A58">
        <v>5500</v>
      </c>
      <c r="B58" s="1">
        <v>1.1574899999999999E-16</v>
      </c>
      <c r="C58" s="1">
        <v>2.15792E-17</v>
      </c>
      <c r="D58" s="1">
        <v>1.7679300000000001E-26</v>
      </c>
      <c r="E58" s="4">
        <f t="shared" si="12"/>
        <v>8.8232475878058825</v>
      </c>
      <c r="F58">
        <v>5500</v>
      </c>
      <c r="G58">
        <v>1.8646388220000001</v>
      </c>
      <c r="H58">
        <f t="shared" si="13"/>
        <v>2.9021909513481458E-18</v>
      </c>
      <c r="J58">
        <v>0</v>
      </c>
      <c r="K58">
        <f t="shared" si="0"/>
        <v>5500</v>
      </c>
      <c r="L58" s="1">
        <f t="shared" si="14"/>
        <v>5.7874499999999995E-17</v>
      </c>
      <c r="M58">
        <v>0</v>
      </c>
      <c r="N58">
        <f t="shared" si="1"/>
        <v>5500</v>
      </c>
      <c r="O58" s="1">
        <f t="shared" si="15"/>
        <v>2.8937249999999998E-17</v>
      </c>
      <c r="P58">
        <v>17.9223</v>
      </c>
      <c r="Q58">
        <f t="shared" si="2"/>
        <v>5500</v>
      </c>
      <c r="R58" s="1">
        <f t="shared" si="16"/>
        <v>1.5394318777767789E-16</v>
      </c>
      <c r="S58">
        <v>0</v>
      </c>
      <c r="T58">
        <f t="shared" si="3"/>
        <v>5500</v>
      </c>
      <c r="U58" s="1">
        <f t="shared" si="17"/>
        <v>7.6971593888838945E-17</v>
      </c>
      <c r="V58">
        <v>0</v>
      </c>
      <c r="W58">
        <f t="shared" si="4"/>
        <v>5500</v>
      </c>
      <c r="X58" s="1">
        <f t="shared" si="18"/>
        <v>3.8485796944419473E-17</v>
      </c>
      <c r="Y58">
        <v>0</v>
      </c>
      <c r="Z58">
        <f t="shared" si="5"/>
        <v>5500</v>
      </c>
      <c r="AA58" s="1">
        <f t="shared" si="19"/>
        <v>1.9242898472209736E-17</v>
      </c>
      <c r="AB58">
        <v>1.1076900000000001</v>
      </c>
      <c r="AC58">
        <f t="shared" si="6"/>
        <v>5500</v>
      </c>
      <c r="AD58" s="1">
        <f t="shared" si="20"/>
        <v>1.8241692086810751E-17</v>
      </c>
      <c r="AE58">
        <v>1.7440899999999999</v>
      </c>
      <c r="AF58">
        <f t="shared" si="7"/>
        <v>5500</v>
      </c>
      <c r="AG58" s="1">
        <f t="shared" si="21"/>
        <v>2.2693668180905596E-17</v>
      </c>
      <c r="AH58">
        <v>0</v>
      </c>
      <c r="AI58">
        <f t="shared" si="8"/>
        <v>5500</v>
      </c>
      <c r="AJ58" s="1">
        <f t="shared" si="22"/>
        <v>1.1346834090452798E-17</v>
      </c>
      <c r="AK58">
        <v>10.363799999999999</v>
      </c>
      <c r="AL58">
        <f t="shared" si="9"/>
        <v>5500</v>
      </c>
      <c r="AM58" s="1">
        <f t="shared" si="23"/>
        <v>8.6326373067349566E-17</v>
      </c>
      <c r="AN58">
        <v>0</v>
      </c>
      <c r="AO58">
        <f t="shared" si="10"/>
        <v>5500</v>
      </c>
      <c r="AP58" s="1">
        <f t="shared" si="24"/>
        <v>4.3163186533674783E-17</v>
      </c>
      <c r="AQ58">
        <v>0</v>
      </c>
      <c r="AR58">
        <f t="shared" si="11"/>
        <v>5500</v>
      </c>
      <c r="AS58" s="1">
        <f t="shared" si="25"/>
        <v>2.1581593266837392E-17</v>
      </c>
    </row>
    <row r="59" spans="1:45" x14ac:dyDescent="0.25">
      <c r="A59">
        <v>5600</v>
      </c>
      <c r="B59" s="1">
        <v>1.19549E-16</v>
      </c>
      <c r="C59" s="1">
        <v>2.2676400000000001E-17</v>
      </c>
      <c r="D59" s="1">
        <v>1.77623E-26</v>
      </c>
      <c r="E59" s="4">
        <f t="shared" si="12"/>
        <v>9.3040329501699652</v>
      </c>
      <c r="F59">
        <v>5600</v>
      </c>
      <c r="G59">
        <v>1.4212894089999999</v>
      </c>
      <c r="H59">
        <f t="shared" si="13"/>
        <v>2.1726433667922598E-18</v>
      </c>
      <c r="J59">
        <v>0</v>
      </c>
      <c r="K59">
        <f t="shared" si="0"/>
        <v>5600</v>
      </c>
      <c r="L59" s="1">
        <f t="shared" si="14"/>
        <v>5.9774499999999999E-17</v>
      </c>
      <c r="M59">
        <v>0</v>
      </c>
      <c r="N59">
        <f t="shared" si="1"/>
        <v>5600</v>
      </c>
      <c r="O59" s="1">
        <f t="shared" si="15"/>
        <v>2.9887249999999999E-17</v>
      </c>
      <c r="P59">
        <v>9.2239900000000006</v>
      </c>
      <c r="Q59">
        <f t="shared" si="2"/>
        <v>5600</v>
      </c>
      <c r="R59" s="1">
        <f t="shared" si="16"/>
        <v>8.5444539739659961E-17</v>
      </c>
      <c r="S59">
        <v>0</v>
      </c>
      <c r="T59">
        <f t="shared" si="3"/>
        <v>5600</v>
      </c>
      <c r="U59" s="1">
        <f t="shared" si="17"/>
        <v>4.2722269869829981E-17</v>
      </c>
      <c r="V59">
        <v>0</v>
      </c>
      <c r="W59">
        <f t="shared" si="4"/>
        <v>5600</v>
      </c>
      <c r="X59" s="1">
        <f t="shared" si="18"/>
        <v>2.136113493491499E-17</v>
      </c>
      <c r="Y59">
        <v>0</v>
      </c>
      <c r="Z59">
        <f t="shared" si="5"/>
        <v>5600</v>
      </c>
      <c r="AA59" s="1">
        <f t="shared" si="19"/>
        <v>1.0680567467457495E-17</v>
      </c>
      <c r="AB59">
        <v>4.2435200000000002</v>
      </c>
      <c r="AC59">
        <f t="shared" si="6"/>
        <v>5600</v>
      </c>
      <c r="AD59" s="1">
        <f t="shared" si="20"/>
        <v>3.7774408414701066E-17</v>
      </c>
      <c r="AE59">
        <v>0</v>
      </c>
      <c r="AF59">
        <f t="shared" si="7"/>
        <v>5600</v>
      </c>
      <c r="AG59" s="1">
        <f t="shared" si="21"/>
        <v>1.8887204207350533E-17</v>
      </c>
      <c r="AH59">
        <v>0</v>
      </c>
      <c r="AI59">
        <f t="shared" si="8"/>
        <v>5600</v>
      </c>
      <c r="AJ59" s="1">
        <f t="shared" si="22"/>
        <v>9.4436021036752665E-18</v>
      </c>
      <c r="AK59">
        <v>6.5208000000000004</v>
      </c>
      <c r="AL59">
        <f t="shared" si="9"/>
        <v>5600</v>
      </c>
      <c r="AM59" s="1">
        <f t="shared" si="23"/>
        <v>5.4561660465646038E-17</v>
      </c>
      <c r="AN59">
        <v>0</v>
      </c>
      <c r="AO59">
        <f t="shared" si="10"/>
        <v>5600</v>
      </c>
      <c r="AP59" s="1">
        <f t="shared" si="24"/>
        <v>2.7280830232823019E-17</v>
      </c>
      <c r="AQ59">
        <v>0</v>
      </c>
      <c r="AR59">
        <f t="shared" si="11"/>
        <v>5600</v>
      </c>
      <c r="AS59" s="1">
        <f t="shared" si="25"/>
        <v>1.364041511641151E-17</v>
      </c>
    </row>
    <row r="60" spans="1:45" x14ac:dyDescent="0.25">
      <c r="A60">
        <v>5700</v>
      </c>
      <c r="B60" s="1">
        <v>1.2348299999999999E-16</v>
      </c>
      <c r="C60" s="1">
        <v>2.3795100000000001E-17</v>
      </c>
      <c r="D60" s="1">
        <v>1.78631E-26</v>
      </c>
      <c r="E60" s="4">
        <f t="shared" si="12"/>
        <v>9.8066139115784274</v>
      </c>
      <c r="F60">
        <v>5700</v>
      </c>
      <c r="G60">
        <v>1.4846521720000001</v>
      </c>
      <c r="H60">
        <f t="shared" si="13"/>
        <v>2.2296865467640271E-18</v>
      </c>
      <c r="J60">
        <v>0</v>
      </c>
      <c r="K60">
        <f t="shared" si="0"/>
        <v>5700</v>
      </c>
      <c r="L60" s="1">
        <f t="shared" si="14"/>
        <v>6.1741499999999995E-17</v>
      </c>
      <c r="M60">
        <v>0</v>
      </c>
      <c r="N60">
        <f t="shared" si="1"/>
        <v>5700</v>
      </c>
      <c r="O60" s="1">
        <f t="shared" si="15"/>
        <v>3.0870749999999997E-17</v>
      </c>
      <c r="P60">
        <v>28.704599999999999</v>
      </c>
      <c r="Q60">
        <f t="shared" si="2"/>
        <v>5700</v>
      </c>
      <c r="R60" s="1">
        <f t="shared" si="16"/>
        <v>2.3098168832948566E-16</v>
      </c>
      <c r="S60">
        <v>0</v>
      </c>
      <c r="T60">
        <f t="shared" si="3"/>
        <v>5700</v>
      </c>
      <c r="U60" s="1">
        <f t="shared" si="17"/>
        <v>1.1549084416474283E-16</v>
      </c>
      <c r="V60">
        <v>0</v>
      </c>
      <c r="W60">
        <f t="shared" si="4"/>
        <v>5700</v>
      </c>
      <c r="X60" s="1">
        <f t="shared" si="18"/>
        <v>5.7745422082371416E-17</v>
      </c>
      <c r="Y60">
        <v>0</v>
      </c>
      <c r="Z60">
        <f t="shared" si="5"/>
        <v>5700</v>
      </c>
      <c r="AA60" s="1">
        <f t="shared" si="19"/>
        <v>2.8872711041185708E-17</v>
      </c>
      <c r="AB60">
        <v>3.9362300000000001</v>
      </c>
      <c r="AC60">
        <f t="shared" si="6"/>
        <v>5700</v>
      </c>
      <c r="AD60" s="1">
        <f t="shared" si="20"/>
        <v>4.3993982692437132E-17</v>
      </c>
      <c r="AE60">
        <v>0</v>
      </c>
      <c r="AF60">
        <f t="shared" si="7"/>
        <v>5700</v>
      </c>
      <c r="AG60" s="1">
        <f t="shared" si="21"/>
        <v>2.1996991346218566E-17</v>
      </c>
      <c r="AH60">
        <v>3.4856400000000001</v>
      </c>
      <c r="AI60">
        <f t="shared" si="8"/>
        <v>5700</v>
      </c>
      <c r="AJ60" s="1">
        <f t="shared" si="22"/>
        <v>3.7172588034395921E-17</v>
      </c>
      <c r="AK60">
        <v>0</v>
      </c>
      <c r="AL60">
        <f t="shared" si="9"/>
        <v>5700</v>
      </c>
      <c r="AM60" s="1">
        <f t="shared" si="23"/>
        <v>1.8586294017197961E-17</v>
      </c>
      <c r="AN60">
        <v>8.3131000000000004</v>
      </c>
      <c r="AO60">
        <f t="shared" si="10"/>
        <v>5700</v>
      </c>
      <c r="AP60" s="1">
        <f t="shared" si="24"/>
        <v>7.1717220409355213E-17</v>
      </c>
      <c r="AQ60">
        <v>0</v>
      </c>
      <c r="AR60">
        <f t="shared" si="11"/>
        <v>5700</v>
      </c>
      <c r="AS60" s="1">
        <f t="shared" si="25"/>
        <v>3.5858610204677606E-17</v>
      </c>
    </row>
    <row r="61" spans="1:45" x14ac:dyDescent="0.25">
      <c r="A61">
        <v>5800</v>
      </c>
      <c r="B61" s="1">
        <v>1.27556E-16</v>
      </c>
      <c r="C61" s="1">
        <v>2.4926000000000001E-17</v>
      </c>
      <c r="D61" s="1">
        <v>1.7982100000000001E-26</v>
      </c>
      <c r="E61" s="4">
        <f t="shared" si="12"/>
        <v>10.331244081738358</v>
      </c>
      <c r="F61">
        <v>5800</v>
      </c>
      <c r="G61">
        <v>1.4634306349999999</v>
      </c>
      <c r="H61">
        <f t="shared" si="13"/>
        <v>2.1599221579405216E-18</v>
      </c>
      <c r="J61">
        <v>0</v>
      </c>
      <c r="K61">
        <f t="shared" si="0"/>
        <v>5800</v>
      </c>
      <c r="L61" s="1">
        <f t="shared" si="14"/>
        <v>6.3778000000000001E-17</v>
      </c>
      <c r="M61">
        <v>17.168399999999998</v>
      </c>
      <c r="N61">
        <f t="shared" si="1"/>
        <v>5800</v>
      </c>
      <c r="O61" s="1">
        <f t="shared" si="15"/>
        <v>1.5858584059328867E-16</v>
      </c>
      <c r="P61">
        <v>0</v>
      </c>
      <c r="Q61">
        <f t="shared" si="2"/>
        <v>5800</v>
      </c>
      <c r="R61" s="1">
        <f t="shared" si="16"/>
        <v>7.9292920296644334E-17</v>
      </c>
      <c r="S61">
        <v>5.2636500000000002</v>
      </c>
      <c r="T61">
        <f t="shared" si="3"/>
        <v>5800</v>
      </c>
      <c r="U61" s="1">
        <f t="shared" si="17"/>
        <v>7.8490372509920457E-17</v>
      </c>
      <c r="V61">
        <v>0</v>
      </c>
      <c r="W61">
        <f t="shared" si="4"/>
        <v>5800</v>
      </c>
      <c r="X61" s="1">
        <f t="shared" si="18"/>
        <v>3.9245186254960229E-17</v>
      </c>
      <c r="Y61">
        <v>11.1252</v>
      </c>
      <c r="Z61">
        <f t="shared" si="5"/>
        <v>5800</v>
      </c>
      <c r="AA61" s="1">
        <f t="shared" si="19"/>
        <v>1.0172271258930855E-16</v>
      </c>
      <c r="AB61">
        <v>0</v>
      </c>
      <c r="AC61">
        <f t="shared" si="6"/>
        <v>5800</v>
      </c>
      <c r="AD61" s="1">
        <f t="shared" si="20"/>
        <v>5.0861356294654277E-17</v>
      </c>
      <c r="AE61">
        <v>0</v>
      </c>
      <c r="AF61">
        <f t="shared" si="7"/>
        <v>5800</v>
      </c>
      <c r="AG61" s="1">
        <f t="shared" si="21"/>
        <v>2.5430678147327139E-17</v>
      </c>
      <c r="AH61">
        <v>13.2171</v>
      </c>
      <c r="AI61">
        <f t="shared" si="8"/>
        <v>5800</v>
      </c>
      <c r="AJ61" s="1">
        <f t="shared" si="22"/>
        <v>1.102529553806902E-16</v>
      </c>
      <c r="AK61">
        <v>0</v>
      </c>
      <c r="AL61">
        <f t="shared" si="9"/>
        <v>5800</v>
      </c>
      <c r="AM61" s="1">
        <f t="shared" si="23"/>
        <v>5.5126477690345099E-17</v>
      </c>
      <c r="AN61">
        <v>0</v>
      </c>
      <c r="AO61">
        <f t="shared" si="10"/>
        <v>5800</v>
      </c>
      <c r="AP61" s="1">
        <f t="shared" si="24"/>
        <v>2.756323884517255E-17</v>
      </c>
      <c r="AQ61">
        <v>12.5748</v>
      </c>
      <c r="AR61">
        <f t="shared" si="11"/>
        <v>5800</v>
      </c>
      <c r="AS61" s="1">
        <f t="shared" si="25"/>
        <v>1.0657928438219152E-16</v>
      </c>
    </row>
    <row r="62" spans="1:45" x14ac:dyDescent="0.25">
      <c r="A62">
        <v>5900</v>
      </c>
      <c r="B62" s="1">
        <v>1.3177800000000001E-16</v>
      </c>
      <c r="C62" s="1">
        <v>2.6058000000000001E-17</v>
      </c>
      <c r="D62" s="1">
        <v>1.8119700000000001E-26</v>
      </c>
      <c r="E62" s="4">
        <f t="shared" si="12"/>
        <v>10.878377528328846</v>
      </c>
      <c r="F62">
        <v>5900</v>
      </c>
      <c r="G62">
        <v>1.22671704</v>
      </c>
      <c r="H62">
        <f t="shared" si="13"/>
        <v>1.7798620266988653E-18</v>
      </c>
      <c r="J62">
        <v>0</v>
      </c>
      <c r="K62">
        <f t="shared" si="0"/>
        <v>5900</v>
      </c>
      <c r="L62" s="1">
        <f t="shared" si="14"/>
        <v>6.5889000000000004E-17</v>
      </c>
      <c r="M62">
        <v>18.653199999999998</v>
      </c>
      <c r="N62">
        <f t="shared" si="1"/>
        <v>5900</v>
      </c>
      <c r="O62" s="1">
        <f t="shared" si="15"/>
        <v>1.6826552870446504E-16</v>
      </c>
      <c r="P62">
        <v>0</v>
      </c>
      <c r="Q62">
        <f t="shared" si="2"/>
        <v>5900</v>
      </c>
      <c r="R62" s="1">
        <f t="shared" si="16"/>
        <v>8.4132764352232519E-17</v>
      </c>
      <c r="S62">
        <v>5.7777700000000003</v>
      </c>
      <c r="T62">
        <f t="shared" si="3"/>
        <v>5900</v>
      </c>
      <c r="U62" s="1">
        <f t="shared" si="17"/>
        <v>8.3981644973802285E-17</v>
      </c>
      <c r="V62">
        <v>0</v>
      </c>
      <c r="W62">
        <f t="shared" si="4"/>
        <v>5900</v>
      </c>
      <c r="X62" s="1">
        <f t="shared" si="18"/>
        <v>4.1990822486901142E-17</v>
      </c>
      <c r="Y62">
        <v>11.0388</v>
      </c>
      <c r="Z62">
        <f t="shared" si="5"/>
        <v>5900</v>
      </c>
      <c r="AA62" s="1">
        <f t="shared" si="19"/>
        <v>1.0107720802163602E-16</v>
      </c>
      <c r="AB62">
        <v>0</v>
      </c>
      <c r="AC62">
        <f t="shared" si="6"/>
        <v>5900</v>
      </c>
      <c r="AD62" s="1">
        <f t="shared" si="20"/>
        <v>5.0538604010818008E-17</v>
      </c>
      <c r="AE62">
        <v>0.86786600000000003</v>
      </c>
      <c r="AF62">
        <f t="shared" si="7"/>
        <v>5900</v>
      </c>
      <c r="AG62" s="1">
        <f t="shared" si="21"/>
        <v>3.1565300541726058E-17</v>
      </c>
      <c r="AH62">
        <v>9.6842199999999998</v>
      </c>
      <c r="AI62">
        <f t="shared" si="8"/>
        <v>5900</v>
      </c>
      <c r="AJ62" s="1">
        <f t="shared" si="22"/>
        <v>8.6037545548904036E-17</v>
      </c>
      <c r="AK62">
        <v>0</v>
      </c>
      <c r="AL62">
        <f t="shared" si="9"/>
        <v>5900</v>
      </c>
      <c r="AM62" s="1">
        <f t="shared" si="23"/>
        <v>4.3018772774452018E-17</v>
      </c>
      <c r="AN62">
        <v>2.0387</v>
      </c>
      <c r="AO62">
        <f t="shared" si="10"/>
        <v>5900</v>
      </c>
      <c r="AP62" s="1">
        <f t="shared" si="24"/>
        <v>3.6299287381146245E-17</v>
      </c>
      <c r="AQ62">
        <v>7.2533500000000002</v>
      </c>
      <c r="AR62">
        <f t="shared" si="11"/>
        <v>5900</v>
      </c>
      <c r="AS62" s="1">
        <f t="shared" si="25"/>
        <v>7.0769611500575242E-17</v>
      </c>
    </row>
    <row r="63" spans="1:45" x14ac:dyDescent="0.25">
      <c r="A63">
        <v>6000</v>
      </c>
      <c r="B63" s="1">
        <v>1.3615499999999999E-16</v>
      </c>
      <c r="C63" s="1">
        <v>2.7177499999999999E-17</v>
      </c>
      <c r="D63" s="1">
        <v>1.82767E-26</v>
      </c>
      <c r="E63" s="4">
        <f t="shared" si="12"/>
        <v>11.448007592781018</v>
      </c>
      <c r="F63">
        <v>6000</v>
      </c>
      <c r="G63">
        <v>1.051614174</v>
      </c>
      <c r="H63">
        <f t="shared" si="13"/>
        <v>1.5003726255596361E-18</v>
      </c>
      <c r="J63">
        <v>0</v>
      </c>
      <c r="K63">
        <f t="shared" si="0"/>
        <v>6000</v>
      </c>
      <c r="L63" s="1">
        <f t="shared" si="14"/>
        <v>6.8077499999999995E-17</v>
      </c>
      <c r="M63">
        <v>22.3721</v>
      </c>
      <c r="N63">
        <f t="shared" si="1"/>
        <v>6000</v>
      </c>
      <c r="O63" s="1">
        <f t="shared" si="15"/>
        <v>1.9363381464527135E-16</v>
      </c>
      <c r="P63">
        <v>0</v>
      </c>
      <c r="Q63">
        <f t="shared" si="2"/>
        <v>6000</v>
      </c>
      <c r="R63" s="1">
        <f t="shared" si="16"/>
        <v>9.6816907322635673E-17</v>
      </c>
      <c r="S63">
        <v>5.3097799999999999</v>
      </c>
      <c r="T63">
        <f t="shared" si="3"/>
        <v>6000</v>
      </c>
      <c r="U63" s="1">
        <f t="shared" si="17"/>
        <v>8.6286644906313578E-17</v>
      </c>
      <c r="V63">
        <v>0</v>
      </c>
      <c r="W63">
        <f t="shared" si="4"/>
        <v>6000</v>
      </c>
      <c r="X63" s="1">
        <f t="shared" si="18"/>
        <v>4.3143322453156789E-17</v>
      </c>
      <c r="Y63">
        <v>13.705399999999999</v>
      </c>
      <c r="Z63">
        <f t="shared" si="5"/>
        <v>6000</v>
      </c>
      <c r="AA63" s="1">
        <f t="shared" si="19"/>
        <v>1.193413922303421E-16</v>
      </c>
      <c r="AB63">
        <v>0</v>
      </c>
      <c r="AC63">
        <f t="shared" si="6"/>
        <v>6000</v>
      </c>
      <c r="AD63" s="1">
        <f t="shared" si="20"/>
        <v>5.9670696115171051E-17</v>
      </c>
      <c r="AE63">
        <v>0</v>
      </c>
      <c r="AF63">
        <f t="shared" si="7"/>
        <v>6000</v>
      </c>
      <c r="AG63" s="1">
        <f t="shared" si="21"/>
        <v>2.9835348057585526E-17</v>
      </c>
      <c r="AH63">
        <v>13.9163</v>
      </c>
      <c r="AI63">
        <f t="shared" si="8"/>
        <v>6000</v>
      </c>
      <c r="AJ63" s="1">
        <f t="shared" si="22"/>
        <v>1.1419189496124836E-16</v>
      </c>
      <c r="AK63">
        <v>0</v>
      </c>
      <c r="AL63">
        <f t="shared" si="9"/>
        <v>6000</v>
      </c>
      <c r="AM63" s="1">
        <f t="shared" si="23"/>
        <v>5.7095947480624179E-17</v>
      </c>
      <c r="AN63">
        <v>0</v>
      </c>
      <c r="AO63">
        <f t="shared" si="10"/>
        <v>6000</v>
      </c>
      <c r="AP63" s="1">
        <f t="shared" si="24"/>
        <v>2.854797374031209E-17</v>
      </c>
      <c r="AQ63">
        <v>15.623900000000001</v>
      </c>
      <c r="AR63">
        <f t="shared" si="11"/>
        <v>6000</v>
      </c>
      <c r="AS63" s="1">
        <f t="shared" si="25"/>
        <v>1.2572965399623074E-16</v>
      </c>
    </row>
    <row r="64" spans="1:45" x14ac:dyDescent="0.25">
      <c r="A64">
        <v>6100</v>
      </c>
      <c r="B64" s="1">
        <v>1.4069799999999999E-16</v>
      </c>
      <c r="C64" s="1">
        <v>2.8269199999999997E-17</v>
      </c>
      <c r="D64" s="1">
        <v>1.8453699999999999E-26</v>
      </c>
      <c r="E64" s="4">
        <f t="shared" si="12"/>
        <v>12.040327256778978</v>
      </c>
      <c r="F64">
        <v>6100</v>
      </c>
      <c r="G64">
        <v>1.0604810360000001</v>
      </c>
      <c r="H64">
        <f t="shared" si="13"/>
        <v>1.4882196098507448E-18</v>
      </c>
      <c r="J64">
        <v>0</v>
      </c>
      <c r="K64">
        <f t="shared" si="0"/>
        <v>6100</v>
      </c>
      <c r="L64" s="1">
        <f t="shared" si="14"/>
        <v>7.0348999999999994E-17</v>
      </c>
      <c r="M64">
        <v>42.862299999999998</v>
      </c>
      <c r="N64">
        <f t="shared" si="1"/>
        <v>6100</v>
      </c>
      <c r="O64" s="1">
        <f t="shared" si="15"/>
        <v>3.3592723964307635E-16</v>
      </c>
      <c r="P64">
        <v>0</v>
      </c>
      <c r="Q64">
        <f t="shared" si="2"/>
        <v>6100</v>
      </c>
      <c r="R64" s="1">
        <f t="shared" si="16"/>
        <v>1.6796361982153818E-16</v>
      </c>
      <c r="S64">
        <v>0.90865200000000002</v>
      </c>
      <c r="T64">
        <f t="shared" si="3"/>
        <v>6100</v>
      </c>
      <c r="U64" s="1">
        <f t="shared" si="17"/>
        <v>9.0357566190347199E-17</v>
      </c>
      <c r="V64">
        <v>11.533200000000001</v>
      </c>
      <c r="W64">
        <f t="shared" si="4"/>
        <v>6100</v>
      </c>
      <c r="X64" s="1">
        <f t="shared" si="18"/>
        <v>1.2610401335233498E-16</v>
      </c>
      <c r="Y64">
        <v>0</v>
      </c>
      <c r="Z64">
        <f t="shared" si="5"/>
        <v>6100</v>
      </c>
      <c r="AA64" s="1">
        <f t="shared" si="19"/>
        <v>6.3052006676167491E-17</v>
      </c>
      <c r="AB64">
        <v>11.786799999999999</v>
      </c>
      <c r="AC64">
        <f t="shared" si="6"/>
        <v>6100</v>
      </c>
      <c r="AD64" s="1">
        <f t="shared" si="20"/>
        <v>1.1423067368066947E-16</v>
      </c>
      <c r="AE64">
        <v>0</v>
      </c>
      <c r="AF64">
        <f t="shared" si="7"/>
        <v>6100</v>
      </c>
      <c r="AG64" s="1">
        <f t="shared" si="21"/>
        <v>5.7115336840334733E-17</v>
      </c>
      <c r="AH64">
        <v>10.4611</v>
      </c>
      <c r="AI64">
        <f t="shared" si="8"/>
        <v>6100</v>
      </c>
      <c r="AJ64" s="1">
        <f t="shared" si="22"/>
        <v>1.0196027361587983E-16</v>
      </c>
      <c r="AK64">
        <v>0</v>
      </c>
      <c r="AL64">
        <f t="shared" si="9"/>
        <v>6100</v>
      </c>
      <c r="AM64" s="1">
        <f t="shared" si="23"/>
        <v>5.0980136807939913E-17</v>
      </c>
      <c r="AN64">
        <v>12.808299999999999</v>
      </c>
      <c r="AO64">
        <f t="shared" si="10"/>
        <v>6100</v>
      </c>
      <c r="AP64" s="1">
        <f t="shared" si="24"/>
        <v>1.1536231779726931E-16</v>
      </c>
      <c r="AQ64">
        <v>0</v>
      </c>
      <c r="AR64">
        <f t="shared" si="11"/>
        <v>6100</v>
      </c>
      <c r="AS64" s="1">
        <f t="shared" si="25"/>
        <v>5.7681158898634653E-17</v>
      </c>
    </row>
    <row r="65" spans="1:45" x14ac:dyDescent="0.25">
      <c r="A65">
        <v>6200</v>
      </c>
      <c r="B65" s="1">
        <v>1.4541600000000001E-16</v>
      </c>
      <c r="C65" s="1">
        <v>2.9315499999999998E-17</v>
      </c>
      <c r="D65" s="1">
        <v>1.86515E-26</v>
      </c>
      <c r="E65" s="4">
        <f t="shared" si="12"/>
        <v>12.655197975360865</v>
      </c>
      <c r="F65">
        <v>6200</v>
      </c>
      <c r="G65">
        <v>0.88336506599999998</v>
      </c>
      <c r="H65">
        <f t="shared" si="13"/>
        <v>1.2196703943057338E-18</v>
      </c>
      <c r="J65">
        <v>0</v>
      </c>
      <c r="K65">
        <f t="shared" si="0"/>
        <v>6200</v>
      </c>
      <c r="L65" s="1">
        <f t="shared" si="14"/>
        <v>7.2708000000000005E-17</v>
      </c>
      <c r="M65">
        <v>42.685400000000001</v>
      </c>
      <c r="N65">
        <f t="shared" si="1"/>
        <v>6200</v>
      </c>
      <c r="O65" s="1">
        <f t="shared" si="15"/>
        <v>3.3103465159539587E-16</v>
      </c>
      <c r="P65">
        <v>0</v>
      </c>
      <c r="Q65">
        <f t="shared" si="2"/>
        <v>6200</v>
      </c>
      <c r="R65" s="1">
        <f t="shared" si="16"/>
        <v>1.6551732579769794E-16</v>
      </c>
      <c r="S65">
        <v>3.7730600000000001</v>
      </c>
      <c r="T65">
        <f t="shared" si="3"/>
        <v>6200</v>
      </c>
      <c r="U65" s="1">
        <f t="shared" si="17"/>
        <v>1.0880615874774635E-16</v>
      </c>
      <c r="V65">
        <v>7.6155999999999997</v>
      </c>
      <c r="W65">
        <f t="shared" si="4"/>
        <v>6200</v>
      </c>
      <c r="X65" s="1">
        <f t="shared" si="18"/>
        <v>1.0697772949522371E-16</v>
      </c>
      <c r="Y65">
        <v>2.9483199999999998</v>
      </c>
      <c r="Z65">
        <f t="shared" si="5"/>
        <v>6200</v>
      </c>
      <c r="AA65" s="1">
        <f t="shared" si="19"/>
        <v>7.3842729504923194E-17</v>
      </c>
      <c r="AB65">
        <v>9.0487800000000007</v>
      </c>
      <c r="AC65">
        <f t="shared" si="6"/>
        <v>6200</v>
      </c>
      <c r="AD65" s="1">
        <f t="shared" si="20"/>
        <v>9.9390039909386128E-17</v>
      </c>
      <c r="AE65">
        <v>0</v>
      </c>
      <c r="AF65">
        <f t="shared" si="7"/>
        <v>6200</v>
      </c>
      <c r="AG65" s="1">
        <f t="shared" si="21"/>
        <v>4.9695019954693064E-17</v>
      </c>
      <c r="AH65">
        <v>15.8132</v>
      </c>
      <c r="AI65">
        <f t="shared" si="8"/>
        <v>6200</v>
      </c>
      <c r="AJ65" s="1">
        <f t="shared" si="22"/>
        <v>1.3401467438972907E-16</v>
      </c>
      <c r="AK65">
        <v>0</v>
      </c>
      <c r="AL65">
        <f t="shared" si="9"/>
        <v>6200</v>
      </c>
      <c r="AM65" s="1">
        <f t="shared" si="23"/>
        <v>6.7007337194864536E-17</v>
      </c>
      <c r="AN65">
        <v>6.9946400000000004</v>
      </c>
      <c r="AO65">
        <f t="shared" si="10"/>
        <v>6200</v>
      </c>
      <c r="AP65" s="1">
        <f t="shared" si="24"/>
        <v>8.1791492370319941E-17</v>
      </c>
      <c r="AQ65">
        <v>2.4507099999999999</v>
      </c>
      <c r="AR65">
        <f t="shared" si="11"/>
        <v>6200</v>
      </c>
      <c r="AS65" s="1">
        <f t="shared" si="25"/>
        <v>5.7814337077393671E-17</v>
      </c>
    </row>
    <row r="66" spans="1:45" x14ac:dyDescent="0.25">
      <c r="A66">
        <v>6300</v>
      </c>
      <c r="B66" s="1">
        <v>1.50319E-16</v>
      </c>
      <c r="C66" s="1">
        <v>3.0297500000000001E-17</v>
      </c>
      <c r="D66" s="1">
        <v>1.8870900000000001E-26</v>
      </c>
      <c r="E66" s="4">
        <f t="shared" si="12"/>
        <v>13.292418940103799</v>
      </c>
      <c r="F66">
        <v>6300</v>
      </c>
      <c r="G66">
        <v>0.94291735499999996</v>
      </c>
      <c r="H66">
        <f t="shared" si="13"/>
        <v>1.2812297989896286E-18</v>
      </c>
      <c r="J66">
        <v>0</v>
      </c>
      <c r="K66">
        <f t="shared" si="0"/>
        <v>6300</v>
      </c>
      <c r="L66" s="1">
        <f t="shared" si="14"/>
        <v>7.5159500000000001E-17</v>
      </c>
      <c r="M66">
        <v>69.716499999999996</v>
      </c>
      <c r="N66">
        <f t="shared" si="1"/>
        <v>6300</v>
      </c>
      <c r="O66" s="1">
        <f t="shared" si="15"/>
        <v>5.1123132088057001E-16</v>
      </c>
      <c r="P66">
        <v>0</v>
      </c>
      <c r="Q66">
        <f t="shared" si="2"/>
        <v>6300</v>
      </c>
      <c r="R66" s="1">
        <f t="shared" si="16"/>
        <v>2.5561566044028501E-16</v>
      </c>
      <c r="S66">
        <v>4.3018599999999996</v>
      </c>
      <c r="T66">
        <f t="shared" si="3"/>
        <v>6300</v>
      </c>
      <c r="U66" s="1">
        <f t="shared" si="17"/>
        <v>1.5703452328001054E-16</v>
      </c>
      <c r="V66">
        <v>10.7415</v>
      </c>
      <c r="W66">
        <f t="shared" si="4"/>
        <v>6300</v>
      </c>
      <c r="X66" s="1">
        <f t="shared" si="18"/>
        <v>1.5149465362918494E-16</v>
      </c>
      <c r="Y66">
        <v>6.0063899999999997</v>
      </c>
      <c r="Z66">
        <f t="shared" si="5"/>
        <v>6300</v>
      </c>
      <c r="AA66" s="1">
        <f t="shared" si="19"/>
        <v>1.165545397243247E-16</v>
      </c>
      <c r="AB66">
        <v>9.2196300000000004</v>
      </c>
      <c r="AC66">
        <f t="shared" si="6"/>
        <v>6300</v>
      </c>
      <c r="AD66" s="1">
        <f t="shared" si="20"/>
        <v>1.2091512793647232E-16</v>
      </c>
      <c r="AE66">
        <v>5.9250699999999998</v>
      </c>
      <c r="AF66">
        <f t="shared" si="7"/>
        <v>6300</v>
      </c>
      <c r="AG66" s="1">
        <f t="shared" si="21"/>
        <v>1.0071229151590908E-16</v>
      </c>
      <c r="AH66">
        <v>9.4776299999999996</v>
      </c>
      <c r="AI66">
        <f t="shared" si="8"/>
        <v>6300</v>
      </c>
      <c r="AJ66" s="1">
        <f t="shared" si="22"/>
        <v>1.1474684720918657E-16</v>
      </c>
      <c r="AK66">
        <v>5.1668500000000002</v>
      </c>
      <c r="AL66">
        <f t="shared" si="9"/>
        <v>6300</v>
      </c>
      <c r="AM66" s="1">
        <f t="shared" si="23"/>
        <v>9.2476829814088514E-17</v>
      </c>
      <c r="AN66">
        <v>10.7925</v>
      </c>
      <c r="AO66">
        <f t="shared" si="10"/>
        <v>6300</v>
      </c>
      <c r="AP66" s="1">
        <f t="shared" si="24"/>
        <v>1.1956229919166201E-16</v>
      </c>
      <c r="AQ66">
        <v>4.0696899999999996</v>
      </c>
      <c r="AR66">
        <f t="shared" si="11"/>
        <v>6300</v>
      </c>
      <c r="AS66" s="1">
        <f t="shared" si="25"/>
        <v>8.743048743546649E-17</v>
      </c>
    </row>
    <row r="67" spans="1:45" x14ac:dyDescent="0.25">
      <c r="A67">
        <v>6400</v>
      </c>
      <c r="B67" s="1">
        <v>1.5541800000000001E-16</v>
      </c>
      <c r="C67" s="1">
        <v>3.1195400000000003E-17</v>
      </c>
      <c r="D67" s="1">
        <v>1.91131E-26</v>
      </c>
      <c r="E67" s="4">
        <f t="shared" si="12"/>
        <v>13.95175523202095</v>
      </c>
      <c r="F67">
        <v>6400</v>
      </c>
      <c r="G67">
        <v>1.035935155</v>
      </c>
      <c r="H67">
        <f t="shared" si="13"/>
        <v>1.3856276737867776E-18</v>
      </c>
      <c r="J67">
        <v>0</v>
      </c>
      <c r="K67">
        <f t="shared" si="0"/>
        <v>6400</v>
      </c>
      <c r="L67" s="1">
        <f t="shared" si="14"/>
        <v>7.7709000000000005E-17</v>
      </c>
      <c r="M67">
        <v>105.17100000000001</v>
      </c>
      <c r="N67">
        <f t="shared" si="1"/>
        <v>6400</v>
      </c>
      <c r="O67" s="1">
        <f t="shared" si="15"/>
        <v>7.4221825484732542E-16</v>
      </c>
      <c r="P67">
        <v>0</v>
      </c>
      <c r="Q67">
        <f t="shared" si="2"/>
        <v>6400</v>
      </c>
      <c r="R67" s="1">
        <f t="shared" si="16"/>
        <v>3.7110912742366271E-16</v>
      </c>
      <c r="S67">
        <v>6.2572099999999997</v>
      </c>
      <c r="T67">
        <f t="shared" si="3"/>
        <v>6400</v>
      </c>
      <c r="U67" s="1">
        <f t="shared" si="17"/>
        <v>2.2740160063710765E-16</v>
      </c>
      <c r="V67">
        <v>12.9315</v>
      </c>
      <c r="W67">
        <f t="shared" si="4"/>
        <v>6400</v>
      </c>
      <c r="X67" s="1">
        <f t="shared" si="18"/>
        <v>2.0018422631819427E-16</v>
      </c>
      <c r="Y67">
        <v>10.475</v>
      </c>
      <c r="Z67">
        <f t="shared" si="5"/>
        <v>6400</v>
      </c>
      <c r="AA67" s="1">
        <f t="shared" si="19"/>
        <v>1.7014693180706791E-16</v>
      </c>
      <c r="AB67">
        <v>11.0303</v>
      </c>
      <c r="AC67">
        <f t="shared" si="6"/>
        <v>6400</v>
      </c>
      <c r="AD67" s="1">
        <f t="shared" si="20"/>
        <v>1.5884202591620333E-16</v>
      </c>
      <c r="AE67">
        <v>10.365399999999999</v>
      </c>
      <c r="AF67">
        <f t="shared" si="7"/>
        <v>6400</v>
      </c>
      <c r="AG67" s="1">
        <f t="shared" si="21"/>
        <v>1.4874284753697288E-16</v>
      </c>
      <c r="AH67">
        <v>10.718400000000001</v>
      </c>
      <c r="AI67">
        <f t="shared" si="8"/>
        <v>6400</v>
      </c>
      <c r="AJ67" s="1">
        <f t="shared" si="22"/>
        <v>1.4605405557721291E-16</v>
      </c>
      <c r="AK67">
        <v>10.312799999999999</v>
      </c>
      <c r="AL67">
        <f t="shared" si="9"/>
        <v>6400</v>
      </c>
      <c r="AM67" s="1">
        <f t="shared" si="23"/>
        <v>1.4199708351679669E-16</v>
      </c>
      <c r="AN67">
        <v>10.8841</v>
      </c>
      <c r="AO67">
        <f t="shared" si="10"/>
        <v>6400</v>
      </c>
      <c r="AP67" s="1">
        <f t="shared" si="24"/>
        <v>1.4378934382487839E-16</v>
      </c>
      <c r="AQ67">
        <v>10.421900000000001</v>
      </c>
      <c r="AR67">
        <f t="shared" si="11"/>
        <v>6400</v>
      </c>
      <c r="AS67" s="1">
        <f t="shared" si="25"/>
        <v>1.4159436780430425E-16</v>
      </c>
    </row>
    <row r="68" spans="1:45" x14ac:dyDescent="0.25">
      <c r="A68">
        <v>6500</v>
      </c>
      <c r="B68" s="1">
        <v>1.6072499999999999E-16</v>
      </c>
      <c r="C68" s="1">
        <v>3.1989099999999999E-17</v>
      </c>
      <c r="D68" s="1">
        <v>1.9379200000000001E-26</v>
      </c>
      <c r="E68" s="4">
        <f t="shared" si="12"/>
        <v>14.632983964276482</v>
      </c>
      <c r="F68">
        <v>6500</v>
      </c>
      <c r="G68">
        <v>1.1118983120000001</v>
      </c>
      <c r="H68">
        <f t="shared" si="13"/>
        <v>1.4643526093738993E-18</v>
      </c>
      <c r="J68">
        <v>33.436199999999999</v>
      </c>
      <c r="K68">
        <f t="shared" ref="K68:K78" si="26">$F68</f>
        <v>6500</v>
      </c>
      <c r="L68" s="1">
        <f t="shared" si="14"/>
        <v>3.0053725064548692E-16</v>
      </c>
      <c r="M68">
        <v>82.821299999999994</v>
      </c>
      <c r="N68">
        <f t="shared" ref="N68:N78" si="27">$F68</f>
        <v>6500</v>
      </c>
      <c r="O68" s="1">
        <f t="shared" si="15"/>
        <v>6.9564038035576348E-16</v>
      </c>
      <c r="P68">
        <v>9.5907599999999995</v>
      </c>
      <c r="Q68">
        <f t="shared" ref="Q68:Q78" si="28">$F68</f>
        <v>6500</v>
      </c>
      <c r="R68" s="1">
        <f t="shared" si="16"/>
        <v>4.1097459144060626E-16</v>
      </c>
      <c r="S68">
        <v>14.566700000000001</v>
      </c>
      <c r="T68">
        <f t="shared" ref="T68:T78" si="29">$F68</f>
        <v>6500</v>
      </c>
      <c r="U68" s="1">
        <f t="shared" si="17"/>
        <v>3.0140787103172055E-16</v>
      </c>
      <c r="V68">
        <v>15.493600000000001</v>
      </c>
      <c r="W68">
        <f t="shared" ref="W68:W78" si="30">$F68</f>
        <v>6500</v>
      </c>
      <c r="X68" s="1">
        <f t="shared" si="18"/>
        <v>2.5272807452091818E-16</v>
      </c>
      <c r="Y68">
        <v>14.303599999999999</v>
      </c>
      <c r="Z68">
        <f t="shared" ref="Z68:Z78" si="31">$F68</f>
        <v>6500</v>
      </c>
      <c r="AA68" s="1">
        <f t="shared" si="19"/>
        <v>2.2055211973791725E-16</v>
      </c>
      <c r="AB68">
        <v>13.935700000000001</v>
      </c>
      <c r="AC68">
        <f t="shared" ref="AC68:AC78" si="32">$F68</f>
        <v>6500</v>
      </c>
      <c r="AD68" s="1">
        <f t="shared" si="20"/>
        <v>2.0204154974431267E-16</v>
      </c>
      <c r="AE68">
        <v>13.8637</v>
      </c>
      <c r="AF68">
        <f t="shared" ref="AF68:AF78" si="33">$F68</f>
        <v>6500</v>
      </c>
      <c r="AG68" s="1">
        <f t="shared" si="21"/>
        <v>1.9231215040298333E-16</v>
      </c>
      <c r="AH68">
        <v>13.692500000000001</v>
      </c>
      <c r="AI68">
        <f t="shared" ref="AI68:AI78" si="34">$F68</f>
        <v>6500</v>
      </c>
      <c r="AJ68" s="1">
        <f t="shared" si="22"/>
        <v>1.8632011217977658E-16</v>
      </c>
      <c r="AK68">
        <v>13.6114</v>
      </c>
      <c r="AL68">
        <f t="shared" ref="AL68:AL78" si="35">$F68</f>
        <v>6500</v>
      </c>
      <c r="AM68" s="1">
        <f t="shared" si="23"/>
        <v>1.8279005593843509E-16</v>
      </c>
      <c r="AN68">
        <v>13.8314</v>
      </c>
      <c r="AO68">
        <f t="shared" ref="AO68:AO78" si="36">$F68</f>
        <v>6500</v>
      </c>
      <c r="AP68" s="1">
        <f t="shared" si="24"/>
        <v>1.8247371053715256E-16</v>
      </c>
      <c r="AQ68">
        <v>13.8574</v>
      </c>
      <c r="AR68">
        <f t="shared" ref="AR68:AR78" si="37">$F68</f>
        <v>6500</v>
      </c>
      <c r="AS68" s="1">
        <f t="shared" si="25"/>
        <v>1.8248674579425714E-16</v>
      </c>
    </row>
    <row r="69" spans="1:45" x14ac:dyDescent="0.25">
      <c r="A69">
        <v>6600</v>
      </c>
      <c r="B69" s="1">
        <v>1.66252E-16</v>
      </c>
      <c r="C69" s="1">
        <v>3.2659700000000002E-17</v>
      </c>
      <c r="D69" s="1">
        <v>1.96704E-26</v>
      </c>
      <c r="E69" s="4">
        <f t="shared" ref="E69:E77" si="38">(10*1000*1000*116817)*(B69+C69+D69)*F69*10</f>
        <v>15.335936920390573</v>
      </c>
      <c r="F69">
        <v>6600</v>
      </c>
      <c r="G69">
        <v>0.911565128</v>
      </c>
      <c r="H69">
        <f t="shared" ref="H69:H78" si="39">ABS(1/(10*1000*1000*116817)/$F69*G69/100)</f>
        <v>1.1823273024033187E-18</v>
      </c>
      <c r="J69">
        <v>36.077199999999998</v>
      </c>
      <c r="K69">
        <f t="shared" si="26"/>
        <v>6600</v>
      </c>
      <c r="L69" s="1">
        <f t="shared" ref="L69:L78" si="40">IF($F69&gt;L$1,ABS(1/(10*1000*1000*116817)/$F69*J69/10),$B69/3)*0.5+$B69*0.5</f>
        <v>3.1709205049960298E-16</v>
      </c>
      <c r="M69">
        <v>77.609200000000001</v>
      </c>
      <c r="N69">
        <f t="shared" si="27"/>
        <v>6600</v>
      </c>
      <c r="O69" s="1">
        <f t="shared" ref="O69:O78" si="41">IF($F69&gt;O$1,ABS(1/(10*1000*1000*116817)/$F69*M69/10),$B69/3)*0.5+L69*0.5</f>
        <v>6.6185332200325763E-16</v>
      </c>
      <c r="P69">
        <v>12.2318</v>
      </c>
      <c r="Q69">
        <f t="shared" si="28"/>
        <v>6600</v>
      </c>
      <c r="R69" s="1">
        <f t="shared" ref="R69:R78" si="42">IF($F69&gt;R$1,ABS(1/(10*1000*1000*116817)/$F69*P69/10),$B69/3)*0.5+O69*0.5</f>
        <v>4.1025171772723513E-16</v>
      </c>
      <c r="S69">
        <v>15.6168</v>
      </c>
      <c r="T69">
        <f t="shared" si="29"/>
        <v>6600</v>
      </c>
      <c r="U69" s="1">
        <f t="shared" ref="U69:U78" si="43">IF($F69&gt;U$1,ABS(1/(10*1000*1000*116817)/$F69*S69/10),$B69/3)*0.5+R69*0.5</f>
        <v>3.0640314805020079E-16</v>
      </c>
      <c r="V69">
        <v>15.8017</v>
      </c>
      <c r="W69">
        <f t="shared" si="30"/>
        <v>6600</v>
      </c>
      <c r="X69" s="1">
        <f t="shared" ref="X69:X78" si="44">IF($F69&gt;X$1,ABS(1/(10*1000*1000*116817)/$F69*V69/10),$B69/3)*0.5+U69*0.5</f>
        <v>2.556779674308962E-16</v>
      </c>
      <c r="Y69">
        <v>14.7372</v>
      </c>
      <c r="Z69">
        <f t="shared" si="31"/>
        <v>6600</v>
      </c>
      <c r="AA69" s="1">
        <f t="shared" ref="AA69:AA78" si="45">IF($F69&gt;AA$1,ABS(1/(10*1000*1000*116817)/$F69*Y69/10),$B69/3)*0.5+X69*0.5</f>
        <v>2.234119350371346E-16</v>
      </c>
      <c r="AB69">
        <v>14.4299</v>
      </c>
      <c r="AC69">
        <f t="shared" si="32"/>
        <v>6600</v>
      </c>
      <c r="AD69" s="1">
        <f t="shared" ref="AD69:AD78" si="46">IF($F69&gt;AD$1,ABS(1/(10*1000*1000*116817)/$F69*AB69/10),$B69/3)*0.5+AA69*0.5</f>
        <v>2.0528603227149219E-16</v>
      </c>
      <c r="AE69">
        <v>14.1713</v>
      </c>
      <c r="AF69">
        <f t="shared" si="33"/>
        <v>6600</v>
      </c>
      <c r="AG69" s="1">
        <f t="shared" ref="AG69:AG78" si="47">IF($F69&gt;AG$1,ABS(1/(10*1000*1000*116817)/$F69*AE69/10),$B69/3)*0.5+AD69*0.5</f>
        <v>1.9454602112075113E-16</v>
      </c>
      <c r="AH69">
        <v>13.9407</v>
      </c>
      <c r="AI69">
        <f t="shared" si="34"/>
        <v>6600</v>
      </c>
      <c r="AJ69" s="1">
        <f t="shared" ref="AJ69:AJ78" si="48">IF($F69&gt;AJ$1,ABS(1/(10*1000*1000*116817)/$F69*AH69/10),$B69/3)*0.5+AG69*0.5</f>
        <v>1.8768053997507005E-16</v>
      </c>
      <c r="AK69">
        <v>14.009</v>
      </c>
      <c r="AL69">
        <f t="shared" si="35"/>
        <v>6600</v>
      </c>
      <c r="AM69" s="1">
        <f t="shared" ref="AM69:AM78" si="49">IF($F69&gt;AM$1,ABS(1/(10*1000*1000*116817)/$F69*AK69/10),$B69/3)*0.5+AJ69*0.5</f>
        <v>1.8469073514139781E-16</v>
      </c>
      <c r="AN69">
        <v>14.2005</v>
      </c>
      <c r="AO69">
        <f t="shared" si="36"/>
        <v>6600</v>
      </c>
      <c r="AP69" s="1">
        <f t="shared" ref="AP69:AP78" si="50">IF($F69&gt;AP$1,ABS(1/(10*1000*1000*116817)/$F69*AN69/10),$B69/3)*0.5+AM69*0.5</f>
        <v>1.8443773893321076E-16</v>
      </c>
      <c r="AQ69">
        <v>14.203799999999999</v>
      </c>
      <c r="AR69">
        <f t="shared" si="37"/>
        <v>6600</v>
      </c>
      <c r="AS69" s="1">
        <f t="shared" ref="AS69:AS78" si="51">IF($F69&gt;AS$1,ABS(1/(10*1000*1000*116817)/$F69*AQ69/10),$B69/3)*0.5+AP69*0.5</f>
        <v>1.8433264182383546E-16</v>
      </c>
    </row>
    <row r="70" spans="1:45" x14ac:dyDescent="0.25">
      <c r="A70">
        <v>6700</v>
      </c>
      <c r="B70" s="1">
        <v>1.72014E-16</v>
      </c>
      <c r="C70" s="1">
        <v>3.3189700000000001E-17</v>
      </c>
      <c r="D70" s="1">
        <v>1.9988200000000001E-26</v>
      </c>
      <c r="E70" s="4">
        <f t="shared" si="38"/>
        <v>16.060758018907425</v>
      </c>
      <c r="F70">
        <v>6700</v>
      </c>
      <c r="G70">
        <v>1.0855509910000001</v>
      </c>
      <c r="H70">
        <f t="shared" si="39"/>
        <v>1.3869773746128498E-18</v>
      </c>
      <c r="J70">
        <v>114.708</v>
      </c>
      <c r="K70">
        <f t="shared" si="26"/>
        <v>6700</v>
      </c>
      <c r="L70" s="1">
        <f t="shared" si="40"/>
        <v>8.1880261257887873E-16</v>
      </c>
      <c r="M70">
        <v>41.136200000000002</v>
      </c>
      <c r="N70">
        <f t="shared" si="27"/>
        <v>6700</v>
      </c>
      <c r="O70" s="1">
        <f t="shared" si="41"/>
        <v>6.7219402238742092E-16</v>
      </c>
      <c r="P70">
        <v>27.518000000000001</v>
      </c>
      <c r="Q70">
        <f t="shared" si="28"/>
        <v>6700</v>
      </c>
      <c r="R70" s="1">
        <f t="shared" si="42"/>
        <v>5.118918090015842E-16</v>
      </c>
      <c r="S70">
        <v>23.106000000000002</v>
      </c>
      <c r="T70">
        <f t="shared" si="29"/>
        <v>6700</v>
      </c>
      <c r="U70" s="1">
        <f t="shared" si="43"/>
        <v>4.0355527284691939E-16</v>
      </c>
      <c r="V70">
        <v>20.981999999999999</v>
      </c>
      <c r="W70">
        <f t="shared" si="30"/>
        <v>6700</v>
      </c>
      <c r="X70" s="1">
        <f t="shared" si="44"/>
        <v>3.3581813528256312E-16</v>
      </c>
      <c r="Y70">
        <v>19.7791</v>
      </c>
      <c r="Z70">
        <f t="shared" si="31"/>
        <v>6700</v>
      </c>
      <c r="AA70" s="1">
        <f t="shared" si="45"/>
        <v>2.9426501230738069E-16</v>
      </c>
      <c r="AB70">
        <v>19.176400000000001</v>
      </c>
      <c r="AC70">
        <f t="shared" si="32"/>
        <v>6700</v>
      </c>
      <c r="AD70" s="1">
        <f t="shared" si="46"/>
        <v>2.6963818827749698E-16</v>
      </c>
      <c r="AE70">
        <v>18.839700000000001</v>
      </c>
      <c r="AF70">
        <f t="shared" si="33"/>
        <v>6700</v>
      </c>
      <c r="AG70" s="1">
        <f t="shared" si="47"/>
        <v>2.5517381658445673E-16</v>
      </c>
      <c r="AH70">
        <v>18.665900000000001</v>
      </c>
      <c r="AI70">
        <f t="shared" si="34"/>
        <v>6700</v>
      </c>
      <c r="AJ70" s="1">
        <f t="shared" si="48"/>
        <v>2.4683133435524137E-16</v>
      </c>
      <c r="AK70">
        <v>18.6248</v>
      </c>
      <c r="AL70">
        <f t="shared" si="35"/>
        <v>6700</v>
      </c>
      <c r="AM70" s="1">
        <f t="shared" si="49"/>
        <v>2.4239753178304574E-16</v>
      </c>
      <c r="AN70">
        <v>18.923300000000001</v>
      </c>
      <c r="AO70">
        <f t="shared" si="36"/>
        <v>6700</v>
      </c>
      <c r="AP70" s="1">
        <f t="shared" si="50"/>
        <v>2.4208755495169213E-16</v>
      </c>
      <c r="AQ70">
        <v>18.702000000000002</v>
      </c>
      <c r="AR70">
        <f t="shared" si="37"/>
        <v>6700</v>
      </c>
      <c r="AS70" s="1">
        <f t="shared" si="51"/>
        <v>2.4051882321328539E-16</v>
      </c>
    </row>
    <row r="71" spans="1:45" x14ac:dyDescent="0.25">
      <c r="A71">
        <v>6800</v>
      </c>
      <c r="B71" s="1">
        <v>1.78024E-16</v>
      </c>
      <c r="C71" s="1">
        <v>3.3564900000000002E-17</v>
      </c>
      <c r="D71" s="1">
        <v>2.03342E-26</v>
      </c>
      <c r="E71" s="4">
        <f t="shared" si="38"/>
        <v>16.807682762899258</v>
      </c>
      <c r="F71">
        <v>6800</v>
      </c>
      <c r="G71">
        <v>1.000558088</v>
      </c>
      <c r="H71">
        <f t="shared" si="39"/>
        <v>1.2595846092102832E-18</v>
      </c>
      <c r="J71">
        <v>138.286</v>
      </c>
      <c r="K71">
        <f t="shared" si="26"/>
        <v>6800</v>
      </c>
      <c r="L71" s="1">
        <f t="shared" si="40"/>
        <v>9.594408104722872E-16</v>
      </c>
      <c r="M71">
        <v>38.907200000000003</v>
      </c>
      <c r="N71">
        <f t="shared" si="27"/>
        <v>6800</v>
      </c>
      <c r="O71" s="1">
        <f t="shared" si="41"/>
        <v>7.2461828220711236E-16</v>
      </c>
      <c r="P71">
        <v>29.783799999999999</v>
      </c>
      <c r="Q71">
        <f t="shared" si="28"/>
        <v>6800</v>
      </c>
      <c r="R71" s="1">
        <f t="shared" si="42"/>
        <v>5.497805959532482E-16</v>
      </c>
      <c r="S71">
        <v>25.438300000000002</v>
      </c>
      <c r="T71">
        <f t="shared" si="29"/>
        <v>6800</v>
      </c>
      <c r="U71" s="1">
        <f t="shared" si="43"/>
        <v>4.3500939325334905E-16</v>
      </c>
      <c r="V71">
        <v>23.058499999999999</v>
      </c>
      <c r="W71">
        <f t="shared" si="30"/>
        <v>6800</v>
      </c>
      <c r="X71" s="1">
        <f t="shared" si="44"/>
        <v>3.6264435448267756E-16</v>
      </c>
      <c r="Y71">
        <v>21.610600000000002</v>
      </c>
      <c r="Z71">
        <f t="shared" si="31"/>
        <v>6800</v>
      </c>
      <c r="AA71" s="1">
        <f t="shared" si="45"/>
        <v>3.1734815855247954E-16</v>
      </c>
      <c r="AB71">
        <v>21.011199999999999</v>
      </c>
      <c r="AC71">
        <f t="shared" si="32"/>
        <v>6800</v>
      </c>
      <c r="AD71" s="1">
        <f t="shared" si="46"/>
        <v>2.9092719110676001E-16</v>
      </c>
      <c r="AE71">
        <v>20.646699999999999</v>
      </c>
      <c r="AF71">
        <f t="shared" si="33"/>
        <v>6800</v>
      </c>
      <c r="AG71" s="1">
        <f t="shared" si="47"/>
        <v>2.7542239486190128E-16</v>
      </c>
      <c r="AH71">
        <v>20.376899999999999</v>
      </c>
      <c r="AI71">
        <f t="shared" si="34"/>
        <v>6800</v>
      </c>
      <c r="AJ71" s="1">
        <f t="shared" si="48"/>
        <v>2.6597176486447788E-16</v>
      </c>
      <c r="AK71">
        <v>20.401399999999999</v>
      </c>
      <c r="AL71">
        <f t="shared" si="35"/>
        <v>6800</v>
      </c>
      <c r="AM71" s="1">
        <f t="shared" si="49"/>
        <v>2.614006629159417E-16</v>
      </c>
      <c r="AN71">
        <v>20.635000000000002</v>
      </c>
      <c r="AO71">
        <f t="shared" si="36"/>
        <v>6800</v>
      </c>
      <c r="AP71" s="1">
        <f t="shared" si="50"/>
        <v>2.6058548616702059E-16</v>
      </c>
      <c r="AQ71">
        <v>20.378599999999999</v>
      </c>
      <c r="AR71">
        <f t="shared" si="37"/>
        <v>6800</v>
      </c>
      <c r="AS71" s="1">
        <f t="shared" si="51"/>
        <v>2.5856401101439665E-16</v>
      </c>
    </row>
    <row r="72" spans="1:45" x14ac:dyDescent="0.25">
      <c r="A72">
        <v>6900</v>
      </c>
      <c r="B72" s="1">
        <v>1.8430000000000001E-16</v>
      </c>
      <c r="C72" s="1">
        <v>3.3774800000000003E-17</v>
      </c>
      <c r="D72" s="1">
        <v>2.0710100000000001E-26</v>
      </c>
      <c r="E72" s="4">
        <f t="shared" si="38"/>
        <v>17.577642300673311</v>
      </c>
      <c r="F72">
        <v>6900</v>
      </c>
      <c r="G72">
        <v>0.8228316</v>
      </c>
      <c r="H72">
        <f t="shared" si="39"/>
        <v>1.0208356362664607E-18</v>
      </c>
      <c r="J72">
        <v>132.64699999999999</v>
      </c>
      <c r="K72">
        <f t="shared" si="26"/>
        <v>6900</v>
      </c>
      <c r="L72" s="1">
        <f t="shared" si="40"/>
        <v>9.14984129388305E-16</v>
      </c>
      <c r="M72">
        <v>41.188600000000001</v>
      </c>
      <c r="N72">
        <f t="shared" si="27"/>
        <v>6900</v>
      </c>
      <c r="O72" s="1">
        <f t="shared" si="41"/>
        <v>7.129926476076232E-16</v>
      </c>
      <c r="P72">
        <v>30.604600000000001</v>
      </c>
      <c r="Q72">
        <f t="shared" si="28"/>
        <v>6900</v>
      </c>
      <c r="R72" s="1">
        <f t="shared" si="42"/>
        <v>5.4634237683386375E-16</v>
      </c>
      <c r="S72">
        <v>25.938300000000002</v>
      </c>
      <c r="T72">
        <f t="shared" si="29"/>
        <v>6900</v>
      </c>
      <c r="U72" s="1">
        <f t="shared" si="43"/>
        <v>4.3407131053286872E-16</v>
      </c>
      <c r="V72">
        <v>23.360700000000001</v>
      </c>
      <c r="W72">
        <f t="shared" si="30"/>
        <v>6900</v>
      </c>
      <c r="X72" s="1">
        <f t="shared" si="44"/>
        <v>3.6194644289375632E-16</v>
      </c>
      <c r="Y72">
        <v>21.902899999999999</v>
      </c>
      <c r="Z72">
        <f t="shared" si="31"/>
        <v>6900</v>
      </c>
      <c r="AA72" s="1">
        <f t="shared" si="45"/>
        <v>3.1684100324804293E-16</v>
      </c>
      <c r="AB72">
        <v>21.208100000000002</v>
      </c>
      <c r="AC72">
        <f t="shared" si="32"/>
        <v>6900</v>
      </c>
      <c r="AD72" s="1">
        <f t="shared" si="46"/>
        <v>2.8997830918454007E-16</v>
      </c>
      <c r="AE72">
        <v>20.942</v>
      </c>
      <c r="AF72">
        <f t="shared" si="33"/>
        <v>6900</v>
      </c>
      <c r="AG72" s="1">
        <f t="shared" si="47"/>
        <v>2.7489629412539092E-16</v>
      </c>
      <c r="AH72">
        <v>20.527000000000001</v>
      </c>
      <c r="AI72">
        <f t="shared" si="34"/>
        <v>6900</v>
      </c>
      <c r="AJ72" s="1">
        <f t="shared" si="48"/>
        <v>2.6478096404275334E-16</v>
      </c>
      <c r="AK72">
        <v>20.684899999999999</v>
      </c>
      <c r="AL72">
        <f t="shared" si="35"/>
        <v>6900</v>
      </c>
      <c r="AM72" s="1">
        <f t="shared" si="49"/>
        <v>2.6070278220897345E-16</v>
      </c>
      <c r="AN72">
        <v>20.7851</v>
      </c>
      <c r="AO72">
        <f t="shared" si="36"/>
        <v>6900</v>
      </c>
      <c r="AP72" s="1">
        <f t="shared" si="50"/>
        <v>2.5928525061694355E-16</v>
      </c>
      <c r="AQ72">
        <v>20.741599999999998</v>
      </c>
      <c r="AR72">
        <f t="shared" si="37"/>
        <v>6900</v>
      </c>
      <c r="AS72" s="1">
        <f t="shared" si="51"/>
        <v>2.5830664619187255E-16</v>
      </c>
    </row>
    <row r="73" spans="1:45" x14ac:dyDescent="0.25">
      <c r="A73">
        <v>7000</v>
      </c>
      <c r="B73" s="1">
        <v>1.9085700000000001E-16</v>
      </c>
      <c r="C73" s="1">
        <v>3.3813399999999999E-17</v>
      </c>
      <c r="D73" s="1">
        <v>2.1118000000000001E-26</v>
      </c>
      <c r="E73" s="4">
        <f t="shared" si="38"/>
        <v>18.371725483486856</v>
      </c>
      <c r="F73">
        <v>7000</v>
      </c>
      <c r="G73">
        <v>0.93414952500000004</v>
      </c>
      <c r="H73">
        <f t="shared" si="39"/>
        <v>1.1423845171752156E-18</v>
      </c>
      <c r="J73">
        <v>203.56100000000001</v>
      </c>
      <c r="K73">
        <f t="shared" si="26"/>
        <v>7000</v>
      </c>
      <c r="L73" s="1">
        <f t="shared" si="40"/>
        <v>1.3401164673824382E-15</v>
      </c>
      <c r="M73">
        <v>37.577399999999997</v>
      </c>
      <c r="N73">
        <f t="shared" si="27"/>
        <v>7000</v>
      </c>
      <c r="O73" s="1">
        <f t="shared" si="41"/>
        <v>8.9982787338407194E-16</v>
      </c>
      <c r="P73">
        <v>34.361699999999999</v>
      </c>
      <c r="Q73">
        <f t="shared" si="28"/>
        <v>7000</v>
      </c>
      <c r="R73" s="1">
        <f t="shared" si="42"/>
        <v>6.6002095389476697E-16</v>
      </c>
      <c r="S73">
        <v>31.183299999999999</v>
      </c>
      <c r="T73">
        <f t="shared" si="29"/>
        <v>7000</v>
      </c>
      <c r="U73" s="1">
        <f t="shared" si="43"/>
        <v>5.206829451179898E-16</v>
      </c>
      <c r="V73">
        <v>28.430499999999999</v>
      </c>
      <c r="W73">
        <f t="shared" si="30"/>
        <v>7000</v>
      </c>
      <c r="X73" s="1">
        <f t="shared" si="44"/>
        <v>4.3418175265521377E-16</v>
      </c>
      <c r="Y73">
        <v>26.700399999999998</v>
      </c>
      <c r="Z73">
        <f t="shared" si="31"/>
        <v>7000</v>
      </c>
      <c r="AA73" s="1">
        <f t="shared" si="45"/>
        <v>3.8035233900610648E-16</v>
      </c>
      <c r="AB73">
        <v>25.856400000000001</v>
      </c>
      <c r="AC73">
        <f t="shared" si="32"/>
        <v>7000</v>
      </c>
      <c r="AD73" s="1">
        <f t="shared" si="46"/>
        <v>3.4827693516949857E-16</v>
      </c>
      <c r="AE73">
        <v>25.4758</v>
      </c>
      <c r="AF73">
        <f t="shared" si="33"/>
        <v>7000</v>
      </c>
      <c r="AG73" s="1">
        <f t="shared" si="47"/>
        <v>3.2991202793983457E-16</v>
      </c>
      <c r="AH73">
        <v>24.907</v>
      </c>
      <c r="AI73">
        <f t="shared" si="34"/>
        <v>7000</v>
      </c>
      <c r="AJ73" s="1">
        <f t="shared" si="48"/>
        <v>3.1725160695479351E-16</v>
      </c>
      <c r="AK73">
        <v>25.2254</v>
      </c>
      <c r="AL73">
        <f t="shared" si="35"/>
        <v>7000</v>
      </c>
      <c r="AM73" s="1">
        <f t="shared" si="49"/>
        <v>3.1286827552464038E-16</v>
      </c>
      <c r="AN73">
        <v>25.217500000000001</v>
      </c>
      <c r="AO73">
        <f t="shared" si="36"/>
        <v>7000</v>
      </c>
      <c r="AP73" s="1">
        <f t="shared" si="50"/>
        <v>3.1062830470719977E-16</v>
      </c>
      <c r="AQ73">
        <v>25.086600000000001</v>
      </c>
      <c r="AR73">
        <f t="shared" si="37"/>
        <v>7000</v>
      </c>
      <c r="AS73" s="1">
        <f t="shared" si="51"/>
        <v>3.0870792209601755E-16</v>
      </c>
    </row>
    <row r="74" spans="1:45" x14ac:dyDescent="0.25">
      <c r="A74">
        <v>7100</v>
      </c>
      <c r="B74" s="1">
        <v>1.97715E-16</v>
      </c>
      <c r="C74" s="1">
        <v>3.3679899999999999E-17</v>
      </c>
      <c r="D74" s="1">
        <v>2.1560099999999999E-26</v>
      </c>
      <c r="E74" s="4">
        <f t="shared" si="38"/>
        <v>19.191909205431195</v>
      </c>
      <c r="F74">
        <v>7100</v>
      </c>
      <c r="G74">
        <v>0.937772402</v>
      </c>
      <c r="H74">
        <f t="shared" si="39"/>
        <v>1.1306626604004555E-18</v>
      </c>
      <c r="J74">
        <v>246.69800000000001</v>
      </c>
      <c r="K74">
        <f t="shared" si="26"/>
        <v>7100</v>
      </c>
      <c r="L74" s="1">
        <f t="shared" si="40"/>
        <v>1.5860638647884554E-15</v>
      </c>
      <c r="M74">
        <v>37.954099999999997</v>
      </c>
      <c r="N74">
        <f t="shared" si="27"/>
        <v>7100</v>
      </c>
      <c r="O74" s="1">
        <f t="shared" si="41"/>
        <v>1.0218362967985499E-15</v>
      </c>
      <c r="P74">
        <v>36.982100000000003</v>
      </c>
      <c r="Q74">
        <f t="shared" si="28"/>
        <v>7100</v>
      </c>
      <c r="R74" s="1">
        <f t="shared" si="42"/>
        <v>7.3386286016525249E-16</v>
      </c>
      <c r="S74">
        <v>34.5214</v>
      </c>
      <c r="T74">
        <f t="shared" si="29"/>
        <v>7100</v>
      </c>
      <c r="U74" s="1">
        <f t="shared" si="43"/>
        <v>5.7504193686179823E-16</v>
      </c>
      <c r="V74">
        <v>31.8139</v>
      </c>
      <c r="W74">
        <f t="shared" si="30"/>
        <v>7100</v>
      </c>
      <c r="X74" s="1">
        <f t="shared" si="44"/>
        <v>4.793094489566571E-16</v>
      </c>
      <c r="Y74">
        <v>29.8705</v>
      </c>
      <c r="Z74">
        <f t="shared" si="31"/>
        <v>7100</v>
      </c>
      <c r="AA74" s="1">
        <f t="shared" si="45"/>
        <v>4.197275167969268E-16</v>
      </c>
      <c r="AB74">
        <v>28.878299999999999</v>
      </c>
      <c r="AC74">
        <f t="shared" si="32"/>
        <v>7100</v>
      </c>
      <c r="AD74" s="1">
        <f t="shared" si="46"/>
        <v>3.839551234045455E-16</v>
      </c>
      <c r="AE74">
        <v>28.503699999999998</v>
      </c>
      <c r="AF74">
        <f t="shared" si="33"/>
        <v>7100</v>
      </c>
      <c r="AG74" s="1">
        <f t="shared" si="47"/>
        <v>3.6381066963188991E-16</v>
      </c>
      <c r="AH74">
        <v>27.829899999999999</v>
      </c>
      <c r="AI74">
        <f t="shared" si="34"/>
        <v>7100</v>
      </c>
      <c r="AJ74" s="1">
        <f t="shared" si="48"/>
        <v>3.4967647366354907E-16</v>
      </c>
      <c r="AK74">
        <v>28.174299999999999</v>
      </c>
      <c r="AL74">
        <f t="shared" si="35"/>
        <v>7100</v>
      </c>
      <c r="AM74" s="1">
        <f t="shared" si="49"/>
        <v>3.4468557358950817E-16</v>
      </c>
      <c r="AN74">
        <v>28.196899999999999</v>
      </c>
      <c r="AO74">
        <f t="shared" si="36"/>
        <v>7100</v>
      </c>
      <c r="AP74" s="1">
        <f t="shared" si="50"/>
        <v>3.4232636650477845E-16</v>
      </c>
      <c r="AQ74">
        <v>28.105899999999998</v>
      </c>
      <c r="AR74">
        <f t="shared" si="37"/>
        <v>7100</v>
      </c>
      <c r="AS74" s="1">
        <f t="shared" si="51"/>
        <v>3.4059817408372084E-16</v>
      </c>
    </row>
    <row r="75" spans="1:45" x14ac:dyDescent="0.25">
      <c r="A75">
        <v>7200</v>
      </c>
      <c r="B75" s="1">
        <v>2.0489299999999999E-16</v>
      </c>
      <c r="C75" s="1">
        <v>3.3378699999999999E-17</v>
      </c>
      <c r="D75" s="1">
        <v>2.20388E-26</v>
      </c>
      <c r="E75" s="4">
        <f t="shared" si="38"/>
        <v>20.040613330661646</v>
      </c>
      <c r="F75">
        <v>7200</v>
      </c>
      <c r="G75">
        <v>0.84025799700000003</v>
      </c>
      <c r="H75">
        <f t="shared" si="39"/>
        <v>9.9901983087507255E-19</v>
      </c>
      <c r="J75">
        <v>254.53399999999999</v>
      </c>
      <c r="K75">
        <f t="shared" si="26"/>
        <v>7200</v>
      </c>
      <c r="L75" s="1">
        <f t="shared" si="40"/>
        <v>1.6155800526697502E-15</v>
      </c>
      <c r="M75">
        <v>39.928699999999999</v>
      </c>
      <c r="N75">
        <f t="shared" si="27"/>
        <v>7200</v>
      </c>
      <c r="O75" s="1">
        <f t="shared" si="41"/>
        <v>1.0451549979476446E-15</v>
      </c>
      <c r="P75">
        <v>38.586799999999997</v>
      </c>
      <c r="Q75">
        <f t="shared" si="28"/>
        <v>7200</v>
      </c>
      <c r="R75" s="1">
        <f t="shared" si="42"/>
        <v>7.5196524980536981E-16</v>
      </c>
      <c r="S75">
        <v>36.319000000000003</v>
      </c>
      <c r="T75">
        <f t="shared" si="29"/>
        <v>7200</v>
      </c>
      <c r="U75" s="1">
        <f t="shared" si="43"/>
        <v>5.9188893800589574E-16</v>
      </c>
      <c r="V75">
        <v>33.2834</v>
      </c>
      <c r="W75">
        <f t="shared" si="30"/>
        <v>7200</v>
      </c>
      <c r="X75" s="1">
        <f t="shared" si="44"/>
        <v>4.93804987782083E-16</v>
      </c>
      <c r="Y75">
        <v>31.1797</v>
      </c>
      <c r="Z75">
        <f t="shared" si="31"/>
        <v>7200</v>
      </c>
      <c r="AA75" s="1">
        <f t="shared" si="45"/>
        <v>4.3225710361774602E-16</v>
      </c>
      <c r="AB75">
        <v>30.2483</v>
      </c>
      <c r="AC75">
        <f t="shared" si="32"/>
        <v>7200</v>
      </c>
      <c r="AD75" s="1">
        <f t="shared" si="46"/>
        <v>3.9594624862430985E-16</v>
      </c>
      <c r="AE75">
        <v>29.760200000000001</v>
      </c>
      <c r="AF75">
        <f t="shared" si="33"/>
        <v>7200</v>
      </c>
      <c r="AG75" s="1">
        <f t="shared" si="47"/>
        <v>3.7488920292704454E-16</v>
      </c>
      <c r="AH75">
        <v>29.048500000000001</v>
      </c>
      <c r="AI75">
        <f t="shared" si="34"/>
        <v>7200</v>
      </c>
      <c r="AJ75" s="1">
        <f t="shared" si="48"/>
        <v>3.6012982231703198E-16</v>
      </c>
      <c r="AK75">
        <v>29.492999999999999</v>
      </c>
      <c r="AL75">
        <f t="shared" si="35"/>
        <v>7200</v>
      </c>
      <c r="AM75" s="1">
        <f t="shared" si="49"/>
        <v>3.5539256038765214E-16</v>
      </c>
      <c r="AN75">
        <v>29.481100000000001</v>
      </c>
      <c r="AO75">
        <f t="shared" si="36"/>
        <v>7200</v>
      </c>
      <c r="AP75" s="1">
        <f t="shared" si="50"/>
        <v>3.5295318724597699E-16</v>
      </c>
      <c r="AQ75">
        <v>29.257200000000001</v>
      </c>
      <c r="AR75">
        <f t="shared" si="37"/>
        <v>7200</v>
      </c>
      <c r="AS75" s="1">
        <f t="shared" si="51"/>
        <v>3.5040247769808029E-16</v>
      </c>
    </row>
    <row r="76" spans="1:45" x14ac:dyDescent="0.25">
      <c r="A76">
        <v>7300</v>
      </c>
      <c r="B76" s="1">
        <v>2.1241300000000001E-16</v>
      </c>
      <c r="C76" s="1">
        <v>3.29186E-17</v>
      </c>
      <c r="D76" s="1">
        <v>2.25569E-26</v>
      </c>
      <c r="E76" s="4">
        <f t="shared" si="38"/>
        <v>20.920998109479569</v>
      </c>
      <c r="F76">
        <v>7300</v>
      </c>
      <c r="G76">
        <v>0.99038682600000005</v>
      </c>
      <c r="H76">
        <f t="shared" si="39"/>
        <v>1.1613842866978101E-18</v>
      </c>
      <c r="J76">
        <v>353.036</v>
      </c>
      <c r="K76">
        <f t="shared" si="26"/>
        <v>7300</v>
      </c>
      <c r="L76" s="1">
        <f t="shared" si="40"/>
        <v>2.1761576154374347E-15</v>
      </c>
      <c r="M76">
        <v>40.9373</v>
      </c>
      <c r="N76">
        <f t="shared" si="27"/>
        <v>7300</v>
      </c>
      <c r="O76" s="1">
        <f t="shared" si="41"/>
        <v>1.3281059148635889E-15</v>
      </c>
      <c r="P76">
        <v>42.566099999999999</v>
      </c>
      <c r="Q76">
        <f t="shared" si="28"/>
        <v>7300</v>
      </c>
      <c r="R76" s="1">
        <f t="shared" si="42"/>
        <v>9.1363018517860046E-16</v>
      </c>
      <c r="S76">
        <v>42.119100000000003</v>
      </c>
      <c r="T76">
        <f t="shared" si="29"/>
        <v>7300</v>
      </c>
      <c r="U76" s="1">
        <f t="shared" si="43"/>
        <v>7.0377143139390059E-16</v>
      </c>
      <c r="V76">
        <v>39.608699999999999</v>
      </c>
      <c r="W76">
        <f t="shared" si="30"/>
        <v>7300</v>
      </c>
      <c r="X76" s="1">
        <f t="shared" si="44"/>
        <v>5.8412286076438452E-16</v>
      </c>
      <c r="Y76">
        <v>37.357100000000003</v>
      </c>
      <c r="Z76">
        <f t="shared" si="31"/>
        <v>7300</v>
      </c>
      <c r="AA76" s="1">
        <f t="shared" si="45"/>
        <v>5.1109680018727671E-16</v>
      </c>
      <c r="AB76">
        <v>36.225200000000001</v>
      </c>
      <c r="AC76">
        <f t="shared" si="32"/>
        <v>7300</v>
      </c>
      <c r="AD76" s="1">
        <f t="shared" si="46"/>
        <v>4.6794711622158047E-16</v>
      </c>
      <c r="AE76">
        <v>35.673400000000001</v>
      </c>
      <c r="AF76">
        <f t="shared" si="33"/>
        <v>7300</v>
      </c>
      <c r="AG76" s="1">
        <f t="shared" si="47"/>
        <v>4.4313691290023322E-16</v>
      </c>
      <c r="AH76">
        <v>34.780299999999997</v>
      </c>
      <c r="AI76">
        <f t="shared" si="34"/>
        <v>7300</v>
      </c>
      <c r="AJ76" s="1">
        <f t="shared" si="48"/>
        <v>4.2549531031274989E-16</v>
      </c>
      <c r="AK76">
        <v>35.371000000000002</v>
      </c>
      <c r="AL76">
        <f t="shared" si="35"/>
        <v>7300</v>
      </c>
      <c r="AM76" s="1">
        <f t="shared" si="49"/>
        <v>4.2013795219162775E-16</v>
      </c>
      <c r="AN76">
        <v>35.238900000000001</v>
      </c>
      <c r="AO76">
        <f t="shared" si="36"/>
        <v>7300</v>
      </c>
      <c r="AP76" s="1">
        <f t="shared" si="50"/>
        <v>4.1668473302085334E-16</v>
      </c>
      <c r="AQ76">
        <v>35.0075</v>
      </c>
      <c r="AR76">
        <f t="shared" si="37"/>
        <v>7300</v>
      </c>
      <c r="AS76" s="1">
        <f t="shared" si="51"/>
        <v>4.1360135900319226E-16</v>
      </c>
    </row>
    <row r="77" spans="1:45" x14ac:dyDescent="0.25">
      <c r="A77">
        <v>7400</v>
      </c>
      <c r="B77" s="1">
        <v>2.203E-16</v>
      </c>
      <c r="C77" s="1">
        <v>3.2312899999999997E-17</v>
      </c>
      <c r="D77" s="1">
        <v>2.31175E-26</v>
      </c>
      <c r="E77" s="4">
        <f t="shared" si="38"/>
        <v>21.837016045080382</v>
      </c>
      <c r="F77">
        <v>7400</v>
      </c>
      <c r="G77">
        <v>1.150152042</v>
      </c>
      <c r="H77">
        <f t="shared" si="39"/>
        <v>1.3305079878923584E-18</v>
      </c>
      <c r="J77">
        <v>468.92200000000003</v>
      </c>
      <c r="K77">
        <f t="shared" si="26"/>
        <v>7400</v>
      </c>
      <c r="L77" s="1">
        <f t="shared" si="40"/>
        <v>2.8224195257470165E-15</v>
      </c>
      <c r="M77">
        <v>42.921300000000002</v>
      </c>
      <c r="N77">
        <f t="shared" si="27"/>
        <v>7400</v>
      </c>
      <c r="O77" s="1">
        <f t="shared" si="41"/>
        <v>1.6594688208734429E-15</v>
      </c>
      <c r="P77">
        <v>46.494700000000002</v>
      </c>
      <c r="Q77">
        <f t="shared" si="28"/>
        <v>7400</v>
      </c>
      <c r="R77" s="1">
        <f t="shared" si="42"/>
        <v>1.0986622020923695E-15</v>
      </c>
      <c r="S77">
        <v>47.925899999999999</v>
      </c>
      <c r="T77">
        <f t="shared" si="29"/>
        <v>7400</v>
      </c>
      <c r="U77" s="1">
        <f t="shared" si="43"/>
        <v>8.26537028820951E-16</v>
      </c>
      <c r="V77">
        <v>46.282299999999999</v>
      </c>
      <c r="W77">
        <f t="shared" si="30"/>
        <v>7400</v>
      </c>
      <c r="X77" s="1">
        <f t="shared" si="44"/>
        <v>6.8096777328824432E-16</v>
      </c>
      <c r="Y77">
        <v>44.0002</v>
      </c>
      <c r="Z77">
        <f t="shared" si="31"/>
        <v>7400</v>
      </c>
      <c r="AA77" s="1">
        <f t="shared" si="45"/>
        <v>5.9498335902284159E-16</v>
      </c>
      <c r="AB77">
        <v>42.749600000000001</v>
      </c>
      <c r="AC77">
        <f t="shared" si="32"/>
        <v>7400</v>
      </c>
      <c r="AD77" s="1">
        <f t="shared" si="46"/>
        <v>5.4475761567537699E-16</v>
      </c>
      <c r="AE77">
        <v>42.093200000000003</v>
      </c>
      <c r="AF77">
        <f t="shared" si="33"/>
        <v>7400</v>
      </c>
      <c r="AG77" s="1">
        <f t="shared" si="47"/>
        <v>5.1584809185757736E-16</v>
      </c>
      <c r="AH77">
        <v>40.9724</v>
      </c>
      <c r="AI77">
        <f t="shared" si="34"/>
        <v>7400</v>
      </c>
      <c r="AJ77" s="1">
        <f t="shared" si="48"/>
        <v>4.9491056376484043E-16</v>
      </c>
      <c r="AK77">
        <v>41.712400000000002</v>
      </c>
      <c r="AL77">
        <f t="shared" si="35"/>
        <v>7400</v>
      </c>
      <c r="AM77" s="1">
        <f t="shared" si="49"/>
        <v>4.8872199866211884E-16</v>
      </c>
      <c r="AN77">
        <v>41.545200000000001</v>
      </c>
      <c r="AO77">
        <f t="shared" si="36"/>
        <v>7400</v>
      </c>
      <c r="AP77" s="1">
        <f t="shared" si="50"/>
        <v>4.8466062251159897E-16</v>
      </c>
      <c r="AQ77">
        <v>41.295099999999998</v>
      </c>
      <c r="AR77">
        <f t="shared" si="37"/>
        <v>7400</v>
      </c>
      <c r="AS77" s="1">
        <f t="shared" si="51"/>
        <v>4.811833428744388E-16</v>
      </c>
    </row>
    <row r="78" spans="1:45" x14ac:dyDescent="0.25">
      <c r="A78">
        <v>7500</v>
      </c>
      <c r="B78" s="1">
        <v>2.2857800000000002E-16</v>
      </c>
      <c r="C78" s="1">
        <v>3.1577900000000002E-17</v>
      </c>
      <c r="D78" s="1">
        <v>2.37238E-26</v>
      </c>
      <c r="E78" s="4">
        <f>(10*1000*1000*116817)*(B78+C78+D78)*F78*10</f>
        <v>22.792973829803511</v>
      </c>
      <c r="F78">
        <v>7500</v>
      </c>
      <c r="G78">
        <v>0.78273844999999997</v>
      </c>
      <c r="H78">
        <f t="shared" si="39"/>
        <v>8.9340700982448339E-19</v>
      </c>
      <c r="J78">
        <v>355.29300000000001</v>
      </c>
      <c r="K78">
        <f t="shared" si="26"/>
        <v>7500</v>
      </c>
      <c r="L78" s="1">
        <f t="shared" si="40"/>
        <v>2.1419219643801844E-15</v>
      </c>
      <c r="M78">
        <v>45.648600000000002</v>
      </c>
      <c r="N78">
        <f t="shared" si="27"/>
        <v>7500</v>
      </c>
      <c r="O78" s="1">
        <f t="shared" si="41"/>
        <v>1.3314744348553721E-15</v>
      </c>
      <c r="P78">
        <v>46.848100000000002</v>
      </c>
      <c r="Q78">
        <f t="shared" si="28"/>
        <v>7500</v>
      </c>
      <c r="R78" s="1">
        <f t="shared" si="42"/>
        <v>9.3309613493683869E-16</v>
      </c>
      <c r="S78">
        <v>45.4998</v>
      </c>
      <c r="T78">
        <f t="shared" si="29"/>
        <v>7500</v>
      </c>
      <c r="U78" s="1">
        <f t="shared" si="43"/>
        <v>7.2621232866327973E-16</v>
      </c>
      <c r="V78">
        <v>42.337600000000002</v>
      </c>
      <c r="W78">
        <f t="shared" si="30"/>
        <v>7500</v>
      </c>
      <c r="X78" s="1">
        <f t="shared" si="44"/>
        <v>6.0472396539369994E-16</v>
      </c>
      <c r="Y78">
        <v>39.726599999999998</v>
      </c>
      <c r="Z78">
        <f t="shared" si="31"/>
        <v>7500</v>
      </c>
      <c r="AA78" s="1">
        <f t="shared" si="45"/>
        <v>5.2907898450309385E-16</v>
      </c>
      <c r="AB78">
        <v>38.579000000000001</v>
      </c>
      <c r="AC78">
        <f t="shared" si="32"/>
        <v>7500</v>
      </c>
      <c r="AD78" s="1">
        <f t="shared" si="46"/>
        <v>4.8470721898081858E-16</v>
      </c>
      <c r="AE78">
        <v>37.953800000000001</v>
      </c>
      <c r="AF78">
        <f t="shared" si="33"/>
        <v>7500</v>
      </c>
      <c r="AG78" s="1">
        <f t="shared" si="47"/>
        <v>4.5895336238025691E-16</v>
      </c>
      <c r="AH78">
        <v>36.913499999999999</v>
      </c>
      <c r="AI78">
        <f t="shared" si="34"/>
        <v>7500</v>
      </c>
      <c r="AJ78" s="1">
        <f t="shared" si="48"/>
        <v>4.4013951279854163E-16</v>
      </c>
      <c r="AK78">
        <v>37.657499999999999</v>
      </c>
      <c r="AL78">
        <f t="shared" si="35"/>
        <v>7500</v>
      </c>
      <c r="AM78" s="1">
        <f t="shared" si="49"/>
        <v>4.349785453597817E-16</v>
      </c>
      <c r="AN78">
        <v>37.4559</v>
      </c>
      <c r="AO78">
        <f t="shared" si="36"/>
        <v>7500</v>
      </c>
      <c r="AP78" s="1">
        <f t="shared" si="50"/>
        <v>4.3124754416434944E-16</v>
      </c>
      <c r="AQ78">
        <v>37.254399999999997</v>
      </c>
      <c r="AR78">
        <f t="shared" si="37"/>
        <v>7500</v>
      </c>
      <c r="AS78" s="1">
        <f t="shared" si="51"/>
        <v>4.2823209678377354E-16</v>
      </c>
    </row>
    <row r="79" spans="1:45" x14ac:dyDescent="0.25">
      <c r="B79" s="1"/>
      <c r="C79" s="1"/>
      <c r="D79" s="1"/>
    </row>
    <row r="80" spans="1:45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C55" sqref="C55:C76"/>
    </sheetView>
  </sheetViews>
  <sheetFormatPr baseColWidth="10" defaultRowHeight="15" x14ac:dyDescent="0.25"/>
  <cols>
    <col min="1" max="1" width="5" bestFit="1" customWidth="1"/>
    <col min="2" max="3" width="9" bestFit="1" customWidth="1"/>
  </cols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200</v>
      </c>
      <c r="B3">
        <v>0</v>
      </c>
      <c r="C3">
        <v>0</v>
      </c>
    </row>
    <row r="4" spans="1:3" x14ac:dyDescent="0.25">
      <c r="A4">
        <v>300</v>
      </c>
      <c r="B4">
        <v>0</v>
      </c>
      <c r="C4">
        <v>0</v>
      </c>
    </row>
    <row r="5" spans="1:3" x14ac:dyDescent="0.25">
      <c r="A5">
        <v>400</v>
      </c>
      <c r="B5">
        <v>0</v>
      </c>
      <c r="C5">
        <v>0</v>
      </c>
    </row>
    <row r="6" spans="1:3" x14ac:dyDescent="0.25">
      <c r="A6">
        <v>500</v>
      </c>
      <c r="B6">
        <v>0</v>
      </c>
      <c r="C6">
        <v>0</v>
      </c>
    </row>
    <row r="7" spans="1:3" x14ac:dyDescent="0.25">
      <c r="A7">
        <v>600</v>
      </c>
      <c r="B7">
        <v>0</v>
      </c>
      <c r="C7">
        <v>0</v>
      </c>
    </row>
    <row r="8" spans="1:3" x14ac:dyDescent="0.25">
      <c r="A8">
        <v>700</v>
      </c>
      <c r="B8">
        <v>0</v>
      </c>
      <c r="C8">
        <v>0</v>
      </c>
    </row>
    <row r="9" spans="1:3" x14ac:dyDescent="0.25">
      <c r="A9">
        <v>800</v>
      </c>
      <c r="B9">
        <v>0</v>
      </c>
      <c r="C9">
        <v>0</v>
      </c>
    </row>
    <row r="10" spans="1:3" x14ac:dyDescent="0.25">
      <c r="A10">
        <v>900</v>
      </c>
      <c r="B10">
        <v>0</v>
      </c>
      <c r="C10">
        <v>0</v>
      </c>
    </row>
    <row r="11" spans="1:3" x14ac:dyDescent="0.25">
      <c r="A11">
        <v>1000</v>
      </c>
      <c r="B11">
        <v>0</v>
      </c>
      <c r="C11">
        <v>0</v>
      </c>
    </row>
    <row r="12" spans="1:3" x14ac:dyDescent="0.25">
      <c r="A12">
        <v>1100</v>
      </c>
      <c r="B12">
        <v>0</v>
      </c>
      <c r="C12">
        <v>0</v>
      </c>
    </row>
    <row r="13" spans="1:3" x14ac:dyDescent="0.25">
      <c r="A13">
        <v>1200</v>
      </c>
      <c r="B13">
        <v>0</v>
      </c>
      <c r="C13">
        <v>0</v>
      </c>
    </row>
    <row r="14" spans="1:3" x14ac:dyDescent="0.25">
      <c r="A14">
        <v>1300</v>
      </c>
      <c r="B14">
        <v>0</v>
      </c>
      <c r="C14">
        <v>0</v>
      </c>
    </row>
    <row r="15" spans="1:3" x14ac:dyDescent="0.25">
      <c r="A15">
        <v>1400</v>
      </c>
      <c r="B15">
        <v>0</v>
      </c>
      <c r="C15">
        <v>0</v>
      </c>
    </row>
    <row r="16" spans="1:3" x14ac:dyDescent="0.25">
      <c r="A16">
        <v>1500</v>
      </c>
      <c r="B16">
        <v>3.1911399999999999</v>
      </c>
      <c r="C16">
        <v>0</v>
      </c>
    </row>
    <row r="17" spans="1:3" x14ac:dyDescent="0.25">
      <c r="A17">
        <v>1600</v>
      </c>
      <c r="B17">
        <v>5.5436699999999997</v>
      </c>
      <c r="C17">
        <v>0</v>
      </c>
    </row>
    <row r="18" spans="1:3" x14ac:dyDescent="0.25">
      <c r="A18">
        <v>1700</v>
      </c>
      <c r="B18">
        <v>8.0121000000000002</v>
      </c>
      <c r="C18">
        <v>0</v>
      </c>
    </row>
    <row r="19" spans="1:3" x14ac:dyDescent="0.25">
      <c r="A19">
        <v>1800</v>
      </c>
      <c r="B19">
        <v>9.96584</v>
      </c>
      <c r="C19">
        <v>0</v>
      </c>
    </row>
    <row r="20" spans="1:3" x14ac:dyDescent="0.25">
      <c r="A20">
        <v>1900</v>
      </c>
      <c r="B20">
        <v>9.8374699999999997</v>
      </c>
      <c r="C20">
        <v>0</v>
      </c>
    </row>
    <row r="21" spans="1:3" x14ac:dyDescent="0.25">
      <c r="A21">
        <v>2000</v>
      </c>
      <c r="B21">
        <v>10.065200000000001</v>
      </c>
      <c r="C21">
        <v>0</v>
      </c>
    </row>
    <row r="22" spans="1:3" x14ac:dyDescent="0.25">
      <c r="A22">
        <v>2100</v>
      </c>
      <c r="B22">
        <v>10.4116</v>
      </c>
      <c r="C22">
        <v>0</v>
      </c>
    </row>
    <row r="23" spans="1:3" x14ac:dyDescent="0.25">
      <c r="A23">
        <v>2200</v>
      </c>
      <c r="B23">
        <v>12.1945</v>
      </c>
      <c r="C23">
        <v>0</v>
      </c>
    </row>
    <row r="24" spans="1:3" x14ac:dyDescent="0.25">
      <c r="A24">
        <v>2300</v>
      </c>
      <c r="B24">
        <v>13.3017</v>
      </c>
      <c r="C24">
        <v>0</v>
      </c>
    </row>
    <row r="25" spans="1:3" x14ac:dyDescent="0.25">
      <c r="A25">
        <v>2400</v>
      </c>
      <c r="B25">
        <v>13.309200000000001</v>
      </c>
      <c r="C25">
        <v>0</v>
      </c>
    </row>
    <row r="26" spans="1:3" x14ac:dyDescent="0.25">
      <c r="A26">
        <v>2500</v>
      </c>
      <c r="B26">
        <v>14.335800000000001</v>
      </c>
      <c r="C26">
        <v>0</v>
      </c>
    </row>
    <row r="27" spans="1:3" x14ac:dyDescent="0.25">
      <c r="A27">
        <v>2600</v>
      </c>
      <c r="B27">
        <v>13.732200000000001</v>
      </c>
      <c r="C27">
        <v>0</v>
      </c>
    </row>
    <row r="28" spans="1:3" x14ac:dyDescent="0.25">
      <c r="A28">
        <v>2700</v>
      </c>
      <c r="B28">
        <v>13.1584</v>
      </c>
      <c r="C28">
        <v>0</v>
      </c>
    </row>
    <row r="29" spans="1:3" x14ac:dyDescent="0.25">
      <c r="A29">
        <v>2800</v>
      </c>
      <c r="B29">
        <v>12.482699999999999</v>
      </c>
      <c r="C29">
        <v>0</v>
      </c>
    </row>
    <row r="30" spans="1:3" x14ac:dyDescent="0.25">
      <c r="A30">
        <v>2900</v>
      </c>
      <c r="B30">
        <v>11.7178</v>
      </c>
      <c r="C30">
        <v>0</v>
      </c>
    </row>
    <row r="31" spans="1:3" x14ac:dyDescent="0.25">
      <c r="A31">
        <v>3000</v>
      </c>
      <c r="B31">
        <v>11.622400000000001</v>
      </c>
      <c r="C31">
        <v>0</v>
      </c>
    </row>
    <row r="32" spans="1:3" x14ac:dyDescent="0.25">
      <c r="A32">
        <v>3100</v>
      </c>
      <c r="B32">
        <v>10.6183</v>
      </c>
      <c r="C32">
        <v>0</v>
      </c>
    </row>
    <row r="33" spans="1:3" x14ac:dyDescent="0.25">
      <c r="A33">
        <v>3200</v>
      </c>
      <c r="B33">
        <v>10.5725</v>
      </c>
      <c r="C33">
        <v>0</v>
      </c>
    </row>
    <row r="34" spans="1:3" x14ac:dyDescent="0.25">
      <c r="A34">
        <v>3300</v>
      </c>
      <c r="B34">
        <v>10.004099999999999</v>
      </c>
      <c r="C34">
        <v>0</v>
      </c>
    </row>
    <row r="35" spans="1:3" x14ac:dyDescent="0.25">
      <c r="A35">
        <v>3400</v>
      </c>
      <c r="B35">
        <v>9.673</v>
      </c>
      <c r="C35">
        <v>0</v>
      </c>
    </row>
    <row r="36" spans="1:3" x14ac:dyDescent="0.25">
      <c r="A36">
        <v>3500</v>
      </c>
      <c r="B36">
        <v>8.9221000000000004</v>
      </c>
      <c r="C36">
        <v>0</v>
      </c>
    </row>
    <row r="37" spans="1:3" x14ac:dyDescent="0.25">
      <c r="A37">
        <v>3600</v>
      </c>
      <c r="B37">
        <v>8.2544799999999992</v>
      </c>
      <c r="C37">
        <v>0</v>
      </c>
    </row>
    <row r="38" spans="1:3" x14ac:dyDescent="0.25">
      <c r="A38">
        <v>3700</v>
      </c>
      <c r="B38">
        <v>7.7867199999999999</v>
      </c>
      <c r="C38">
        <v>0</v>
      </c>
    </row>
    <row r="39" spans="1:3" x14ac:dyDescent="0.25">
      <c r="A39">
        <v>3800</v>
      </c>
      <c r="B39">
        <v>7.2850400000000004</v>
      </c>
      <c r="C39">
        <v>0</v>
      </c>
    </row>
    <row r="40" spans="1:3" x14ac:dyDescent="0.25">
      <c r="A40">
        <v>3900</v>
      </c>
      <c r="B40">
        <v>6.9599099999999998</v>
      </c>
      <c r="C40">
        <v>0</v>
      </c>
    </row>
    <row r="41" spans="1:3" x14ac:dyDescent="0.25">
      <c r="A41">
        <v>4000</v>
      </c>
      <c r="B41">
        <v>6.5547800000000001</v>
      </c>
      <c r="C41">
        <v>0</v>
      </c>
    </row>
    <row r="42" spans="1:3" x14ac:dyDescent="0.25">
      <c r="A42">
        <v>4100</v>
      </c>
      <c r="B42">
        <v>5.5808999999999997</v>
      </c>
      <c r="C42">
        <v>0</v>
      </c>
    </row>
    <row r="43" spans="1:3" x14ac:dyDescent="0.25">
      <c r="A43">
        <v>4200</v>
      </c>
      <c r="B43">
        <v>5.2158499999999997</v>
      </c>
      <c r="C43">
        <v>0</v>
      </c>
    </row>
    <row r="44" spans="1:3" x14ac:dyDescent="0.25">
      <c r="A44">
        <v>4300</v>
      </c>
      <c r="B44">
        <v>5.0113399999999997</v>
      </c>
      <c r="C44">
        <v>0</v>
      </c>
    </row>
    <row r="45" spans="1:3" x14ac:dyDescent="0.25">
      <c r="A45">
        <v>4400</v>
      </c>
      <c r="B45">
        <v>4.4715100000000003</v>
      </c>
      <c r="C45">
        <v>0</v>
      </c>
    </row>
    <row r="46" spans="1:3" x14ac:dyDescent="0.25">
      <c r="A46">
        <v>4500</v>
      </c>
      <c r="B46">
        <v>4.29894</v>
      </c>
      <c r="C46">
        <v>0</v>
      </c>
    </row>
    <row r="47" spans="1:3" x14ac:dyDescent="0.25">
      <c r="A47">
        <v>4600</v>
      </c>
      <c r="B47">
        <v>4.09009</v>
      </c>
      <c r="C47">
        <v>0</v>
      </c>
    </row>
    <row r="48" spans="1:3" x14ac:dyDescent="0.25">
      <c r="A48">
        <v>4700</v>
      </c>
      <c r="B48">
        <v>3.9498000000000002</v>
      </c>
      <c r="C48">
        <v>0</v>
      </c>
    </row>
    <row r="49" spans="1:3" x14ac:dyDescent="0.25">
      <c r="A49">
        <v>4800</v>
      </c>
      <c r="B49">
        <v>3.2514599999999998</v>
      </c>
      <c r="C49">
        <v>0</v>
      </c>
    </row>
    <row r="50" spans="1:3" x14ac:dyDescent="0.25">
      <c r="A50">
        <v>4900</v>
      </c>
      <c r="B50">
        <v>2.69292</v>
      </c>
      <c r="C50">
        <v>0</v>
      </c>
    </row>
    <row r="51" spans="1:3" x14ac:dyDescent="0.25">
      <c r="A51">
        <v>5000</v>
      </c>
      <c r="B51">
        <v>2.7266400000000002</v>
      </c>
      <c r="C51">
        <v>0</v>
      </c>
    </row>
    <row r="52" spans="1:3" x14ac:dyDescent="0.25">
      <c r="A52">
        <v>5100</v>
      </c>
      <c r="B52">
        <v>2.1485500000000002</v>
      </c>
      <c r="C52">
        <v>0</v>
      </c>
    </row>
    <row r="53" spans="1:3" x14ac:dyDescent="0.25">
      <c r="A53">
        <v>5200</v>
      </c>
      <c r="B53">
        <v>2.0332599999999998</v>
      </c>
      <c r="C53">
        <v>0</v>
      </c>
    </row>
    <row r="54" spans="1:3" x14ac:dyDescent="0.25">
      <c r="A54">
        <v>5300</v>
      </c>
      <c r="B54">
        <v>1.8506</v>
      </c>
      <c r="C54">
        <v>0</v>
      </c>
    </row>
    <row r="55" spans="1:3" x14ac:dyDescent="0.25">
      <c r="A55">
        <v>5400</v>
      </c>
      <c r="B55">
        <v>1.9601299999999999</v>
      </c>
      <c r="C55">
        <v>0.763687</v>
      </c>
    </row>
    <row r="56" spans="1:3" x14ac:dyDescent="0.25">
      <c r="A56">
        <v>5500</v>
      </c>
      <c r="B56">
        <v>1.8646400000000001</v>
      </c>
      <c r="C56">
        <v>0</v>
      </c>
    </row>
    <row r="57" spans="1:3" x14ac:dyDescent="0.25">
      <c r="A57">
        <v>5600</v>
      </c>
      <c r="B57">
        <v>1.4212899999999999</v>
      </c>
      <c r="C57">
        <v>0</v>
      </c>
    </row>
    <row r="58" spans="1:3" x14ac:dyDescent="0.25">
      <c r="A58">
        <v>5700</v>
      </c>
      <c r="B58">
        <v>1.48465</v>
      </c>
      <c r="C58">
        <v>0</v>
      </c>
    </row>
    <row r="59" spans="1:3" x14ac:dyDescent="0.25">
      <c r="A59">
        <v>5800</v>
      </c>
      <c r="B59">
        <v>1.46343</v>
      </c>
      <c r="C59">
        <v>12.5748</v>
      </c>
    </row>
    <row r="60" spans="1:3" x14ac:dyDescent="0.25">
      <c r="A60">
        <v>5900</v>
      </c>
      <c r="B60">
        <v>1.22672</v>
      </c>
      <c r="C60">
        <v>7.2533500000000002</v>
      </c>
    </row>
    <row r="61" spans="1:3" x14ac:dyDescent="0.25">
      <c r="A61">
        <v>6000</v>
      </c>
      <c r="B61">
        <v>1.0516099999999999</v>
      </c>
      <c r="C61">
        <v>15.623900000000001</v>
      </c>
    </row>
    <row r="62" spans="1:3" x14ac:dyDescent="0.25">
      <c r="A62">
        <v>6100</v>
      </c>
      <c r="B62">
        <v>1.0604800000000001</v>
      </c>
      <c r="C62">
        <v>0</v>
      </c>
    </row>
    <row r="63" spans="1:3" x14ac:dyDescent="0.25">
      <c r="A63">
        <v>6200</v>
      </c>
      <c r="B63">
        <v>0.88336499999999996</v>
      </c>
      <c r="C63">
        <v>2.4507099999999999</v>
      </c>
    </row>
    <row r="64" spans="1:3" x14ac:dyDescent="0.25">
      <c r="A64">
        <v>6300</v>
      </c>
      <c r="B64">
        <v>0.94291700000000001</v>
      </c>
      <c r="C64">
        <v>4.0696899999999996</v>
      </c>
    </row>
    <row r="65" spans="1:3" x14ac:dyDescent="0.25">
      <c r="A65">
        <v>6400</v>
      </c>
      <c r="B65">
        <v>1.0359400000000001</v>
      </c>
      <c r="C65">
        <v>10.421900000000001</v>
      </c>
    </row>
    <row r="66" spans="1:3" x14ac:dyDescent="0.25">
      <c r="A66">
        <v>6500</v>
      </c>
      <c r="B66">
        <v>1.1119000000000001</v>
      </c>
      <c r="C66">
        <v>13.8574</v>
      </c>
    </row>
    <row r="67" spans="1:3" x14ac:dyDescent="0.25">
      <c r="A67">
        <v>6600</v>
      </c>
      <c r="B67">
        <v>0.91156499999999996</v>
      </c>
      <c r="C67">
        <v>14.203799999999999</v>
      </c>
    </row>
    <row r="68" spans="1:3" x14ac:dyDescent="0.25">
      <c r="A68">
        <v>6700</v>
      </c>
      <c r="B68">
        <v>1.08555</v>
      </c>
      <c r="C68">
        <v>18.702000000000002</v>
      </c>
    </row>
    <row r="69" spans="1:3" x14ac:dyDescent="0.25">
      <c r="A69">
        <v>6800</v>
      </c>
      <c r="B69">
        <v>1.0005599999999999</v>
      </c>
      <c r="C69">
        <v>20.378599999999999</v>
      </c>
    </row>
    <row r="70" spans="1:3" x14ac:dyDescent="0.25">
      <c r="A70">
        <v>6900</v>
      </c>
      <c r="B70">
        <v>0.82283200000000001</v>
      </c>
      <c r="C70">
        <v>20.741599999999998</v>
      </c>
    </row>
    <row r="71" spans="1:3" x14ac:dyDescent="0.25">
      <c r="A71">
        <v>7000</v>
      </c>
      <c r="B71">
        <v>0.93415000000000004</v>
      </c>
      <c r="C71">
        <v>25.086600000000001</v>
      </c>
    </row>
    <row r="72" spans="1:3" x14ac:dyDescent="0.25">
      <c r="A72">
        <v>7100</v>
      </c>
      <c r="B72">
        <v>0.93777200000000005</v>
      </c>
      <c r="C72">
        <v>28.105899999999998</v>
      </c>
    </row>
    <row r="73" spans="1:3" x14ac:dyDescent="0.25">
      <c r="A73">
        <v>7200</v>
      </c>
      <c r="B73">
        <v>0.84025799999999995</v>
      </c>
      <c r="C73">
        <v>29.257200000000001</v>
      </c>
    </row>
    <row r="74" spans="1:3" x14ac:dyDescent="0.25">
      <c r="A74">
        <v>7300</v>
      </c>
      <c r="B74">
        <v>0.99038700000000002</v>
      </c>
      <c r="C74">
        <v>35.0075</v>
      </c>
    </row>
    <row r="75" spans="1:3" x14ac:dyDescent="0.25">
      <c r="A75">
        <v>7400</v>
      </c>
      <c r="B75">
        <v>1.15015</v>
      </c>
      <c r="C75">
        <v>41.295099999999998</v>
      </c>
    </row>
    <row r="76" spans="1:3" x14ac:dyDescent="0.25">
      <c r="A76">
        <v>7500</v>
      </c>
      <c r="B76">
        <v>0.78273800000000004</v>
      </c>
      <c r="C76">
        <v>37.254399999999997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J1" workbookViewId="0">
      <selection activeCell="N35" sqref="N35"/>
    </sheetView>
  </sheetViews>
  <sheetFormatPr baseColWidth="10" defaultRowHeight="15" x14ac:dyDescent="0.25"/>
  <sheetData>
    <row r="1" spans="1:28" x14ac:dyDescent="0.25">
      <c r="A1" t="s">
        <v>10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P1" t="s">
        <v>10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8" x14ac:dyDescent="0.25">
      <c r="B2" t="s">
        <v>12</v>
      </c>
    </row>
    <row r="3" spans="1:2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v>0</v>
      </c>
      <c r="Q3">
        <v>0</v>
      </c>
      <c r="R3">
        <f t="shared" ref="R3" si="0">(D3+E3)/2*(10*1000*1000*116817)*$P3*10</f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100</v>
      </c>
      <c r="B4">
        <v>0</v>
      </c>
      <c r="C4">
        <v>1.0935350000000001E-18</v>
      </c>
      <c r="D4">
        <v>5.4676750000000003E-19</v>
      </c>
      <c r="E4">
        <v>2.7338375000000001E-19</v>
      </c>
      <c r="F4">
        <v>1.3669187500000001E-19</v>
      </c>
      <c r="G4">
        <v>6.8345937500000003E-20</v>
      </c>
      <c r="H4">
        <v>3.4172968750000002E-20</v>
      </c>
      <c r="I4">
        <v>1.7086484375000001E-20</v>
      </c>
      <c r="J4">
        <v>8.5432421875000004E-21</v>
      </c>
      <c r="K4">
        <v>4.2716210937500002E-21</v>
      </c>
      <c r="L4">
        <v>2.1358105468750001E-21</v>
      </c>
      <c r="M4">
        <v>1.0679052734375001E-21</v>
      </c>
      <c r="N4">
        <v>5.3395263671875003E-22</v>
      </c>
      <c r="P4">
        <v>100</v>
      </c>
      <c r="Q4">
        <v>4.7903804285624995E-4</v>
      </c>
      <c r="R4">
        <f t="shared" ref="R4:R67" si="1">(D4+E4)/2*(10*1000*1000*116817)*$P4*10</f>
        <v>4.7903804285624995E-4</v>
      </c>
      <c r="S4">
        <v>4.7903804285624995E-4</v>
      </c>
      <c r="T4">
        <v>4.7903804285624995E-4</v>
      </c>
      <c r="U4">
        <v>4.7903804285624995E-4</v>
      </c>
      <c r="V4">
        <v>4.7903804285624995E-4</v>
      </c>
      <c r="W4">
        <v>4.7903804285624995E-4</v>
      </c>
      <c r="X4">
        <v>4.7903804285624995E-4</v>
      </c>
      <c r="Y4">
        <v>4.7903804285624995E-4</v>
      </c>
      <c r="Z4">
        <v>4.7903804285624995E-4</v>
      </c>
      <c r="AA4">
        <v>4.7903804285624995E-4</v>
      </c>
      <c r="AB4">
        <v>4.7903804285624995E-4</v>
      </c>
    </row>
    <row r="5" spans="1:28" x14ac:dyDescent="0.25">
      <c r="A5">
        <v>200</v>
      </c>
      <c r="B5">
        <v>0</v>
      </c>
      <c r="C5">
        <v>1.8233300000000001E-18</v>
      </c>
      <c r="D5">
        <v>9.1166500000000007E-19</v>
      </c>
      <c r="E5">
        <v>4.5583250000000004E-19</v>
      </c>
      <c r="F5">
        <v>2.2791625000000002E-19</v>
      </c>
      <c r="G5">
        <v>1.1395812500000001E-19</v>
      </c>
      <c r="H5">
        <v>5.6979062500000004E-20</v>
      </c>
      <c r="I5">
        <v>2.8489531250000002E-20</v>
      </c>
      <c r="J5">
        <v>1.4244765625000001E-20</v>
      </c>
      <c r="K5">
        <v>7.1223828125000006E-21</v>
      </c>
      <c r="L5">
        <v>3.5611914062500003E-21</v>
      </c>
      <c r="M5">
        <v>1.7805957031250001E-21</v>
      </c>
      <c r="N5">
        <v>8.9029785156250007E-22</v>
      </c>
      <c r="P5">
        <v>200</v>
      </c>
      <c r="Q5">
        <v>1.5974695545750001E-3</v>
      </c>
      <c r="R5">
        <f t="shared" si="1"/>
        <v>1.5974695545750001E-3</v>
      </c>
      <c r="S5">
        <v>1.5974695545750001E-3</v>
      </c>
      <c r="T5">
        <v>1.5974695545750001E-3</v>
      </c>
      <c r="U5">
        <v>1.5974695545750001E-3</v>
      </c>
      <c r="V5">
        <v>1.5974695545750001E-3</v>
      </c>
      <c r="W5">
        <v>1.5974695545750001E-3</v>
      </c>
      <c r="X5">
        <v>1.5974695545750001E-3</v>
      </c>
      <c r="Y5">
        <v>1.5974695545750001E-3</v>
      </c>
      <c r="Z5">
        <v>1.5974695545750001E-3</v>
      </c>
      <c r="AA5">
        <v>1.5974695545750001E-3</v>
      </c>
      <c r="AB5">
        <v>1.5974695545750001E-3</v>
      </c>
    </row>
    <row r="6" spans="1:28" x14ac:dyDescent="0.25">
      <c r="A6">
        <v>300</v>
      </c>
      <c r="B6">
        <v>0</v>
      </c>
      <c r="C6">
        <v>2.554285E-18</v>
      </c>
      <c r="D6">
        <v>1.2771425E-18</v>
      </c>
      <c r="E6">
        <v>6.3857124999999999E-19</v>
      </c>
      <c r="F6">
        <v>3.19285625E-19</v>
      </c>
      <c r="G6">
        <v>1.596428125E-19</v>
      </c>
      <c r="H6">
        <v>7.9821406249999999E-20</v>
      </c>
      <c r="I6">
        <v>3.9910703124999999E-20</v>
      </c>
      <c r="J6">
        <v>1.99553515625E-20</v>
      </c>
      <c r="K6">
        <v>9.9776757812499999E-21</v>
      </c>
      <c r="L6">
        <v>4.9888378906249999E-21</v>
      </c>
      <c r="M6">
        <v>2.4944189453125E-21</v>
      </c>
      <c r="N6">
        <v>1.24720947265625E-21</v>
      </c>
      <c r="P6">
        <v>300</v>
      </c>
      <c r="Q6">
        <v>3.3568189970062503E-3</v>
      </c>
      <c r="R6">
        <f t="shared" si="1"/>
        <v>3.3568189970062503E-3</v>
      </c>
      <c r="S6">
        <v>3.3568189970062503E-3</v>
      </c>
      <c r="T6">
        <v>3.3568189970062503E-3</v>
      </c>
      <c r="U6">
        <v>3.3568189970062503E-3</v>
      </c>
      <c r="V6">
        <v>3.3568189970062503E-3</v>
      </c>
      <c r="W6">
        <v>3.3568189970062503E-3</v>
      </c>
      <c r="X6">
        <v>3.3568189970062503E-3</v>
      </c>
      <c r="Y6">
        <v>3.3568189970062503E-3</v>
      </c>
      <c r="Z6">
        <v>3.3568189970062503E-3</v>
      </c>
      <c r="AA6">
        <v>3.3568189970062503E-3</v>
      </c>
      <c r="AB6">
        <v>3.3568189970062503E-3</v>
      </c>
    </row>
    <row r="7" spans="1:28" x14ac:dyDescent="0.25">
      <c r="A7">
        <v>400</v>
      </c>
      <c r="B7">
        <v>0</v>
      </c>
      <c r="C7">
        <v>3.2868600000000001E-18</v>
      </c>
      <c r="D7">
        <v>1.64343E-18</v>
      </c>
      <c r="E7">
        <v>8.2171500000000002E-19</v>
      </c>
      <c r="F7">
        <v>4.1085750000000001E-19</v>
      </c>
      <c r="G7">
        <v>2.0542875000000001E-19</v>
      </c>
      <c r="H7">
        <v>1.02714375E-19</v>
      </c>
      <c r="I7">
        <v>5.1357187500000001E-20</v>
      </c>
      <c r="J7">
        <v>2.5678593750000001E-20</v>
      </c>
      <c r="K7">
        <v>1.2839296875E-20</v>
      </c>
      <c r="L7">
        <v>6.4196484375000002E-21</v>
      </c>
      <c r="M7">
        <v>3.2098242187500001E-21</v>
      </c>
      <c r="N7">
        <v>1.604912109375E-21</v>
      </c>
      <c r="P7">
        <v>400</v>
      </c>
      <c r="Q7">
        <v>5.7594168692999999E-3</v>
      </c>
      <c r="R7">
        <f t="shared" si="1"/>
        <v>5.7594168692999999E-3</v>
      </c>
      <c r="S7">
        <v>5.7594168692999999E-3</v>
      </c>
      <c r="T7">
        <v>5.7594168692999999E-3</v>
      </c>
      <c r="U7">
        <v>5.7594168692999999E-3</v>
      </c>
      <c r="V7">
        <v>5.7594168692999999E-3</v>
      </c>
      <c r="W7">
        <v>5.7594168692999999E-3</v>
      </c>
      <c r="X7">
        <v>5.7594168692999999E-3</v>
      </c>
      <c r="Y7">
        <v>5.7594168692999999E-3</v>
      </c>
      <c r="Z7">
        <v>5.7594168692999999E-3</v>
      </c>
      <c r="AA7">
        <v>5.7594168692999999E-3</v>
      </c>
      <c r="AB7">
        <v>5.7594168692999999E-3</v>
      </c>
    </row>
    <row r="8" spans="1:28" x14ac:dyDescent="0.25">
      <c r="A8">
        <v>500</v>
      </c>
      <c r="B8">
        <v>2.4636668686920571E-13</v>
      </c>
      <c r="C8">
        <v>4.0215249999999999E-18</v>
      </c>
      <c r="D8">
        <v>2.0107624999999999E-18</v>
      </c>
      <c r="E8">
        <v>1.00538125E-18</v>
      </c>
      <c r="F8">
        <v>5.0269062499999998E-19</v>
      </c>
      <c r="G8">
        <v>2.5134531249999999E-19</v>
      </c>
      <c r="H8">
        <v>1.2567265625E-19</v>
      </c>
      <c r="I8">
        <v>6.2836328124999998E-20</v>
      </c>
      <c r="J8">
        <v>3.1418164062499999E-20</v>
      </c>
      <c r="K8">
        <v>1.5709082031249999E-20</v>
      </c>
      <c r="L8">
        <v>7.8545410156249997E-21</v>
      </c>
      <c r="M8">
        <v>3.9272705078124999E-21</v>
      </c>
      <c r="N8">
        <v>1.9636352539062499E-21</v>
      </c>
      <c r="P8">
        <v>500</v>
      </c>
      <c r="Q8">
        <v>8.8084216110937488E-3</v>
      </c>
      <c r="R8">
        <f t="shared" si="1"/>
        <v>8.8084216110937488E-3</v>
      </c>
      <c r="S8">
        <v>8.8084216110937488E-3</v>
      </c>
      <c r="T8">
        <v>8.8084216110937488E-3</v>
      </c>
      <c r="U8">
        <v>8.8084216110937488E-3</v>
      </c>
      <c r="V8">
        <v>8.8084216110937488E-3</v>
      </c>
      <c r="W8">
        <v>8.8084216110937488E-3</v>
      </c>
      <c r="X8">
        <v>8.8084216110937488E-3</v>
      </c>
      <c r="Y8">
        <v>8.8084216110937488E-3</v>
      </c>
      <c r="Z8">
        <v>8.8084216110937488E-3</v>
      </c>
      <c r="AA8">
        <v>8.8084216110937488E-3</v>
      </c>
      <c r="AB8">
        <v>8.8084216110937488E-3</v>
      </c>
    </row>
    <row r="9" spans="1:28" x14ac:dyDescent="0.25">
      <c r="A9">
        <v>600</v>
      </c>
      <c r="B9">
        <v>1.147790262547403E-13</v>
      </c>
      <c r="C9">
        <v>4.7587500000000002E-18</v>
      </c>
      <c r="D9">
        <v>2.3793750000000001E-18</v>
      </c>
      <c r="E9">
        <v>1.1896875E-18</v>
      </c>
      <c r="F9">
        <v>5.9484375000000002E-19</v>
      </c>
      <c r="G9">
        <v>2.9742187500000001E-19</v>
      </c>
      <c r="H9">
        <v>1.4871093750000001E-19</v>
      </c>
      <c r="I9">
        <v>7.4355468750000003E-20</v>
      </c>
      <c r="J9">
        <v>3.7177734375000002E-20</v>
      </c>
      <c r="K9">
        <v>1.8588867187500001E-20</v>
      </c>
      <c r="L9">
        <v>9.2944335937500004E-21</v>
      </c>
      <c r="M9">
        <v>4.6472167968750002E-21</v>
      </c>
      <c r="N9">
        <v>2.3236083984375001E-21</v>
      </c>
      <c r="P9">
        <v>600</v>
      </c>
      <c r="Q9">
        <v>1.2507815221875001E-2</v>
      </c>
      <c r="R9">
        <f t="shared" si="1"/>
        <v>1.2507815221875001E-2</v>
      </c>
      <c r="S9">
        <v>1.2507815221875001E-2</v>
      </c>
      <c r="T9">
        <v>1.2507815221875001E-2</v>
      </c>
      <c r="U9">
        <v>1.2507815221875001E-2</v>
      </c>
      <c r="V9">
        <v>1.2507815221875001E-2</v>
      </c>
      <c r="W9">
        <v>1.2507815221875001E-2</v>
      </c>
      <c r="X9">
        <v>1.2507815221875001E-2</v>
      </c>
      <c r="Y9">
        <v>1.2507815221875001E-2</v>
      </c>
      <c r="Z9">
        <v>1.2507815221875001E-2</v>
      </c>
      <c r="AA9">
        <v>1.2507815221875001E-2</v>
      </c>
      <c r="AB9">
        <v>1.2507815221875001E-2</v>
      </c>
    </row>
    <row r="10" spans="1:28" x14ac:dyDescent="0.25">
      <c r="A10">
        <v>700</v>
      </c>
      <c r="B10">
        <v>7.4683886714140191E-15</v>
      </c>
      <c r="C10">
        <v>5.4989999999999998E-18</v>
      </c>
      <c r="D10">
        <v>2.7494999999999999E-18</v>
      </c>
      <c r="E10">
        <v>1.3747499999999999E-18</v>
      </c>
      <c r="F10">
        <v>6.8737499999999997E-19</v>
      </c>
      <c r="G10">
        <v>3.4368749999999999E-19</v>
      </c>
      <c r="H10">
        <v>1.7184374999999999E-19</v>
      </c>
      <c r="I10">
        <v>8.5921874999999997E-20</v>
      </c>
      <c r="J10">
        <v>4.2960937499999998E-20</v>
      </c>
      <c r="K10">
        <v>2.1480468749999999E-20</v>
      </c>
      <c r="L10">
        <v>1.0740234375E-20</v>
      </c>
      <c r="M10">
        <v>5.3701171874999998E-21</v>
      </c>
      <c r="N10">
        <v>2.6850585937499999E-21</v>
      </c>
      <c r="P10">
        <v>700</v>
      </c>
      <c r="Q10">
        <v>1.686238792875E-2</v>
      </c>
      <c r="R10">
        <f t="shared" si="1"/>
        <v>1.686238792875E-2</v>
      </c>
      <c r="S10">
        <v>1.686238792875E-2</v>
      </c>
      <c r="T10">
        <v>1.686238792875E-2</v>
      </c>
      <c r="U10">
        <v>1.686238792875E-2</v>
      </c>
      <c r="V10">
        <v>1.686238792875E-2</v>
      </c>
      <c r="W10">
        <v>1.686238792875E-2</v>
      </c>
      <c r="X10">
        <v>1.686238792875E-2</v>
      </c>
      <c r="Y10">
        <v>1.686238792875E-2</v>
      </c>
      <c r="Z10">
        <v>1.686238792875E-2</v>
      </c>
      <c r="AA10">
        <v>1.686238792875E-2</v>
      </c>
      <c r="AB10">
        <v>1.686238792875E-2</v>
      </c>
    </row>
    <row r="11" spans="1:28" x14ac:dyDescent="0.25">
      <c r="A11">
        <v>800</v>
      </c>
      <c r="B11">
        <v>6.946472652738898E-16</v>
      </c>
      <c r="C11">
        <v>6.2427999999999996E-18</v>
      </c>
      <c r="D11">
        <v>3.1213999999999998E-18</v>
      </c>
      <c r="E11">
        <v>1.5606999999999999E-18</v>
      </c>
      <c r="F11">
        <v>7.8034999999999995E-19</v>
      </c>
      <c r="G11">
        <v>3.9017499999999998E-19</v>
      </c>
      <c r="H11">
        <v>1.9508749999999999E-19</v>
      </c>
      <c r="I11">
        <v>9.7543749999999994E-20</v>
      </c>
      <c r="J11">
        <v>4.8771874999999997E-20</v>
      </c>
      <c r="K11">
        <v>2.4385937499999999E-20</v>
      </c>
      <c r="L11">
        <v>1.2192968749999999E-20</v>
      </c>
      <c r="M11">
        <v>6.0964843749999996E-21</v>
      </c>
      <c r="N11">
        <v>3.0482421874999998E-21</v>
      </c>
      <c r="P11">
        <v>800</v>
      </c>
      <c r="Q11">
        <v>2.1877955027999996E-2</v>
      </c>
      <c r="R11">
        <f t="shared" si="1"/>
        <v>2.1877955027999996E-2</v>
      </c>
      <c r="S11">
        <v>2.1877955027999996E-2</v>
      </c>
      <c r="T11">
        <v>2.1877955027999996E-2</v>
      </c>
      <c r="U11">
        <v>2.1877955027999996E-2</v>
      </c>
      <c r="V11">
        <v>2.1877955027999996E-2</v>
      </c>
      <c r="W11">
        <v>2.1877955027999996E-2</v>
      </c>
      <c r="X11">
        <v>2.1877955027999996E-2</v>
      </c>
      <c r="Y11">
        <v>2.1877955027999996E-2</v>
      </c>
      <c r="Z11">
        <v>2.1877955027999996E-2</v>
      </c>
      <c r="AA11">
        <v>2.1877955027999996E-2</v>
      </c>
      <c r="AB11">
        <v>2.1877955027999996E-2</v>
      </c>
    </row>
    <row r="12" spans="1:28" x14ac:dyDescent="0.25">
      <c r="A12">
        <v>900</v>
      </c>
      <c r="B12">
        <v>5.4946575041874611E-16</v>
      </c>
      <c r="C12">
        <v>6.9906000000000004E-18</v>
      </c>
      <c r="D12">
        <v>3.4953000000000002E-18</v>
      </c>
      <c r="E12">
        <v>1.7476500000000001E-18</v>
      </c>
      <c r="F12">
        <v>8.7382500000000005E-19</v>
      </c>
      <c r="G12">
        <v>4.3691250000000002E-19</v>
      </c>
      <c r="H12">
        <v>2.1845625000000001E-19</v>
      </c>
      <c r="I12">
        <v>1.0922812500000001E-19</v>
      </c>
      <c r="J12">
        <v>5.4614062500000003E-20</v>
      </c>
      <c r="K12">
        <v>2.7307031250000001E-20</v>
      </c>
      <c r="L12">
        <v>1.3653515625000001E-20</v>
      </c>
      <c r="M12">
        <v>6.8267578125000004E-21</v>
      </c>
      <c r="N12">
        <v>3.4133789062500002E-21</v>
      </c>
      <c r="P12">
        <v>900</v>
      </c>
      <c r="Q12">
        <v>2.7560956056750002E-2</v>
      </c>
      <c r="R12">
        <f t="shared" si="1"/>
        <v>2.7560956056750002E-2</v>
      </c>
      <c r="S12">
        <v>2.7560956056750002E-2</v>
      </c>
      <c r="T12">
        <v>2.7560956056750002E-2</v>
      </c>
      <c r="U12">
        <v>2.7560956056750002E-2</v>
      </c>
      <c r="V12">
        <v>2.7560956056750002E-2</v>
      </c>
      <c r="W12">
        <v>2.7560956056750002E-2</v>
      </c>
      <c r="X12">
        <v>2.7560956056750002E-2</v>
      </c>
      <c r="Y12">
        <v>2.7560956056750002E-2</v>
      </c>
      <c r="Z12">
        <v>2.7560956056750002E-2</v>
      </c>
      <c r="AA12">
        <v>2.7560956056750002E-2</v>
      </c>
      <c r="AB12">
        <v>2.7560956056750002E-2</v>
      </c>
    </row>
    <row r="13" spans="1:28" x14ac:dyDescent="0.25">
      <c r="A13">
        <v>1000</v>
      </c>
      <c r="B13">
        <v>1.6199714776102793E-15</v>
      </c>
      <c r="C13">
        <v>7.7428500000000004E-18</v>
      </c>
      <c r="D13">
        <v>3.8714250000000002E-18</v>
      </c>
      <c r="E13">
        <v>1.9357125000000001E-18</v>
      </c>
      <c r="F13">
        <v>9.6785625000000005E-19</v>
      </c>
      <c r="G13">
        <v>4.8392812500000002E-19</v>
      </c>
      <c r="H13">
        <v>2.4196406250000001E-19</v>
      </c>
      <c r="I13">
        <v>1.2098203125000001E-19</v>
      </c>
      <c r="J13">
        <v>6.0491015625000003E-20</v>
      </c>
      <c r="K13">
        <v>3.0245507812500001E-20</v>
      </c>
      <c r="L13">
        <v>1.5122753906250001E-20</v>
      </c>
      <c r="M13">
        <v>7.5613769531250004E-21</v>
      </c>
      <c r="N13">
        <v>3.7806884765625002E-21</v>
      </c>
      <c r="P13">
        <v>1000</v>
      </c>
      <c r="Q13">
        <v>3.3918619066875003E-2</v>
      </c>
      <c r="R13">
        <f t="shared" si="1"/>
        <v>3.3918619066875003E-2</v>
      </c>
      <c r="S13">
        <v>3.3918619066875003E-2</v>
      </c>
      <c r="T13">
        <v>3.3918619066875003E-2</v>
      </c>
      <c r="U13">
        <v>3.3918619066875003E-2</v>
      </c>
      <c r="V13">
        <v>3.3918619066875003E-2</v>
      </c>
      <c r="W13">
        <v>3.3918619066875003E-2</v>
      </c>
      <c r="X13">
        <v>3.3918619066875003E-2</v>
      </c>
      <c r="Y13">
        <v>3.3918619066875003E-2</v>
      </c>
      <c r="Z13">
        <v>3.3918619066875003E-2</v>
      </c>
      <c r="AA13">
        <v>3.3918619066875003E-2</v>
      </c>
      <c r="AB13">
        <v>3.3918619066875003E-2</v>
      </c>
    </row>
    <row r="14" spans="1:28" x14ac:dyDescent="0.25">
      <c r="A14">
        <v>1100</v>
      </c>
      <c r="B14">
        <v>2.6882348000407788E-16</v>
      </c>
      <c r="C14">
        <v>8.5001500000000002E-18</v>
      </c>
      <c r="D14">
        <v>4.2500750000000001E-18</v>
      </c>
      <c r="E14">
        <v>2.1250375E-18</v>
      </c>
      <c r="F14">
        <v>1.06251875E-18</v>
      </c>
      <c r="G14">
        <v>5.3125937500000001E-19</v>
      </c>
      <c r="H14">
        <v>2.6562968750000001E-19</v>
      </c>
      <c r="I14">
        <v>1.3281484375E-19</v>
      </c>
      <c r="J14">
        <v>6.6407421875000001E-20</v>
      </c>
      <c r="K14">
        <v>3.3203710937500001E-20</v>
      </c>
      <c r="L14">
        <v>1.660185546875E-20</v>
      </c>
      <c r="M14">
        <v>8.3009277343750002E-21</v>
      </c>
      <c r="N14">
        <v>4.1504638671875001E-21</v>
      </c>
      <c r="P14">
        <v>1100</v>
      </c>
      <c r="Q14">
        <v>4.09596834301875E-2</v>
      </c>
      <c r="R14">
        <f t="shared" si="1"/>
        <v>4.09596834301875E-2</v>
      </c>
      <c r="S14">
        <v>4.09596834301875E-2</v>
      </c>
      <c r="T14">
        <v>4.09596834301875E-2</v>
      </c>
      <c r="U14">
        <v>4.09596834301875E-2</v>
      </c>
      <c r="V14">
        <v>4.09596834301875E-2</v>
      </c>
      <c r="W14">
        <v>4.09596834301875E-2</v>
      </c>
      <c r="X14">
        <v>4.09596834301875E-2</v>
      </c>
      <c r="Y14">
        <v>4.09596834301875E-2</v>
      </c>
      <c r="Z14">
        <v>4.09596834301875E-2</v>
      </c>
      <c r="AA14">
        <v>4.09596834301875E-2</v>
      </c>
      <c r="AB14">
        <v>4.09596834301875E-2</v>
      </c>
    </row>
    <row r="15" spans="1:28" x14ac:dyDescent="0.25">
      <c r="A15">
        <v>1200</v>
      </c>
      <c r="B15">
        <v>5.6664943037685722E-17</v>
      </c>
      <c r="C15">
        <v>9.2629500000000005E-18</v>
      </c>
      <c r="D15">
        <v>4.6314750000000002E-18</v>
      </c>
      <c r="E15">
        <v>2.3157375000000001E-18</v>
      </c>
      <c r="F15">
        <v>1.1578687500000001E-18</v>
      </c>
      <c r="G15">
        <v>5.7893437500000003E-19</v>
      </c>
      <c r="H15">
        <v>2.8946718750000001E-19</v>
      </c>
      <c r="I15">
        <v>1.4473359375000001E-19</v>
      </c>
      <c r="J15">
        <v>7.2366796875000004E-20</v>
      </c>
      <c r="K15">
        <v>3.6183398437500002E-20</v>
      </c>
      <c r="L15">
        <v>1.8091699218750001E-20</v>
      </c>
      <c r="M15">
        <v>9.0458496093750005E-21</v>
      </c>
      <c r="N15">
        <v>4.5229248046875002E-21</v>
      </c>
      <c r="P15">
        <v>1200</v>
      </c>
      <c r="Q15">
        <v>4.8693151356749995E-2</v>
      </c>
      <c r="R15">
        <f t="shared" si="1"/>
        <v>4.8693151356749995E-2</v>
      </c>
      <c r="S15">
        <v>4.8693151356749995E-2</v>
      </c>
      <c r="T15">
        <v>4.8693151356749995E-2</v>
      </c>
      <c r="U15">
        <v>4.8693151356749995E-2</v>
      </c>
      <c r="V15">
        <v>4.8693151356749995E-2</v>
      </c>
      <c r="W15">
        <v>4.8693151356749995E-2</v>
      </c>
      <c r="X15">
        <v>4.8693151356749995E-2</v>
      </c>
      <c r="Y15">
        <v>4.8693151356749995E-2</v>
      </c>
      <c r="Z15">
        <v>4.8693151356749995E-2</v>
      </c>
      <c r="AA15">
        <v>4.8693151356749995E-2</v>
      </c>
      <c r="AB15">
        <v>4.8693151356749995E-2</v>
      </c>
    </row>
    <row r="16" spans="1:28" x14ac:dyDescent="0.25">
      <c r="A16">
        <v>1300</v>
      </c>
      <c r="B16">
        <v>2.1195100686741461E-17</v>
      </c>
      <c r="C16">
        <v>1.0031750000000001E-17</v>
      </c>
      <c r="D16">
        <v>5.0158750000000003E-18</v>
      </c>
      <c r="E16">
        <v>2.5079375000000001E-18</v>
      </c>
      <c r="F16">
        <v>1.2539687500000001E-18</v>
      </c>
      <c r="G16">
        <v>6.2698437500000004E-19</v>
      </c>
      <c r="H16">
        <v>3.1349218750000002E-19</v>
      </c>
      <c r="I16">
        <v>1.5674609375000001E-19</v>
      </c>
      <c r="J16">
        <v>7.8373046875000004E-20</v>
      </c>
      <c r="K16">
        <v>3.9186523437500002E-20</v>
      </c>
      <c r="L16">
        <v>1.9593261718750001E-20</v>
      </c>
      <c r="M16">
        <v>9.7966308593750006E-21</v>
      </c>
      <c r="N16">
        <v>4.8983154296875003E-21</v>
      </c>
      <c r="P16">
        <v>1300</v>
      </c>
      <c r="Q16">
        <v>5.7129098312812501E-2</v>
      </c>
      <c r="R16">
        <f t="shared" si="1"/>
        <v>5.7129098312812501E-2</v>
      </c>
      <c r="S16">
        <v>5.7129098312812501E-2</v>
      </c>
      <c r="T16">
        <v>5.7129098312812501E-2</v>
      </c>
      <c r="U16">
        <v>5.7129098312812501E-2</v>
      </c>
      <c r="V16">
        <v>5.7129098312812501E-2</v>
      </c>
      <c r="W16">
        <v>5.7129098312812501E-2</v>
      </c>
      <c r="X16">
        <v>5.7129098312812501E-2</v>
      </c>
      <c r="Y16">
        <v>5.7129098312812501E-2</v>
      </c>
      <c r="Z16">
        <v>5.7129098312812501E-2</v>
      </c>
      <c r="AA16">
        <v>5.7129098312812501E-2</v>
      </c>
      <c r="AB16">
        <v>5.7129098312812501E-2</v>
      </c>
    </row>
    <row r="17" spans="1:28" x14ac:dyDescent="0.25">
      <c r="A17">
        <v>1400</v>
      </c>
      <c r="B17">
        <v>7.987597952352826E-18</v>
      </c>
      <c r="C17">
        <v>1.080715E-17</v>
      </c>
      <c r="D17">
        <v>5.4035750000000002E-18</v>
      </c>
      <c r="E17">
        <v>2.7017875000000001E-18</v>
      </c>
      <c r="F17">
        <v>1.35089375E-18</v>
      </c>
      <c r="G17">
        <v>6.7544687500000002E-19</v>
      </c>
      <c r="H17">
        <v>3.3772343750000001E-19</v>
      </c>
      <c r="I17">
        <v>1.6886171875E-19</v>
      </c>
      <c r="J17">
        <v>8.4430859375000002E-20</v>
      </c>
      <c r="K17">
        <v>4.2215429687500001E-20</v>
      </c>
      <c r="L17">
        <v>2.1107714843750001E-20</v>
      </c>
      <c r="M17">
        <v>1.0553857421875E-20</v>
      </c>
      <c r="N17">
        <v>5.2769287109375001E-21</v>
      </c>
      <c r="P17">
        <v>1400</v>
      </c>
      <c r="Q17">
        <v>6.6279089181375012E-2</v>
      </c>
      <c r="R17">
        <f t="shared" si="1"/>
        <v>6.6279089181375012E-2</v>
      </c>
      <c r="S17">
        <v>6.6279089181375012E-2</v>
      </c>
      <c r="T17">
        <v>6.6279089181375012E-2</v>
      </c>
      <c r="U17">
        <v>6.6279089181375012E-2</v>
      </c>
      <c r="V17">
        <v>6.6279089181375012E-2</v>
      </c>
      <c r="W17">
        <v>6.6279089181375012E-2</v>
      </c>
      <c r="X17">
        <v>6.6279089181375012E-2</v>
      </c>
      <c r="Y17">
        <v>6.6279089181375012E-2</v>
      </c>
      <c r="Z17">
        <v>6.6279089181375012E-2</v>
      </c>
      <c r="AA17">
        <v>6.6279089181375012E-2</v>
      </c>
      <c r="AB17">
        <v>6.6279089181375012E-2</v>
      </c>
    </row>
    <row r="18" spans="1:28" x14ac:dyDescent="0.25">
      <c r="A18">
        <v>1500</v>
      </c>
      <c r="B18">
        <v>1.8211628387420781E-17</v>
      </c>
      <c r="C18">
        <v>1.15896E-17</v>
      </c>
      <c r="D18">
        <v>5.7948000000000002E-18</v>
      </c>
      <c r="E18">
        <v>2.8974000000000001E-18</v>
      </c>
      <c r="F18">
        <v>1.4487E-18</v>
      </c>
      <c r="G18">
        <v>7.2435000000000002E-19</v>
      </c>
      <c r="H18">
        <v>3.6217500000000001E-19</v>
      </c>
      <c r="I18">
        <v>1.8108750000000001E-19</v>
      </c>
      <c r="J18">
        <v>9.0543750000000003E-20</v>
      </c>
      <c r="K18">
        <v>4.5271875000000001E-20</v>
      </c>
      <c r="L18">
        <v>2.2635937500000001E-20</v>
      </c>
      <c r="M18">
        <v>1.131796875E-20</v>
      </c>
      <c r="N18">
        <v>5.6589843750000002E-21</v>
      </c>
      <c r="P18">
        <v>1500</v>
      </c>
      <c r="Q18">
        <v>7.6154754555000009E-2</v>
      </c>
      <c r="R18">
        <f t="shared" si="1"/>
        <v>7.6154754555000009E-2</v>
      </c>
      <c r="S18">
        <v>7.6154754555000009E-2</v>
      </c>
      <c r="T18">
        <v>7.6154754555000009E-2</v>
      </c>
      <c r="U18">
        <v>7.6154754555000009E-2</v>
      </c>
      <c r="V18">
        <v>7.6154754555000009E-2</v>
      </c>
      <c r="W18">
        <v>7.6154754555000009E-2</v>
      </c>
      <c r="X18">
        <v>7.6154754555000009E-2</v>
      </c>
      <c r="Y18">
        <v>7.6154754555000009E-2</v>
      </c>
      <c r="Z18">
        <v>7.6154754555000009E-2</v>
      </c>
      <c r="AA18">
        <v>7.6154754555000009E-2</v>
      </c>
      <c r="AB18">
        <v>7.6154754555000009E-2</v>
      </c>
    </row>
    <row r="19" spans="1:28" x14ac:dyDescent="0.25">
      <c r="A19">
        <v>1600</v>
      </c>
      <c r="B19">
        <v>2.9660036761558675E-17</v>
      </c>
      <c r="C19">
        <v>1.23797E-17</v>
      </c>
      <c r="D19">
        <v>6.1898500000000002E-18</v>
      </c>
      <c r="E19">
        <v>3.0949250000000001E-18</v>
      </c>
      <c r="F19">
        <v>1.5474625000000001E-18</v>
      </c>
      <c r="G19">
        <v>7.7373125000000003E-19</v>
      </c>
      <c r="H19">
        <v>3.8686562500000001E-19</v>
      </c>
      <c r="I19">
        <v>1.9343281250000001E-19</v>
      </c>
      <c r="J19">
        <v>9.6716406250000004E-20</v>
      </c>
      <c r="K19">
        <v>4.8358203125000002E-20</v>
      </c>
      <c r="L19">
        <v>2.4179101562500001E-20</v>
      </c>
      <c r="M19">
        <v>1.208955078125E-20</v>
      </c>
      <c r="N19">
        <v>6.0447753906250002E-21</v>
      </c>
      <c r="P19">
        <v>1600</v>
      </c>
      <c r="Q19">
        <v>8.6769564893999993E-2</v>
      </c>
      <c r="R19">
        <f t="shared" si="1"/>
        <v>8.6769564893999993E-2</v>
      </c>
      <c r="S19">
        <v>8.6769564893999993E-2</v>
      </c>
      <c r="T19">
        <v>8.6769564893999993E-2</v>
      </c>
      <c r="U19">
        <v>8.6769564893999993E-2</v>
      </c>
      <c r="V19">
        <v>8.6769564893999993E-2</v>
      </c>
      <c r="W19">
        <v>8.6769564893999993E-2</v>
      </c>
      <c r="X19">
        <v>8.6769564893999993E-2</v>
      </c>
      <c r="Y19">
        <v>8.6769564893999993E-2</v>
      </c>
      <c r="Z19">
        <v>8.6769564893999993E-2</v>
      </c>
      <c r="AA19">
        <v>8.6769564893999993E-2</v>
      </c>
      <c r="AB19">
        <v>8.6769564893999993E-2</v>
      </c>
    </row>
    <row r="20" spans="1:28" x14ac:dyDescent="0.25">
      <c r="A20">
        <v>1700</v>
      </c>
      <c r="B20">
        <v>4.0345140805956426E-17</v>
      </c>
      <c r="C20">
        <v>1.3178E-17</v>
      </c>
      <c r="D20">
        <v>6.5890000000000001E-18</v>
      </c>
      <c r="E20">
        <v>3.2945000000000001E-18</v>
      </c>
      <c r="F20">
        <v>1.64725E-18</v>
      </c>
      <c r="G20">
        <v>8.2362500000000002E-19</v>
      </c>
      <c r="H20">
        <v>4.1181250000000001E-19</v>
      </c>
      <c r="I20">
        <v>2.0590625E-19</v>
      </c>
      <c r="J20">
        <v>1.02953125E-19</v>
      </c>
      <c r="K20">
        <v>5.1476562500000001E-20</v>
      </c>
      <c r="L20">
        <v>2.5738281250000001E-20</v>
      </c>
      <c r="M20">
        <v>1.2869140625E-20</v>
      </c>
      <c r="N20">
        <v>6.4345703125000001E-21</v>
      </c>
      <c r="P20">
        <v>1700</v>
      </c>
      <c r="Q20">
        <v>9.813766965750001E-2</v>
      </c>
      <c r="R20">
        <f t="shared" si="1"/>
        <v>9.813766965750001E-2</v>
      </c>
      <c r="S20">
        <v>9.813766965750001E-2</v>
      </c>
      <c r="T20">
        <v>9.813766965750001E-2</v>
      </c>
      <c r="U20">
        <v>9.813766965750001E-2</v>
      </c>
      <c r="V20">
        <v>9.813766965750001E-2</v>
      </c>
      <c r="W20">
        <v>9.813766965750001E-2</v>
      </c>
      <c r="X20">
        <v>9.813766965750001E-2</v>
      </c>
      <c r="Y20">
        <v>9.813766965750001E-2</v>
      </c>
      <c r="Z20">
        <v>9.813766965750001E-2</v>
      </c>
      <c r="AA20">
        <v>9.813766965750001E-2</v>
      </c>
      <c r="AB20">
        <v>9.813766965750001E-2</v>
      </c>
    </row>
    <row r="21" spans="1:28" x14ac:dyDescent="0.25">
      <c r="A21">
        <v>1800</v>
      </c>
      <c r="B21">
        <v>4.739531460413391E-17</v>
      </c>
      <c r="C21">
        <v>1.3985150000000001E-17</v>
      </c>
      <c r="D21">
        <v>6.9925750000000007E-18</v>
      </c>
      <c r="E21">
        <v>3.4962875000000004E-18</v>
      </c>
      <c r="F21">
        <v>1.7481437500000002E-18</v>
      </c>
      <c r="G21">
        <v>8.7407187500000009E-19</v>
      </c>
      <c r="H21">
        <v>4.3703593750000004E-19</v>
      </c>
      <c r="I21">
        <v>2.1851796875000002E-19</v>
      </c>
      <c r="J21">
        <v>1.0925898437500001E-19</v>
      </c>
      <c r="K21">
        <v>5.4629492187500006E-20</v>
      </c>
      <c r="L21">
        <v>2.7314746093750003E-20</v>
      </c>
      <c r="M21">
        <v>1.3657373046875001E-20</v>
      </c>
      <c r="N21">
        <v>6.8286865234375007E-21</v>
      </c>
      <c r="P21">
        <v>1800</v>
      </c>
      <c r="Q21">
        <v>0.11027497055962499</v>
      </c>
      <c r="R21">
        <f t="shared" si="1"/>
        <v>0.11027497055962499</v>
      </c>
      <c r="S21">
        <v>0.11027497055962499</v>
      </c>
      <c r="T21">
        <v>0.11027497055962499</v>
      </c>
      <c r="U21">
        <v>0.11027497055962499</v>
      </c>
      <c r="V21">
        <v>0.11027497055962499</v>
      </c>
      <c r="W21">
        <v>0.11027497055962499</v>
      </c>
      <c r="X21">
        <v>0.11027497055962499</v>
      </c>
      <c r="Y21">
        <v>0.11027497055962499</v>
      </c>
      <c r="Z21">
        <v>0.11027497055962499</v>
      </c>
      <c r="AA21">
        <v>0.11027497055962499</v>
      </c>
      <c r="AB21">
        <v>0.11027497055962499</v>
      </c>
    </row>
    <row r="22" spans="1:28" x14ac:dyDescent="0.25">
      <c r="A22">
        <v>1900</v>
      </c>
      <c r="B22">
        <v>4.4322453112673303E-17</v>
      </c>
      <c r="C22">
        <v>1.480165E-17</v>
      </c>
      <c r="D22">
        <v>7.4008250000000001E-18</v>
      </c>
      <c r="E22">
        <v>3.7004125E-18</v>
      </c>
      <c r="F22">
        <v>1.85020625E-18</v>
      </c>
      <c r="G22">
        <v>9.2510312500000001E-19</v>
      </c>
      <c r="H22">
        <v>4.625515625E-19</v>
      </c>
      <c r="I22">
        <v>2.3127578125E-19</v>
      </c>
      <c r="J22">
        <v>1.15637890625E-19</v>
      </c>
      <c r="K22">
        <v>5.78189453125E-20</v>
      </c>
      <c r="L22">
        <v>2.890947265625E-20</v>
      </c>
      <c r="M22">
        <v>1.4454736328125E-20</v>
      </c>
      <c r="N22">
        <v>7.2273681640625001E-21</v>
      </c>
      <c r="P22">
        <v>1900</v>
      </c>
      <c r="Q22">
        <v>0.1231972597985625</v>
      </c>
      <c r="R22">
        <f t="shared" si="1"/>
        <v>0.1231972597985625</v>
      </c>
      <c r="S22">
        <v>0.1231972597985625</v>
      </c>
      <c r="T22">
        <v>0.1231972597985625</v>
      </c>
      <c r="U22">
        <v>0.1231972597985625</v>
      </c>
      <c r="V22">
        <v>0.1231972597985625</v>
      </c>
      <c r="W22">
        <v>0.1231972597985625</v>
      </c>
      <c r="X22">
        <v>0.1231972597985625</v>
      </c>
      <c r="Y22">
        <v>0.1231972597985625</v>
      </c>
      <c r="Z22">
        <v>0.1231972597985625</v>
      </c>
      <c r="AA22">
        <v>0.1231972597985625</v>
      </c>
      <c r="AB22">
        <v>0.1231972597985625</v>
      </c>
    </row>
    <row r="23" spans="1:28" x14ac:dyDescent="0.25">
      <c r="A23">
        <v>2000</v>
      </c>
      <c r="B23">
        <v>4.3081171790064807E-17</v>
      </c>
      <c r="C23">
        <v>1.5628100000000001E-17</v>
      </c>
      <c r="D23">
        <v>7.8140500000000004E-18</v>
      </c>
      <c r="E23">
        <v>3.9070250000000002E-18</v>
      </c>
      <c r="F23">
        <v>1.9535125000000001E-18</v>
      </c>
      <c r="G23">
        <v>9.7675625000000005E-19</v>
      </c>
      <c r="H23">
        <v>4.8837812500000003E-19</v>
      </c>
      <c r="I23">
        <v>2.4418906250000001E-19</v>
      </c>
      <c r="J23">
        <v>1.2209453125000001E-19</v>
      </c>
      <c r="K23">
        <v>6.1047265625000003E-20</v>
      </c>
      <c r="L23">
        <v>3.0523632812500002E-20</v>
      </c>
      <c r="M23">
        <v>1.5261816406250001E-20</v>
      </c>
      <c r="N23">
        <v>7.6309082031250004E-21</v>
      </c>
      <c r="P23">
        <v>2000</v>
      </c>
      <c r="Q23">
        <v>0.13692208182749999</v>
      </c>
      <c r="R23">
        <f t="shared" si="1"/>
        <v>0.13692208182749999</v>
      </c>
      <c r="S23">
        <v>0.13692208182749999</v>
      </c>
      <c r="T23">
        <v>0.13692208182749999</v>
      </c>
      <c r="U23">
        <v>0.13692208182749999</v>
      </c>
      <c r="V23">
        <v>0.13692208182749999</v>
      </c>
      <c r="W23">
        <v>0.13692208182749999</v>
      </c>
      <c r="X23">
        <v>0.13692208182749999</v>
      </c>
      <c r="Y23">
        <v>0.13692208182749999</v>
      </c>
      <c r="Z23">
        <v>0.13692208182749999</v>
      </c>
      <c r="AA23">
        <v>0.13692208182749999</v>
      </c>
      <c r="AB23">
        <v>0.13692208182749999</v>
      </c>
    </row>
    <row r="24" spans="1:28" x14ac:dyDescent="0.25">
      <c r="A24">
        <v>2100</v>
      </c>
      <c r="B24">
        <v>4.2441742986690213E-17</v>
      </c>
      <c r="C24">
        <v>1.6465250000000001E-17</v>
      </c>
      <c r="D24">
        <v>8.2326250000000005E-18</v>
      </c>
      <c r="E24">
        <v>4.1163125000000003E-18</v>
      </c>
      <c r="F24">
        <v>2.0581562500000001E-18</v>
      </c>
      <c r="G24">
        <v>1.0290781250000001E-18</v>
      </c>
      <c r="H24">
        <v>5.1453906250000003E-19</v>
      </c>
      <c r="I24">
        <v>2.5726953125000002E-19</v>
      </c>
      <c r="J24">
        <v>1.2863476562500001E-19</v>
      </c>
      <c r="K24">
        <v>6.4317382812500004E-20</v>
      </c>
      <c r="L24">
        <v>3.2158691406250002E-20</v>
      </c>
      <c r="M24">
        <v>1.6079345703125001E-20</v>
      </c>
      <c r="N24">
        <v>8.0396728515625005E-21</v>
      </c>
      <c r="P24">
        <v>2100</v>
      </c>
      <c r="Q24">
        <v>0.15146941235343747</v>
      </c>
      <c r="R24">
        <f t="shared" si="1"/>
        <v>0.15146941235343747</v>
      </c>
      <c r="S24">
        <v>0.15146941235343747</v>
      </c>
      <c r="T24">
        <v>0.15146941235343747</v>
      </c>
      <c r="U24">
        <v>0.15146941235343747</v>
      </c>
      <c r="V24">
        <v>0.15146941235343747</v>
      </c>
      <c r="W24">
        <v>0.15146941235343747</v>
      </c>
      <c r="X24">
        <v>0.15146941235343747</v>
      </c>
      <c r="Y24">
        <v>0.15146941235343747</v>
      </c>
      <c r="Z24">
        <v>0.15146941235343747</v>
      </c>
      <c r="AA24">
        <v>0.15146941235343747</v>
      </c>
      <c r="AB24">
        <v>0.15146941235343747</v>
      </c>
    </row>
    <row r="25" spans="1:28" x14ac:dyDescent="0.25">
      <c r="A25">
        <v>2200</v>
      </c>
      <c r="B25">
        <v>4.7449857313731581E-17</v>
      </c>
      <c r="C25">
        <v>1.73136E-17</v>
      </c>
      <c r="D25">
        <v>8.6568E-18</v>
      </c>
      <c r="E25">
        <v>4.3284E-18</v>
      </c>
      <c r="F25">
        <v>2.1642E-18</v>
      </c>
      <c r="G25">
        <v>1.0821E-18</v>
      </c>
      <c r="H25">
        <v>5.4105E-19</v>
      </c>
      <c r="I25">
        <v>2.70525E-19</v>
      </c>
      <c r="J25">
        <v>1.352625E-19</v>
      </c>
      <c r="K25">
        <v>6.763125E-20</v>
      </c>
      <c r="L25">
        <v>3.3815625E-20</v>
      </c>
      <c r="M25">
        <v>1.69078125E-20</v>
      </c>
      <c r="N25">
        <v>8.45390625E-21</v>
      </c>
      <c r="P25">
        <v>2200</v>
      </c>
      <c r="Q25">
        <v>0.16685813192400001</v>
      </c>
      <c r="R25">
        <f t="shared" si="1"/>
        <v>0.16685813192400001</v>
      </c>
      <c r="S25">
        <v>0.16685813192400001</v>
      </c>
      <c r="T25">
        <v>0.16685813192400001</v>
      </c>
      <c r="U25">
        <v>0.16685813192400001</v>
      </c>
      <c r="V25">
        <v>0.16685813192400001</v>
      </c>
      <c r="W25">
        <v>0.16685813192400001</v>
      </c>
      <c r="X25">
        <v>0.16685813192400001</v>
      </c>
      <c r="Y25">
        <v>0.16685813192400001</v>
      </c>
      <c r="Z25">
        <v>0.16685813192400001</v>
      </c>
      <c r="AA25">
        <v>0.16685813192400001</v>
      </c>
      <c r="AB25">
        <v>0.16685813192400001</v>
      </c>
    </row>
    <row r="26" spans="1:28" x14ac:dyDescent="0.25">
      <c r="A26">
        <v>2300</v>
      </c>
      <c r="B26">
        <v>4.9507637177584705E-17</v>
      </c>
      <c r="C26">
        <v>1.8173949999999999E-17</v>
      </c>
      <c r="D26">
        <v>9.0869749999999994E-18</v>
      </c>
      <c r="E26">
        <v>4.5434874999999997E-18</v>
      </c>
      <c r="F26">
        <v>2.2717437499999998E-18</v>
      </c>
      <c r="G26">
        <v>1.1358718749999999E-18</v>
      </c>
      <c r="H26">
        <v>5.6793593749999996E-19</v>
      </c>
      <c r="I26">
        <v>2.8396796874999998E-19</v>
      </c>
      <c r="J26">
        <v>1.4198398437499999E-19</v>
      </c>
      <c r="K26">
        <v>7.0991992187499995E-20</v>
      </c>
      <c r="L26">
        <v>3.5495996093749998E-20</v>
      </c>
      <c r="M26">
        <v>1.7747998046874999E-20</v>
      </c>
      <c r="N26">
        <v>8.8739990234374994E-21</v>
      </c>
      <c r="P26">
        <v>2300</v>
      </c>
      <c r="Q26">
        <v>0.18311101985418748</v>
      </c>
      <c r="R26">
        <f t="shared" si="1"/>
        <v>0.18311101985418748</v>
      </c>
      <c r="S26">
        <v>0.18311101985418748</v>
      </c>
      <c r="T26">
        <v>0.18311101985418748</v>
      </c>
      <c r="U26">
        <v>0.18311101985418748</v>
      </c>
      <c r="V26">
        <v>0.18311101985418748</v>
      </c>
      <c r="W26">
        <v>0.18311101985418748</v>
      </c>
      <c r="X26">
        <v>0.18311101985418748</v>
      </c>
      <c r="Y26">
        <v>0.18311101985418748</v>
      </c>
      <c r="Z26">
        <v>0.18311101985418748</v>
      </c>
      <c r="AA26">
        <v>0.18311101985418748</v>
      </c>
      <c r="AB26">
        <v>0.18311101985418748</v>
      </c>
    </row>
    <row r="27" spans="1:28" x14ac:dyDescent="0.25">
      <c r="A27">
        <v>2400</v>
      </c>
      <c r="B27">
        <v>4.7471784892895156E-17</v>
      </c>
      <c r="C27">
        <v>1.90469E-17</v>
      </c>
      <c r="D27">
        <v>9.52345E-18</v>
      </c>
      <c r="E27">
        <v>4.761725E-18</v>
      </c>
      <c r="F27">
        <v>2.3808625E-18</v>
      </c>
      <c r="G27">
        <v>1.19043125E-18</v>
      </c>
      <c r="H27">
        <v>5.95215625E-19</v>
      </c>
      <c r="I27">
        <v>2.976078125E-19</v>
      </c>
      <c r="J27">
        <v>1.4880390625E-19</v>
      </c>
      <c r="K27">
        <v>7.4401953125E-20</v>
      </c>
      <c r="L27">
        <v>3.72009765625E-20</v>
      </c>
      <c r="M27">
        <v>1.860048828125E-20</v>
      </c>
      <c r="N27">
        <v>9.300244140625E-21</v>
      </c>
      <c r="P27">
        <v>2400</v>
      </c>
      <c r="Q27">
        <v>0.20025015455699999</v>
      </c>
      <c r="R27">
        <f t="shared" si="1"/>
        <v>0.20025015455699999</v>
      </c>
      <c r="S27">
        <v>0.20025015455699999</v>
      </c>
      <c r="T27">
        <v>0.20025015455699999</v>
      </c>
      <c r="U27">
        <v>0.20025015455699999</v>
      </c>
      <c r="V27">
        <v>0.20025015455699999</v>
      </c>
      <c r="W27">
        <v>0.20025015455699999</v>
      </c>
      <c r="X27">
        <v>0.20025015455699999</v>
      </c>
      <c r="Y27">
        <v>0.20025015455699999</v>
      </c>
      <c r="Z27">
        <v>0.20025015455699999</v>
      </c>
      <c r="AA27">
        <v>0.20025015455699999</v>
      </c>
      <c r="AB27">
        <v>0.20025015455699999</v>
      </c>
    </row>
    <row r="28" spans="1:28" x14ac:dyDescent="0.25">
      <c r="A28">
        <v>2500</v>
      </c>
      <c r="B28">
        <v>4.9088180590153827E-17</v>
      </c>
      <c r="C28">
        <v>1.9933250000000001E-17</v>
      </c>
      <c r="D28">
        <v>9.9666250000000007E-18</v>
      </c>
      <c r="E28">
        <v>4.9833125000000003E-18</v>
      </c>
      <c r="F28">
        <v>2.4916562500000002E-18</v>
      </c>
      <c r="G28">
        <v>1.2458281250000001E-18</v>
      </c>
      <c r="H28">
        <v>6.2291406250000004E-19</v>
      </c>
      <c r="I28">
        <v>3.1145703125000002E-19</v>
      </c>
      <c r="J28">
        <v>1.5572851562500001E-19</v>
      </c>
      <c r="K28">
        <v>7.7864257812500005E-20</v>
      </c>
      <c r="L28">
        <v>3.8932128906250003E-20</v>
      </c>
      <c r="M28">
        <v>1.9466064453125001E-20</v>
      </c>
      <c r="N28">
        <v>9.7330322265625007E-21</v>
      </c>
      <c r="P28">
        <v>2500</v>
      </c>
      <c r="Q28">
        <v>0.21830085611718753</v>
      </c>
      <c r="R28">
        <f t="shared" si="1"/>
        <v>0.21830085611718753</v>
      </c>
      <c r="S28">
        <v>0.21830085611718753</v>
      </c>
      <c r="T28">
        <v>0.21830085611718753</v>
      </c>
      <c r="U28">
        <v>0.21830085611718753</v>
      </c>
      <c r="V28">
        <v>0.21830085611718753</v>
      </c>
      <c r="W28">
        <v>0.21830085611718753</v>
      </c>
      <c r="X28">
        <v>0.21830085611718753</v>
      </c>
      <c r="Y28">
        <v>0.21830085611718753</v>
      </c>
      <c r="Z28">
        <v>0.21830085611718753</v>
      </c>
      <c r="AA28">
        <v>0.21830085611718753</v>
      </c>
      <c r="AB28">
        <v>0.21830085611718753</v>
      </c>
    </row>
    <row r="29" spans="1:28" x14ac:dyDescent="0.25">
      <c r="A29">
        <v>2600</v>
      </c>
      <c r="B29">
        <v>4.5212712915203993E-17</v>
      </c>
      <c r="C29">
        <v>2.083365E-17</v>
      </c>
      <c r="D29">
        <v>1.0416825E-17</v>
      </c>
      <c r="E29">
        <v>5.2084125E-18</v>
      </c>
      <c r="F29">
        <v>2.60420625E-18</v>
      </c>
      <c r="G29">
        <v>1.302103125E-18</v>
      </c>
      <c r="H29">
        <v>6.510515625E-19</v>
      </c>
      <c r="I29">
        <v>3.2552578125E-19</v>
      </c>
      <c r="J29">
        <v>1.62762890625E-19</v>
      </c>
      <c r="K29">
        <v>8.13814453125E-20</v>
      </c>
      <c r="L29">
        <v>4.069072265625E-20</v>
      </c>
      <c r="M29">
        <v>2.0345361328125E-20</v>
      </c>
      <c r="N29">
        <v>1.01726806640625E-20</v>
      </c>
      <c r="P29">
        <v>2600</v>
      </c>
      <c r="Q29">
        <v>0.23728813797487505</v>
      </c>
      <c r="R29">
        <f t="shared" si="1"/>
        <v>0.23728813797487505</v>
      </c>
      <c r="S29">
        <v>0.23728813797487505</v>
      </c>
      <c r="T29">
        <v>0.23728813797487505</v>
      </c>
      <c r="U29">
        <v>0.23728813797487505</v>
      </c>
      <c r="V29">
        <v>0.23728813797487505</v>
      </c>
      <c r="W29">
        <v>0.23728813797487505</v>
      </c>
      <c r="X29">
        <v>0.23728813797487505</v>
      </c>
      <c r="Y29">
        <v>0.23728813797487505</v>
      </c>
      <c r="Z29">
        <v>0.23728813797487505</v>
      </c>
      <c r="AA29">
        <v>0.23728813797487505</v>
      </c>
      <c r="AB29">
        <v>0.23728813797487505</v>
      </c>
    </row>
    <row r="30" spans="1:28" x14ac:dyDescent="0.25">
      <c r="A30">
        <v>2700</v>
      </c>
      <c r="B30">
        <v>4.1718912296821332E-17</v>
      </c>
      <c r="C30">
        <v>2.17489E-17</v>
      </c>
      <c r="D30">
        <v>1.087445E-17</v>
      </c>
      <c r="E30">
        <v>5.437225E-18</v>
      </c>
      <c r="F30">
        <v>2.7186125E-18</v>
      </c>
      <c r="G30">
        <v>1.35930625E-18</v>
      </c>
      <c r="H30">
        <v>6.79653125E-19</v>
      </c>
      <c r="I30">
        <v>3.398265625E-19</v>
      </c>
      <c r="J30">
        <v>1.6991328125E-19</v>
      </c>
      <c r="K30">
        <v>8.4956640625E-20</v>
      </c>
      <c r="L30">
        <v>4.24783203125E-20</v>
      </c>
      <c r="M30">
        <v>2.123916015625E-20</v>
      </c>
      <c r="N30">
        <v>1.0619580078125E-20</v>
      </c>
      <c r="P30">
        <v>2700</v>
      </c>
      <c r="Q30">
        <v>0.25723992669412504</v>
      </c>
      <c r="R30">
        <f t="shared" si="1"/>
        <v>0.25723992669412504</v>
      </c>
      <c r="S30">
        <v>0.25723992669412504</v>
      </c>
      <c r="T30">
        <v>0.25723992669412504</v>
      </c>
      <c r="U30">
        <v>0.25723992669412504</v>
      </c>
      <c r="V30">
        <v>0.25723992669412504</v>
      </c>
      <c r="W30">
        <v>0.25723992669412504</v>
      </c>
      <c r="X30">
        <v>0.25723992669412504</v>
      </c>
      <c r="Y30">
        <v>0.25723992669412504</v>
      </c>
      <c r="Z30">
        <v>0.25723992669412504</v>
      </c>
      <c r="AA30">
        <v>0.25723992669412504</v>
      </c>
      <c r="AB30">
        <v>0.25723992669412504</v>
      </c>
    </row>
    <row r="31" spans="1:28" x14ac:dyDescent="0.25">
      <c r="A31">
        <v>2800</v>
      </c>
      <c r="B31">
        <v>3.8163120980434605E-17</v>
      </c>
      <c r="C31">
        <v>2.2679799999999999E-17</v>
      </c>
      <c r="D31">
        <v>1.1339899999999999E-17</v>
      </c>
      <c r="E31">
        <v>5.6699499999999996E-18</v>
      </c>
      <c r="F31">
        <v>2.8349749999999998E-18</v>
      </c>
      <c r="G31">
        <v>1.4174874999999999E-18</v>
      </c>
      <c r="H31">
        <v>7.0874374999999995E-19</v>
      </c>
      <c r="I31">
        <v>3.5437187499999998E-19</v>
      </c>
      <c r="J31">
        <v>1.7718593749999999E-19</v>
      </c>
      <c r="K31">
        <v>8.8592968749999994E-20</v>
      </c>
      <c r="L31">
        <v>4.4296484374999997E-20</v>
      </c>
      <c r="M31">
        <v>2.2148242187499999E-20</v>
      </c>
      <c r="N31">
        <v>1.1074121093749999E-20</v>
      </c>
      <c r="P31">
        <v>2800</v>
      </c>
      <c r="Q31">
        <v>0.27818555064299999</v>
      </c>
      <c r="R31">
        <f t="shared" si="1"/>
        <v>0.27818555064299999</v>
      </c>
      <c r="S31">
        <v>0.27818555064299999</v>
      </c>
      <c r="T31">
        <v>0.27818555064299999</v>
      </c>
      <c r="U31">
        <v>0.27818555064299999</v>
      </c>
      <c r="V31">
        <v>0.27818555064299999</v>
      </c>
      <c r="W31">
        <v>0.27818555064299999</v>
      </c>
      <c r="X31">
        <v>0.27818555064299999</v>
      </c>
      <c r="Y31">
        <v>0.27818555064299999</v>
      </c>
      <c r="Z31">
        <v>0.27818555064299999</v>
      </c>
      <c r="AA31">
        <v>0.27818555064299999</v>
      </c>
      <c r="AB31">
        <v>0.27818555064299999</v>
      </c>
    </row>
    <row r="32" spans="1:28" x14ac:dyDescent="0.25">
      <c r="A32">
        <v>2900</v>
      </c>
      <c r="B32">
        <v>3.4589425192896759E-17</v>
      </c>
      <c r="C32">
        <v>2.362715E-17</v>
      </c>
      <c r="D32">
        <v>1.1813575E-17</v>
      </c>
      <c r="E32">
        <v>5.9067875E-18</v>
      </c>
      <c r="F32">
        <v>2.95339375E-18</v>
      </c>
      <c r="G32">
        <v>1.476696875E-18</v>
      </c>
      <c r="H32">
        <v>7.383484375E-19</v>
      </c>
      <c r="I32">
        <v>3.6917421875E-19</v>
      </c>
      <c r="J32">
        <v>1.84587109375E-19</v>
      </c>
      <c r="K32">
        <v>9.22935546875E-20</v>
      </c>
      <c r="L32">
        <v>4.614677734375E-20</v>
      </c>
      <c r="M32">
        <v>2.3073388671875E-20</v>
      </c>
      <c r="N32">
        <v>1.15366943359375E-20</v>
      </c>
      <c r="P32">
        <v>2900</v>
      </c>
      <c r="Q32">
        <v>0.30015573999356249</v>
      </c>
      <c r="R32">
        <f t="shared" si="1"/>
        <v>0.30015573999356249</v>
      </c>
      <c r="S32">
        <v>0.30015573999356249</v>
      </c>
      <c r="T32">
        <v>0.30015573999356249</v>
      </c>
      <c r="U32">
        <v>0.30015573999356249</v>
      </c>
      <c r="V32">
        <v>0.30015573999356249</v>
      </c>
      <c r="W32">
        <v>0.30015573999356249</v>
      </c>
      <c r="X32">
        <v>0.30015573999356249</v>
      </c>
      <c r="Y32">
        <v>0.30015573999356249</v>
      </c>
      <c r="Z32">
        <v>0.30015573999356249</v>
      </c>
      <c r="AA32">
        <v>0.30015573999356249</v>
      </c>
      <c r="AB32">
        <v>0.30015573999356249</v>
      </c>
    </row>
    <row r="33" spans="1:28" x14ac:dyDescent="0.25">
      <c r="A33">
        <v>3000</v>
      </c>
      <c r="B33">
        <v>3.3164172594742201E-17</v>
      </c>
      <c r="C33">
        <v>2.4591899999999999E-17</v>
      </c>
      <c r="D33">
        <v>1.229595E-17</v>
      </c>
      <c r="E33">
        <v>6.1479749999999998E-18</v>
      </c>
      <c r="F33">
        <v>3.0739874999999999E-18</v>
      </c>
      <c r="G33">
        <v>1.53699375E-18</v>
      </c>
      <c r="H33">
        <v>7.6849687499999998E-19</v>
      </c>
      <c r="I33">
        <v>3.8424843749999999E-19</v>
      </c>
      <c r="J33">
        <v>1.9212421874999999E-19</v>
      </c>
      <c r="K33">
        <v>9.6062109374999997E-20</v>
      </c>
      <c r="L33">
        <v>4.8031054687499999E-20</v>
      </c>
      <c r="M33">
        <v>2.4015527343749999E-20</v>
      </c>
      <c r="N33">
        <v>1.2007763671875E-20</v>
      </c>
      <c r="P33">
        <v>3000</v>
      </c>
      <c r="Q33">
        <v>0.32318459800874999</v>
      </c>
      <c r="R33">
        <f t="shared" si="1"/>
        <v>0.32318459800874999</v>
      </c>
      <c r="S33">
        <v>0.32318459800874999</v>
      </c>
      <c r="T33">
        <v>0.32318459800874999</v>
      </c>
      <c r="U33">
        <v>0.32318459800874999</v>
      </c>
      <c r="V33">
        <v>0.32318459800874999</v>
      </c>
      <c r="W33">
        <v>0.32318459800874999</v>
      </c>
      <c r="X33">
        <v>0.32318459800874999</v>
      </c>
      <c r="Y33">
        <v>0.32318459800874999</v>
      </c>
      <c r="Z33">
        <v>0.32318459800874999</v>
      </c>
      <c r="AA33">
        <v>0.32318459800874999</v>
      </c>
      <c r="AB33">
        <v>0.32318459800874999</v>
      </c>
    </row>
    <row r="34" spans="1:28" x14ac:dyDescent="0.25">
      <c r="A34">
        <v>3100</v>
      </c>
      <c r="B34">
        <v>2.9321517775113927E-17</v>
      </c>
      <c r="C34">
        <v>2.5574850000000001E-17</v>
      </c>
      <c r="D34">
        <v>1.2787425E-17</v>
      </c>
      <c r="E34">
        <v>6.3937125000000002E-18</v>
      </c>
      <c r="F34">
        <v>3.1968562500000001E-18</v>
      </c>
      <c r="G34">
        <v>1.598428125E-18</v>
      </c>
      <c r="H34">
        <v>7.9921406250000002E-19</v>
      </c>
      <c r="I34">
        <v>3.9960703125000001E-19</v>
      </c>
      <c r="J34">
        <v>1.9980351562500001E-19</v>
      </c>
      <c r="K34">
        <v>9.9901757812500003E-20</v>
      </c>
      <c r="L34">
        <v>4.9950878906250001E-20</v>
      </c>
      <c r="M34">
        <v>2.4975439453125001E-20</v>
      </c>
      <c r="N34">
        <v>1.24877197265625E-20</v>
      </c>
      <c r="P34">
        <v>3100</v>
      </c>
      <c r="Q34">
        <v>0.34730585559731247</v>
      </c>
      <c r="R34">
        <f t="shared" si="1"/>
        <v>0.34730585559731247</v>
      </c>
      <c r="S34">
        <v>0.34730585559731247</v>
      </c>
      <c r="T34">
        <v>0.34730585559731247</v>
      </c>
      <c r="U34">
        <v>0.34730585559731247</v>
      </c>
      <c r="V34">
        <v>0.34730585559731247</v>
      </c>
      <c r="W34">
        <v>0.34730585559731247</v>
      </c>
      <c r="X34">
        <v>0.34730585559731247</v>
      </c>
      <c r="Y34">
        <v>0.34730585559731247</v>
      </c>
      <c r="Z34">
        <v>0.34730585559731247</v>
      </c>
      <c r="AA34">
        <v>0.34730585559731247</v>
      </c>
      <c r="AB34">
        <v>0.34730585559731247</v>
      </c>
    </row>
    <row r="35" spans="1:28" x14ac:dyDescent="0.25">
      <c r="A35">
        <v>3200</v>
      </c>
      <c r="B35">
        <v>2.8282747481102922E-17</v>
      </c>
      <c r="C35">
        <v>2.6576949999999999E-17</v>
      </c>
      <c r="D35">
        <v>1.3288475E-17</v>
      </c>
      <c r="E35">
        <v>6.6442374999999998E-18</v>
      </c>
      <c r="F35">
        <v>3.3221187499999999E-18</v>
      </c>
      <c r="G35">
        <v>1.661059375E-18</v>
      </c>
      <c r="H35">
        <v>8.3052968749999998E-19</v>
      </c>
      <c r="I35">
        <v>4.1526484374999999E-19</v>
      </c>
      <c r="J35">
        <v>2.07632421875E-19</v>
      </c>
      <c r="K35">
        <v>1.038162109375E-19</v>
      </c>
      <c r="L35">
        <v>5.1908105468749999E-20</v>
      </c>
      <c r="M35">
        <v>2.5954052734374999E-20</v>
      </c>
      <c r="N35">
        <v>1.29770263671875E-20</v>
      </c>
      <c r="P35">
        <v>3200</v>
      </c>
      <c r="Q35">
        <v>0.372556748178</v>
      </c>
      <c r="R35">
        <f t="shared" si="1"/>
        <v>0.372556748178</v>
      </c>
      <c r="S35">
        <v>0.372556748178</v>
      </c>
      <c r="T35">
        <v>0.372556748178</v>
      </c>
      <c r="U35">
        <v>0.372556748178</v>
      </c>
      <c r="V35">
        <v>0.372556748178</v>
      </c>
      <c r="W35">
        <v>0.372556748178</v>
      </c>
      <c r="X35">
        <v>0.372556748178</v>
      </c>
      <c r="Y35">
        <v>0.372556748178</v>
      </c>
      <c r="Z35">
        <v>0.372556748178</v>
      </c>
      <c r="AA35">
        <v>0.372556748178</v>
      </c>
      <c r="AB35">
        <v>0.372556748178</v>
      </c>
    </row>
    <row r="36" spans="1:28" x14ac:dyDescent="0.25">
      <c r="A36">
        <v>3300</v>
      </c>
      <c r="B36">
        <v>2.5951279999979248E-17</v>
      </c>
      <c r="C36">
        <v>2.759915E-17</v>
      </c>
      <c r="D36">
        <v>1.3799575E-17</v>
      </c>
      <c r="E36">
        <v>6.8997875E-18</v>
      </c>
      <c r="F36">
        <v>3.44989375E-18</v>
      </c>
      <c r="G36">
        <v>1.724946875E-18</v>
      </c>
      <c r="H36">
        <v>8.624734375E-19</v>
      </c>
      <c r="I36">
        <v>4.3123671875E-19</v>
      </c>
      <c r="J36">
        <v>2.15618359375E-19</v>
      </c>
      <c r="K36">
        <v>1.078091796875E-19</v>
      </c>
      <c r="L36">
        <v>5.390458984375E-20</v>
      </c>
      <c r="M36">
        <v>2.6952294921875E-20</v>
      </c>
      <c r="N36">
        <v>1.34761474609375E-20</v>
      </c>
      <c r="P36">
        <v>3300</v>
      </c>
      <c r="Q36">
        <v>0.39897617581181244</v>
      </c>
      <c r="R36">
        <f t="shared" si="1"/>
        <v>0.39897617581181244</v>
      </c>
      <c r="S36">
        <v>0.39897617581181244</v>
      </c>
      <c r="T36">
        <v>0.39897617581181244</v>
      </c>
      <c r="U36">
        <v>0.39897617581181244</v>
      </c>
      <c r="V36">
        <v>0.39897617581181244</v>
      </c>
      <c r="W36">
        <v>0.39897617581181244</v>
      </c>
      <c r="X36">
        <v>0.39897617581181244</v>
      </c>
      <c r="Y36">
        <v>0.39897617581181244</v>
      </c>
      <c r="Z36">
        <v>0.39897617581181244</v>
      </c>
      <c r="AA36">
        <v>0.39897617581181244</v>
      </c>
      <c r="AB36">
        <v>0.39897617581181244</v>
      </c>
    </row>
    <row r="37" spans="1:28" x14ac:dyDescent="0.25">
      <c r="A37">
        <v>3400</v>
      </c>
      <c r="B37">
        <v>2.4354327779649318E-17</v>
      </c>
      <c r="C37">
        <v>2.8642500000000001E-17</v>
      </c>
      <c r="D37">
        <v>1.4321250000000001E-17</v>
      </c>
      <c r="E37">
        <v>7.1606250000000004E-18</v>
      </c>
      <c r="F37">
        <v>3.5803125000000002E-18</v>
      </c>
      <c r="G37">
        <v>1.7901562500000001E-18</v>
      </c>
      <c r="H37">
        <v>8.9507812500000005E-19</v>
      </c>
      <c r="I37">
        <v>4.4753906250000002E-19</v>
      </c>
      <c r="J37">
        <v>2.2376953125000001E-19</v>
      </c>
      <c r="K37">
        <v>1.1188476562500001E-19</v>
      </c>
      <c r="L37">
        <v>5.5942382812500003E-20</v>
      </c>
      <c r="M37">
        <v>2.7971191406250001E-20</v>
      </c>
      <c r="N37">
        <v>1.3985595703125001E-20</v>
      </c>
      <c r="P37">
        <v>3400</v>
      </c>
      <c r="Q37">
        <v>0.42660619261874999</v>
      </c>
      <c r="R37">
        <f t="shared" si="1"/>
        <v>0.42660619261874999</v>
      </c>
      <c r="S37">
        <v>0.42660619261874999</v>
      </c>
      <c r="T37">
        <v>0.42660619261874999</v>
      </c>
      <c r="U37">
        <v>0.42660619261874999</v>
      </c>
      <c r="V37">
        <v>0.42660619261874999</v>
      </c>
      <c r="W37">
        <v>0.42660619261874999</v>
      </c>
      <c r="X37">
        <v>0.42660619261874999</v>
      </c>
      <c r="Y37">
        <v>0.42660619261874999</v>
      </c>
      <c r="Z37">
        <v>0.42660619261874999</v>
      </c>
      <c r="AA37">
        <v>0.42660619261874999</v>
      </c>
      <c r="AB37">
        <v>0.42660619261874999</v>
      </c>
    </row>
    <row r="38" spans="1:28" x14ac:dyDescent="0.25">
      <c r="A38">
        <v>3500</v>
      </c>
      <c r="B38">
        <v>2.1821920718486429E-17</v>
      </c>
      <c r="C38">
        <v>2.9708100000000003E-17</v>
      </c>
      <c r="D38">
        <v>1.4854050000000001E-17</v>
      </c>
      <c r="E38">
        <v>7.4270250000000007E-18</v>
      </c>
      <c r="F38">
        <v>3.7135125000000004E-18</v>
      </c>
      <c r="G38">
        <v>1.8567562500000002E-18</v>
      </c>
      <c r="H38">
        <v>9.2837812500000009E-19</v>
      </c>
      <c r="I38">
        <v>4.6418906250000005E-19</v>
      </c>
      <c r="J38">
        <v>2.3209453125000002E-19</v>
      </c>
      <c r="K38">
        <v>1.1604726562500001E-19</v>
      </c>
      <c r="L38">
        <v>5.8023632812500006E-20</v>
      </c>
      <c r="M38">
        <v>2.9011816406250003E-20</v>
      </c>
      <c r="N38">
        <v>1.4505908203125001E-20</v>
      </c>
      <c r="P38">
        <v>3500</v>
      </c>
      <c r="Q38">
        <v>0.45549145919812506</v>
      </c>
      <c r="R38">
        <f t="shared" si="1"/>
        <v>0.45549145919812506</v>
      </c>
      <c r="S38">
        <v>0.45549145919812506</v>
      </c>
      <c r="T38">
        <v>0.45549145919812506</v>
      </c>
      <c r="U38">
        <v>0.45549145919812506</v>
      </c>
      <c r="V38">
        <v>0.45549145919812506</v>
      </c>
      <c r="W38">
        <v>0.45549145919812506</v>
      </c>
      <c r="X38">
        <v>0.45549145919812506</v>
      </c>
      <c r="Y38">
        <v>0.45549145919812506</v>
      </c>
      <c r="Z38">
        <v>0.45549145919812506</v>
      </c>
      <c r="AA38">
        <v>0.45549145919812506</v>
      </c>
      <c r="AB38">
        <v>0.45549145919812506</v>
      </c>
    </row>
    <row r="39" spans="1:28" x14ac:dyDescent="0.25">
      <c r="A39">
        <v>3600</v>
      </c>
      <c r="B39">
        <v>1.962823023523022E-17</v>
      </c>
      <c r="C39">
        <v>3.0796949999999997E-17</v>
      </c>
      <c r="D39">
        <v>1.5398474999999998E-17</v>
      </c>
      <c r="E39">
        <v>7.6992374999999992E-18</v>
      </c>
      <c r="F39">
        <v>3.8496187499999996E-18</v>
      </c>
      <c r="G39">
        <v>1.9248093749999998E-18</v>
      </c>
      <c r="H39">
        <v>9.6240468749999991E-19</v>
      </c>
      <c r="I39">
        <v>4.8120234374999995E-19</v>
      </c>
      <c r="J39">
        <v>2.4060117187499998E-19</v>
      </c>
      <c r="K39">
        <v>1.2030058593749999E-19</v>
      </c>
      <c r="L39">
        <v>6.0150292968749994E-20</v>
      </c>
      <c r="M39">
        <v>3.0075146484374997E-20</v>
      </c>
      <c r="N39">
        <v>1.5037573242187499E-20</v>
      </c>
      <c r="P39">
        <v>3600</v>
      </c>
      <c r="Q39">
        <v>0.48567698660024994</v>
      </c>
      <c r="R39">
        <f t="shared" si="1"/>
        <v>0.48567698660024994</v>
      </c>
      <c r="S39">
        <v>0.48567698660024994</v>
      </c>
      <c r="T39">
        <v>0.48567698660024994</v>
      </c>
      <c r="U39">
        <v>0.48567698660024994</v>
      </c>
      <c r="V39">
        <v>0.48567698660024994</v>
      </c>
      <c r="W39">
        <v>0.48567698660024994</v>
      </c>
      <c r="X39">
        <v>0.48567698660024994</v>
      </c>
      <c r="Y39">
        <v>0.48567698660024994</v>
      </c>
      <c r="Z39">
        <v>0.48567698660024994</v>
      </c>
      <c r="AA39">
        <v>0.48567698660024994</v>
      </c>
      <c r="AB39">
        <v>0.48567698660024994</v>
      </c>
    </row>
    <row r="40" spans="1:28" x14ac:dyDescent="0.25">
      <c r="A40">
        <v>3700</v>
      </c>
      <c r="B40">
        <v>1.8015509883904813E-17</v>
      </c>
      <c r="C40">
        <v>3.1910299999999999E-17</v>
      </c>
      <c r="D40">
        <v>1.5955149999999999E-17</v>
      </c>
      <c r="E40">
        <v>7.9775749999999997E-18</v>
      </c>
      <c r="F40">
        <v>3.9887874999999999E-18</v>
      </c>
      <c r="G40">
        <v>1.9943937499999999E-18</v>
      </c>
      <c r="H40">
        <v>9.9719687499999996E-19</v>
      </c>
      <c r="I40">
        <v>4.9859843749999998E-19</v>
      </c>
      <c r="J40">
        <v>2.4929921874999999E-19</v>
      </c>
      <c r="K40">
        <v>1.24649609375E-19</v>
      </c>
      <c r="L40">
        <v>6.2324804687499998E-20</v>
      </c>
      <c r="M40">
        <v>3.1162402343749999E-20</v>
      </c>
      <c r="N40">
        <v>1.5581201171874999E-20</v>
      </c>
      <c r="P40">
        <v>3700</v>
      </c>
      <c r="Q40">
        <v>0.51721359022012492</v>
      </c>
      <c r="R40">
        <f t="shared" si="1"/>
        <v>0.51721359022012492</v>
      </c>
      <c r="S40">
        <v>0.51721359022012492</v>
      </c>
      <c r="T40">
        <v>0.51721359022012492</v>
      </c>
      <c r="U40">
        <v>0.51721359022012492</v>
      </c>
      <c r="V40">
        <v>0.51721359022012492</v>
      </c>
      <c r="W40">
        <v>0.51721359022012492</v>
      </c>
      <c r="X40">
        <v>0.51721359022012492</v>
      </c>
      <c r="Y40">
        <v>0.51721359022012492</v>
      </c>
      <c r="Z40">
        <v>0.51721359022012492</v>
      </c>
      <c r="AA40">
        <v>0.51721359022012492</v>
      </c>
      <c r="AB40">
        <v>0.51721359022012492</v>
      </c>
    </row>
    <row r="41" spans="1:28" x14ac:dyDescent="0.25">
      <c r="A41">
        <v>3800</v>
      </c>
      <c r="B41">
        <v>1.6411264620821678E-17</v>
      </c>
      <c r="C41">
        <v>3.3049299999999999E-17</v>
      </c>
      <c r="D41">
        <v>1.6524649999999999E-17</v>
      </c>
      <c r="E41">
        <v>8.2623249999999997E-18</v>
      </c>
      <c r="F41">
        <v>4.1311624999999998E-18</v>
      </c>
      <c r="G41">
        <v>2.0655812499999999E-18</v>
      </c>
      <c r="H41">
        <v>1.032790625E-18</v>
      </c>
      <c r="I41">
        <v>5.1639531249999998E-19</v>
      </c>
      <c r="J41">
        <v>2.5819765624999999E-19</v>
      </c>
      <c r="K41">
        <v>1.2909882812499999E-19</v>
      </c>
      <c r="L41">
        <v>6.4549414062499997E-20</v>
      </c>
      <c r="M41">
        <v>3.2274707031249999E-20</v>
      </c>
      <c r="N41">
        <v>1.6137353515624999E-20</v>
      </c>
      <c r="P41">
        <v>3800</v>
      </c>
      <c r="Q41">
        <v>0.55015261112924996</v>
      </c>
      <c r="R41">
        <f t="shared" si="1"/>
        <v>0.55015261112924996</v>
      </c>
      <c r="S41">
        <v>0.55015261112924996</v>
      </c>
      <c r="T41">
        <v>0.55015261112924996</v>
      </c>
      <c r="U41">
        <v>0.55015261112924996</v>
      </c>
      <c r="V41">
        <v>0.55015261112924996</v>
      </c>
      <c r="W41">
        <v>0.55015261112924996</v>
      </c>
      <c r="X41">
        <v>0.55015261112924996</v>
      </c>
      <c r="Y41">
        <v>0.55015261112924996</v>
      </c>
      <c r="Z41">
        <v>0.55015261112924996</v>
      </c>
      <c r="AA41">
        <v>0.55015261112924996</v>
      </c>
      <c r="AB41">
        <v>0.55015261112924996</v>
      </c>
    </row>
    <row r="42" spans="1:28" x14ac:dyDescent="0.25">
      <c r="A42">
        <v>3900</v>
      </c>
      <c r="B42">
        <v>1.5276818163759533E-17</v>
      </c>
      <c r="C42">
        <v>3.4215250000000003E-17</v>
      </c>
      <c r="D42">
        <v>1.7107625000000001E-17</v>
      </c>
      <c r="E42">
        <v>8.5538125000000007E-18</v>
      </c>
      <c r="F42">
        <v>4.2769062500000004E-18</v>
      </c>
      <c r="G42">
        <v>2.1384531250000002E-18</v>
      </c>
      <c r="H42">
        <v>1.0692265625000001E-18</v>
      </c>
      <c r="I42">
        <v>5.3461328125000005E-19</v>
      </c>
      <c r="J42">
        <v>2.6730664062500002E-19</v>
      </c>
      <c r="K42">
        <v>1.3365332031250001E-19</v>
      </c>
      <c r="L42">
        <v>6.6826660156250006E-20</v>
      </c>
      <c r="M42">
        <v>3.3413330078125003E-20</v>
      </c>
      <c r="N42">
        <v>1.6706665039062501E-20</v>
      </c>
      <c r="P42">
        <v>3900</v>
      </c>
      <c r="Q42">
        <v>0.58454996816531246</v>
      </c>
      <c r="R42">
        <f t="shared" si="1"/>
        <v>0.58454996816531246</v>
      </c>
      <c r="S42">
        <v>0.58454996816531246</v>
      </c>
      <c r="T42">
        <v>0.58454996816531246</v>
      </c>
      <c r="U42">
        <v>0.58454996816531246</v>
      </c>
      <c r="V42">
        <v>0.58454996816531246</v>
      </c>
      <c r="W42">
        <v>0.58454996816531246</v>
      </c>
      <c r="X42">
        <v>0.58454996816531246</v>
      </c>
      <c r="Y42">
        <v>0.58454996816531246</v>
      </c>
      <c r="Z42">
        <v>0.58454996816531246</v>
      </c>
      <c r="AA42">
        <v>0.58454996816531246</v>
      </c>
      <c r="AB42">
        <v>0.58454996816531246</v>
      </c>
    </row>
    <row r="43" spans="1:28" x14ac:dyDescent="0.25">
      <c r="A43">
        <v>4000</v>
      </c>
      <c r="B43">
        <v>1.4027877427942853E-17</v>
      </c>
      <c r="C43">
        <v>3.5409500000000003E-17</v>
      </c>
      <c r="D43">
        <v>1.7704750000000001E-17</v>
      </c>
      <c r="E43">
        <v>8.8523750000000006E-18</v>
      </c>
      <c r="F43">
        <v>4.4261875000000003E-18</v>
      </c>
      <c r="G43">
        <v>2.2130937500000002E-18</v>
      </c>
      <c r="H43">
        <v>1.1065468750000001E-18</v>
      </c>
      <c r="I43">
        <v>5.5327343750000004E-19</v>
      </c>
      <c r="J43">
        <v>2.7663671875000002E-19</v>
      </c>
      <c r="K43">
        <v>1.3831835937500001E-19</v>
      </c>
      <c r="L43">
        <v>6.9159179687500005E-20</v>
      </c>
      <c r="M43">
        <v>3.4579589843750002E-20</v>
      </c>
      <c r="N43">
        <v>1.7289794921875001E-20</v>
      </c>
      <c r="P43">
        <v>4000</v>
      </c>
      <c r="Q43">
        <v>0.62046473422500004</v>
      </c>
      <c r="R43">
        <f t="shared" si="1"/>
        <v>0.62046473422500004</v>
      </c>
      <c r="S43">
        <v>0.62046473422500004</v>
      </c>
      <c r="T43">
        <v>0.62046473422500004</v>
      </c>
      <c r="U43">
        <v>0.62046473422500004</v>
      </c>
      <c r="V43">
        <v>0.62046473422500004</v>
      </c>
      <c r="W43">
        <v>0.62046473422500004</v>
      </c>
      <c r="X43">
        <v>0.62046473422500004</v>
      </c>
      <c r="Y43">
        <v>0.62046473422500004</v>
      </c>
      <c r="Z43">
        <v>0.62046473422500004</v>
      </c>
      <c r="AA43">
        <v>0.62046473422500004</v>
      </c>
      <c r="AB43">
        <v>0.62046473422500004</v>
      </c>
    </row>
    <row r="44" spans="1:28" x14ac:dyDescent="0.25">
      <c r="A44">
        <v>4100</v>
      </c>
      <c r="B44">
        <v>1.1652378633915001E-17</v>
      </c>
      <c r="C44">
        <v>3.6633400000000001E-17</v>
      </c>
      <c r="D44">
        <v>1.8316700000000001E-17</v>
      </c>
      <c r="E44">
        <v>9.1583500000000003E-18</v>
      </c>
      <c r="F44">
        <v>4.5791750000000001E-18</v>
      </c>
      <c r="G44">
        <v>2.2895875000000001E-18</v>
      </c>
      <c r="H44">
        <v>1.14479375E-18</v>
      </c>
      <c r="I44">
        <v>5.7239687500000002E-19</v>
      </c>
      <c r="J44">
        <v>2.8619843750000001E-19</v>
      </c>
      <c r="K44">
        <v>1.4309921875E-19</v>
      </c>
      <c r="L44">
        <v>7.1549609375000002E-20</v>
      </c>
      <c r="M44">
        <v>3.5774804687500001E-20</v>
      </c>
      <c r="N44">
        <v>1.7887402343750001E-20</v>
      </c>
      <c r="P44">
        <v>4100</v>
      </c>
      <c r="Q44">
        <v>0.65795834774924999</v>
      </c>
      <c r="R44">
        <f t="shared" si="1"/>
        <v>0.65795834774924999</v>
      </c>
      <c r="S44">
        <v>0.65795834774924999</v>
      </c>
      <c r="T44">
        <v>0.65795834774924999</v>
      </c>
      <c r="U44">
        <v>0.65795834774924999</v>
      </c>
      <c r="V44">
        <v>0.65795834774924999</v>
      </c>
      <c r="W44">
        <v>0.65795834774924999</v>
      </c>
      <c r="X44">
        <v>0.65795834774924999</v>
      </c>
      <c r="Y44">
        <v>0.65795834774924999</v>
      </c>
      <c r="Z44">
        <v>0.65795834774924999</v>
      </c>
      <c r="AA44">
        <v>0.65795834774924999</v>
      </c>
      <c r="AB44">
        <v>0.65795834774924999</v>
      </c>
    </row>
    <row r="45" spans="1:28" x14ac:dyDescent="0.25">
      <c r="A45">
        <v>4200</v>
      </c>
      <c r="B45">
        <v>1.0630893020707602E-17</v>
      </c>
      <c r="C45">
        <v>3.788845E-17</v>
      </c>
      <c r="D45">
        <v>1.8944225E-17</v>
      </c>
      <c r="E45">
        <v>9.4721124999999999E-18</v>
      </c>
      <c r="F45">
        <v>4.73605625E-18</v>
      </c>
      <c r="G45">
        <v>2.368028125E-18</v>
      </c>
      <c r="H45">
        <v>1.1840140625E-18</v>
      </c>
      <c r="I45">
        <v>5.9200703124999999E-19</v>
      </c>
      <c r="J45">
        <v>2.96003515625E-19</v>
      </c>
      <c r="K45">
        <v>1.480017578125E-19</v>
      </c>
      <c r="L45">
        <v>7.4000878906249999E-20</v>
      </c>
      <c r="M45">
        <v>3.7000439453125E-20</v>
      </c>
      <c r="N45">
        <v>1.85002197265625E-20</v>
      </c>
      <c r="P45">
        <v>4200</v>
      </c>
      <c r="Q45">
        <v>0.69709737252487514</v>
      </c>
      <c r="R45">
        <f t="shared" si="1"/>
        <v>0.69709737252487514</v>
      </c>
      <c r="S45">
        <v>0.69709737252487514</v>
      </c>
      <c r="T45">
        <v>0.69709737252487514</v>
      </c>
      <c r="U45">
        <v>0.69709737252487514</v>
      </c>
      <c r="V45">
        <v>0.69709737252487514</v>
      </c>
      <c r="W45">
        <v>0.69709737252487514</v>
      </c>
      <c r="X45">
        <v>0.69709737252487514</v>
      </c>
      <c r="Y45">
        <v>0.69709737252487514</v>
      </c>
      <c r="Z45">
        <v>0.69709737252487514</v>
      </c>
      <c r="AA45">
        <v>0.69709737252487514</v>
      </c>
      <c r="AB45">
        <v>0.69709737252487514</v>
      </c>
    </row>
    <row r="46" spans="1:28" x14ac:dyDescent="0.25">
      <c r="A46">
        <v>4300</v>
      </c>
      <c r="B46">
        <v>9.9765317806762371E-18</v>
      </c>
      <c r="C46">
        <v>3.9176200000000003E-17</v>
      </c>
      <c r="D46">
        <v>1.9588100000000001E-17</v>
      </c>
      <c r="E46">
        <v>9.7940500000000007E-18</v>
      </c>
      <c r="F46">
        <v>4.8970250000000003E-18</v>
      </c>
      <c r="G46">
        <v>2.4485125000000002E-18</v>
      </c>
      <c r="H46">
        <v>1.2242562500000001E-18</v>
      </c>
      <c r="I46">
        <v>6.1212812500000004E-19</v>
      </c>
      <c r="J46">
        <v>3.0606406250000002E-19</v>
      </c>
      <c r="K46">
        <v>1.5303203125000001E-19</v>
      </c>
      <c r="L46">
        <v>7.6516015625000005E-20</v>
      </c>
      <c r="M46">
        <v>3.8258007812500003E-20</v>
      </c>
      <c r="N46">
        <v>1.9129003906250001E-20</v>
      </c>
      <c r="P46">
        <v>4300</v>
      </c>
      <c r="Q46">
        <v>0.73795194255825014</v>
      </c>
      <c r="R46">
        <f t="shared" si="1"/>
        <v>0.73795194255825014</v>
      </c>
      <c r="S46">
        <v>0.73795194255825014</v>
      </c>
      <c r="T46">
        <v>0.73795194255825014</v>
      </c>
      <c r="U46">
        <v>0.73795194255825014</v>
      </c>
      <c r="V46">
        <v>0.73795194255825014</v>
      </c>
      <c r="W46">
        <v>0.73795194255825014</v>
      </c>
      <c r="X46">
        <v>0.73795194255825014</v>
      </c>
      <c r="Y46">
        <v>0.73795194255825014</v>
      </c>
      <c r="Z46">
        <v>0.73795194255825014</v>
      </c>
      <c r="AA46">
        <v>0.73795194255825014</v>
      </c>
      <c r="AB46">
        <v>0.73795194255825014</v>
      </c>
    </row>
    <row r="47" spans="1:28" x14ac:dyDescent="0.25">
      <c r="A47">
        <v>4400</v>
      </c>
      <c r="B47">
        <v>8.6995232772782913E-18</v>
      </c>
      <c r="C47">
        <v>4.0498249999999999E-17</v>
      </c>
      <c r="D47">
        <v>2.0249125E-17</v>
      </c>
      <c r="E47">
        <v>1.01245625E-17</v>
      </c>
      <c r="F47">
        <v>5.0622812499999999E-18</v>
      </c>
      <c r="G47">
        <v>2.531140625E-18</v>
      </c>
      <c r="H47">
        <v>1.2655703125E-18</v>
      </c>
      <c r="I47">
        <v>6.3278515624999999E-19</v>
      </c>
      <c r="J47">
        <v>3.16392578125E-19</v>
      </c>
      <c r="K47">
        <v>1.581962890625E-19</v>
      </c>
      <c r="L47">
        <v>7.9098144531249999E-20</v>
      </c>
      <c r="M47">
        <v>3.9549072265624999E-20</v>
      </c>
      <c r="N47">
        <v>1.97745361328125E-20</v>
      </c>
      <c r="P47">
        <v>4400</v>
      </c>
      <c r="Q47">
        <v>0.78059587159124999</v>
      </c>
      <c r="R47">
        <f t="shared" si="1"/>
        <v>0.78059587159124999</v>
      </c>
      <c r="S47">
        <v>0.78059587159124999</v>
      </c>
      <c r="T47">
        <v>0.78059587159124999</v>
      </c>
      <c r="U47">
        <v>0.78059587159124999</v>
      </c>
      <c r="V47">
        <v>0.78059587159124999</v>
      </c>
      <c r="W47">
        <v>0.78059587159124999</v>
      </c>
      <c r="X47">
        <v>0.78059587159124999</v>
      </c>
      <c r="Y47">
        <v>0.78059587159124999</v>
      </c>
      <c r="Z47">
        <v>0.78059587159124999</v>
      </c>
      <c r="AA47">
        <v>0.78059587159124999</v>
      </c>
      <c r="AB47">
        <v>0.78059587159124999</v>
      </c>
    </row>
    <row r="48" spans="1:28" x14ac:dyDescent="0.25">
      <c r="A48">
        <v>4500</v>
      </c>
      <c r="B48">
        <v>8.1779207915895039E-18</v>
      </c>
      <c r="C48">
        <v>4.1856350000000001E-17</v>
      </c>
      <c r="D48">
        <v>2.0928175000000001E-17</v>
      </c>
      <c r="E48">
        <v>1.04640875E-17</v>
      </c>
      <c r="F48">
        <v>5.2320437500000002E-18</v>
      </c>
      <c r="G48">
        <v>2.6160218750000001E-18</v>
      </c>
      <c r="H48">
        <v>1.3080109375E-18</v>
      </c>
      <c r="I48">
        <v>6.5400546875000002E-19</v>
      </c>
      <c r="J48">
        <v>3.2700273437500001E-19</v>
      </c>
      <c r="K48">
        <v>1.6350136718750001E-19</v>
      </c>
      <c r="L48">
        <v>8.1750683593750003E-20</v>
      </c>
      <c r="M48">
        <v>4.0875341796875001E-20</v>
      </c>
      <c r="N48">
        <v>2.0437670898437501E-20</v>
      </c>
      <c r="P48">
        <v>4500</v>
      </c>
      <c r="Q48">
        <v>0.82510873390406259</v>
      </c>
      <c r="R48">
        <f t="shared" si="1"/>
        <v>0.82510873390406259</v>
      </c>
      <c r="S48">
        <v>0.82510873390406259</v>
      </c>
      <c r="T48">
        <v>0.82510873390406259</v>
      </c>
      <c r="U48">
        <v>0.82510873390406259</v>
      </c>
      <c r="V48">
        <v>0.82510873390406259</v>
      </c>
      <c r="W48">
        <v>0.82510873390406259</v>
      </c>
      <c r="X48">
        <v>0.82510873390406259</v>
      </c>
      <c r="Y48">
        <v>0.82510873390406259</v>
      </c>
      <c r="Z48">
        <v>0.82510873390406259</v>
      </c>
      <c r="AA48">
        <v>0.82510873390406259</v>
      </c>
      <c r="AB48">
        <v>0.82510873390406259</v>
      </c>
    </row>
    <row r="49" spans="1:28" x14ac:dyDescent="0.25">
      <c r="A49">
        <v>4600</v>
      </c>
      <c r="B49">
        <v>7.6114745918085944E-18</v>
      </c>
      <c r="C49">
        <v>4.3252299999999999E-17</v>
      </c>
      <c r="D49">
        <v>2.162615E-17</v>
      </c>
      <c r="E49">
        <v>1.0813075E-17</v>
      </c>
      <c r="F49">
        <v>5.4065374999999999E-18</v>
      </c>
      <c r="G49">
        <v>2.7032687499999999E-18</v>
      </c>
      <c r="H49">
        <v>1.351634375E-18</v>
      </c>
      <c r="I49">
        <v>6.7581718749999998E-19</v>
      </c>
      <c r="J49">
        <v>3.3790859374999999E-19</v>
      </c>
      <c r="K49">
        <v>1.68954296875E-19</v>
      </c>
      <c r="L49">
        <v>8.4477148437499998E-20</v>
      </c>
      <c r="M49">
        <v>4.2238574218749999E-20</v>
      </c>
      <c r="N49">
        <v>2.1119287109375E-20</v>
      </c>
      <c r="P49">
        <v>4600</v>
      </c>
      <c r="Q49">
        <v>0.87157417776974999</v>
      </c>
      <c r="R49">
        <f t="shared" si="1"/>
        <v>0.87157417776974999</v>
      </c>
      <c r="S49">
        <v>0.87157417776974999</v>
      </c>
      <c r="T49">
        <v>0.87157417776974999</v>
      </c>
      <c r="U49">
        <v>0.87157417776974999</v>
      </c>
      <c r="V49">
        <v>0.87157417776974999</v>
      </c>
      <c r="W49">
        <v>0.87157417776974999</v>
      </c>
      <c r="X49">
        <v>0.87157417776974999</v>
      </c>
      <c r="Y49">
        <v>0.87157417776974999</v>
      </c>
      <c r="Z49">
        <v>0.87157417776974999</v>
      </c>
      <c r="AA49">
        <v>0.87157417776974999</v>
      </c>
      <c r="AB49">
        <v>0.87157417776974999</v>
      </c>
    </row>
    <row r="50" spans="1:28" x14ac:dyDescent="0.25">
      <c r="A50">
        <v>4700</v>
      </c>
      <c r="B50">
        <v>7.194021115769545E-18</v>
      </c>
      <c r="C50">
        <v>4.4688049999999998E-17</v>
      </c>
      <c r="D50">
        <v>2.2344024999999999E-17</v>
      </c>
      <c r="E50">
        <v>1.11720125E-17</v>
      </c>
      <c r="F50">
        <v>5.5860062499999998E-18</v>
      </c>
      <c r="G50">
        <v>2.7930031249999999E-18</v>
      </c>
      <c r="H50">
        <v>1.3965015625E-18</v>
      </c>
      <c r="I50">
        <v>6.9825078124999998E-19</v>
      </c>
      <c r="J50">
        <v>3.4912539062499999E-19</v>
      </c>
      <c r="K50">
        <v>1.7456269531249999E-19</v>
      </c>
      <c r="L50">
        <v>8.7281347656249997E-20</v>
      </c>
      <c r="M50">
        <v>4.3640673828124999E-20</v>
      </c>
      <c r="N50">
        <v>2.1820336914062499E-20</v>
      </c>
      <c r="P50">
        <v>4700</v>
      </c>
      <c r="Q50">
        <v>0.92008209386981243</v>
      </c>
      <c r="R50">
        <f t="shared" si="1"/>
        <v>0.92008209386981243</v>
      </c>
      <c r="S50">
        <v>0.92008209386981243</v>
      </c>
      <c r="T50">
        <v>0.92008209386981243</v>
      </c>
      <c r="U50">
        <v>0.92008209386981243</v>
      </c>
      <c r="V50">
        <v>0.92008209386981243</v>
      </c>
      <c r="W50">
        <v>0.92008209386981243</v>
      </c>
      <c r="X50">
        <v>0.92008209386981243</v>
      </c>
      <c r="Y50">
        <v>0.92008209386981243</v>
      </c>
      <c r="Z50">
        <v>0.92008209386981243</v>
      </c>
      <c r="AA50">
        <v>0.92008209386981243</v>
      </c>
      <c r="AB50">
        <v>0.92008209386981243</v>
      </c>
    </row>
    <row r="51" spans="1:28" x14ac:dyDescent="0.25">
      <c r="A51">
        <v>4800</v>
      </c>
      <c r="B51">
        <v>5.7987043873465905E-18</v>
      </c>
      <c r="C51">
        <v>4.616555E-17</v>
      </c>
      <c r="D51">
        <v>2.3082775E-17</v>
      </c>
      <c r="E51">
        <v>1.15413875E-17</v>
      </c>
      <c r="F51">
        <v>5.77069375E-18</v>
      </c>
      <c r="G51">
        <v>2.885346875E-18</v>
      </c>
      <c r="H51">
        <v>1.4426734375E-18</v>
      </c>
      <c r="I51">
        <v>7.2133671875E-19</v>
      </c>
      <c r="J51">
        <v>3.60668359375E-19</v>
      </c>
      <c r="K51">
        <v>1.803341796875E-19</v>
      </c>
      <c r="L51">
        <v>9.016708984375E-20</v>
      </c>
      <c r="M51">
        <v>4.5083544921875E-20</v>
      </c>
      <c r="N51">
        <v>2.25417724609375E-20</v>
      </c>
      <c r="P51">
        <v>4800</v>
      </c>
      <c r="Q51">
        <v>0.97072578978299995</v>
      </c>
      <c r="R51">
        <f t="shared" si="1"/>
        <v>0.97072578978299995</v>
      </c>
      <c r="S51">
        <v>0.97072578978299995</v>
      </c>
      <c r="T51">
        <v>0.97072578978299995</v>
      </c>
      <c r="U51">
        <v>0.97072578978299995</v>
      </c>
      <c r="V51">
        <v>0.97072578978299995</v>
      </c>
      <c r="W51">
        <v>0.97072578978299995</v>
      </c>
      <c r="X51">
        <v>0.97072578978299995</v>
      </c>
      <c r="Y51">
        <v>0.97072578978299995</v>
      </c>
      <c r="Z51">
        <v>0.97072578978299995</v>
      </c>
      <c r="AA51">
        <v>0.97072578978299995</v>
      </c>
      <c r="AB51">
        <v>0.97072578978299995</v>
      </c>
    </row>
    <row r="52" spans="1:28" x14ac:dyDescent="0.25">
      <c r="A52">
        <v>4900</v>
      </c>
      <c r="B52">
        <v>4.7045812646433036E-18</v>
      </c>
      <c r="C52">
        <v>4.7687000000000002E-17</v>
      </c>
      <c r="D52">
        <v>2.3843500000000001E-17</v>
      </c>
      <c r="E52">
        <v>1.1921750000000001E-17</v>
      </c>
      <c r="F52">
        <v>5.9608750000000003E-18</v>
      </c>
      <c r="G52">
        <v>2.9804375000000001E-18</v>
      </c>
      <c r="H52">
        <v>1.4902187500000001E-18</v>
      </c>
      <c r="I52">
        <v>7.4510937500000003E-19</v>
      </c>
      <c r="J52">
        <v>3.7255468750000002E-19</v>
      </c>
      <c r="K52">
        <v>1.8627734375000001E-19</v>
      </c>
      <c r="L52">
        <v>9.3138671875000004E-20</v>
      </c>
      <c r="M52">
        <v>4.6569335937500002E-20</v>
      </c>
      <c r="N52">
        <v>2.3284667968750001E-20</v>
      </c>
      <c r="P52">
        <v>4900</v>
      </c>
      <c r="Q52">
        <v>1.02360735626625</v>
      </c>
      <c r="R52">
        <f t="shared" si="1"/>
        <v>1.02360735626625</v>
      </c>
      <c r="S52">
        <v>1.02360735626625</v>
      </c>
      <c r="T52">
        <v>1.02360735626625</v>
      </c>
      <c r="U52">
        <v>1.02360735626625</v>
      </c>
      <c r="V52">
        <v>1.02360735626625</v>
      </c>
      <c r="W52">
        <v>1.02360735626625</v>
      </c>
      <c r="X52">
        <v>1.02360735626625</v>
      </c>
      <c r="Y52">
        <v>1.02360735626625</v>
      </c>
      <c r="Z52">
        <v>1.02360735626625</v>
      </c>
      <c r="AA52">
        <v>1.02360735626625</v>
      </c>
      <c r="AB52">
        <v>1.02360735626625</v>
      </c>
    </row>
    <row r="53" spans="1:28" x14ac:dyDescent="0.25">
      <c r="A53">
        <v>5000</v>
      </c>
      <c r="B53">
        <v>4.6682292423191829E-18</v>
      </c>
      <c r="C53">
        <v>4.9254600000000003E-17</v>
      </c>
      <c r="D53">
        <v>2.4627300000000001E-17</v>
      </c>
      <c r="E53">
        <v>1.2313650000000001E-17</v>
      </c>
      <c r="F53">
        <v>6.1568250000000004E-18</v>
      </c>
      <c r="G53">
        <v>3.0784125000000002E-18</v>
      </c>
      <c r="H53">
        <v>1.5392062500000001E-18</v>
      </c>
      <c r="I53">
        <v>7.6960312500000005E-19</v>
      </c>
      <c r="J53">
        <v>3.8480156250000002E-19</v>
      </c>
      <c r="K53">
        <v>1.9240078125000001E-19</v>
      </c>
      <c r="L53">
        <v>9.6200390625000006E-20</v>
      </c>
      <c r="M53">
        <v>4.8100195312500003E-20</v>
      </c>
      <c r="N53">
        <v>2.4050097656250001E-20</v>
      </c>
      <c r="P53">
        <v>5000</v>
      </c>
      <c r="Q53">
        <v>1.0788327390375001</v>
      </c>
      <c r="R53">
        <f t="shared" si="1"/>
        <v>1.0788327390375001</v>
      </c>
      <c r="S53">
        <v>1.0788327390375001</v>
      </c>
      <c r="T53">
        <v>1.0788327390375001</v>
      </c>
      <c r="U53">
        <v>1.0788327390375001</v>
      </c>
      <c r="V53">
        <v>1.0788327390375001</v>
      </c>
      <c r="W53">
        <v>1.0788327390375001</v>
      </c>
      <c r="X53">
        <v>1.0788327390375001</v>
      </c>
      <c r="Y53">
        <v>1.0788327390375001</v>
      </c>
      <c r="Z53">
        <v>1.0788327390375001</v>
      </c>
      <c r="AA53">
        <v>1.0788327390375001</v>
      </c>
      <c r="AB53">
        <v>1.0788327390375001</v>
      </c>
    </row>
    <row r="54" spans="1:28" x14ac:dyDescent="0.25">
      <c r="A54">
        <v>5100</v>
      </c>
      <c r="B54">
        <v>3.6063637678977354E-18</v>
      </c>
      <c r="C54">
        <v>5.0871E-17</v>
      </c>
      <c r="D54">
        <v>2.54355E-17</v>
      </c>
      <c r="E54">
        <v>1.271775E-17</v>
      </c>
      <c r="F54">
        <v>6.358875E-18</v>
      </c>
      <c r="G54">
        <v>3.1794375E-18</v>
      </c>
      <c r="H54">
        <v>1.58971875E-18</v>
      </c>
      <c r="I54">
        <v>7.94859375E-19</v>
      </c>
      <c r="J54">
        <v>3.974296875E-19</v>
      </c>
      <c r="K54">
        <v>1.9871484375E-19</v>
      </c>
      <c r="L54">
        <v>9.9357421875E-20</v>
      </c>
      <c r="M54">
        <v>4.96787109375E-20</v>
      </c>
      <c r="N54">
        <v>2.483935546875E-20</v>
      </c>
      <c r="P54">
        <v>5100</v>
      </c>
      <c r="Q54">
        <v>1.1365217923387501</v>
      </c>
      <c r="R54">
        <f t="shared" si="1"/>
        <v>1.1365217923387501</v>
      </c>
      <c r="S54">
        <v>1.1365217923387501</v>
      </c>
      <c r="T54">
        <v>1.1365217923387501</v>
      </c>
      <c r="U54">
        <v>1.1365217923387501</v>
      </c>
      <c r="V54">
        <v>1.1365217923387501</v>
      </c>
      <c r="W54">
        <v>1.1365217923387501</v>
      </c>
      <c r="X54">
        <v>1.1365217923387501</v>
      </c>
      <c r="Y54">
        <v>1.1365217923387501</v>
      </c>
      <c r="Z54">
        <v>1.1365217923387501</v>
      </c>
      <c r="AA54">
        <v>1.1365217923387501</v>
      </c>
      <c r="AB54">
        <v>1.1365217923387501</v>
      </c>
    </row>
    <row r="55" spans="1:28" x14ac:dyDescent="0.25">
      <c r="A55">
        <v>5200</v>
      </c>
      <c r="B55">
        <v>3.347219474115003E-18</v>
      </c>
      <c r="C55">
        <v>5.2538000000000002E-17</v>
      </c>
      <c r="D55">
        <v>2.6269000000000001E-17</v>
      </c>
      <c r="E55">
        <v>1.31345E-17</v>
      </c>
      <c r="F55">
        <v>6.5672500000000002E-18</v>
      </c>
      <c r="G55">
        <v>3.2836250000000001E-18</v>
      </c>
      <c r="H55">
        <v>1.6418125000000001E-18</v>
      </c>
      <c r="I55">
        <v>8.2090625000000003E-19</v>
      </c>
      <c r="J55">
        <v>4.1045312500000002E-19</v>
      </c>
      <c r="K55">
        <v>2.0522656250000001E-19</v>
      </c>
      <c r="L55">
        <v>1.0261328125E-19</v>
      </c>
      <c r="M55">
        <v>5.1306640625000002E-20</v>
      </c>
      <c r="N55">
        <v>2.5653320312500001E-20</v>
      </c>
      <c r="P55">
        <v>5200</v>
      </c>
      <c r="Q55">
        <v>1.19677965147</v>
      </c>
      <c r="R55">
        <v>1.19677965147</v>
      </c>
      <c r="S55">
        <v>1.19677965147</v>
      </c>
      <c r="T55">
        <v>1.19677965147</v>
      </c>
      <c r="U55">
        <v>1.19677965147</v>
      </c>
      <c r="V55">
        <v>1.19677965147</v>
      </c>
      <c r="W55">
        <v>1.19677965147</v>
      </c>
      <c r="X55">
        <v>1.19677965147</v>
      </c>
      <c r="Y55">
        <v>1.19677965147</v>
      </c>
      <c r="Z55">
        <v>1.19677965147</v>
      </c>
      <c r="AA55">
        <v>1.19677965147</v>
      </c>
      <c r="AB55">
        <v>1.19677965147</v>
      </c>
    </row>
    <row r="56" spans="1:28" x14ac:dyDescent="0.25">
      <c r="A56">
        <v>5300</v>
      </c>
      <c r="B56">
        <v>2.9890269686452014E-18</v>
      </c>
      <c r="C56">
        <v>5.4259000000000001E-17</v>
      </c>
      <c r="D56">
        <v>2.71295E-17</v>
      </c>
      <c r="E56">
        <v>1.356475E-17</v>
      </c>
      <c r="F56">
        <v>6.7823750000000001E-18</v>
      </c>
      <c r="G56">
        <v>3.3911875E-18</v>
      </c>
      <c r="H56">
        <v>1.69559375E-18</v>
      </c>
      <c r="I56">
        <v>8.4779687500000001E-19</v>
      </c>
      <c r="J56">
        <v>2.2819651023253736E-18</v>
      </c>
      <c r="K56">
        <v>1.1409825511626868E-18</v>
      </c>
      <c r="L56">
        <v>5.0358936199351391E-18</v>
      </c>
      <c r="M56">
        <v>2.5179468099675696E-18</v>
      </c>
      <c r="N56">
        <v>1.2589734049837848E-18</v>
      </c>
      <c r="P56">
        <v>5300</v>
      </c>
      <c r="Q56">
        <f t="shared" ref="Q56:Q67" si="2">(C56+D56)/2*(10*1000*1000*116817)*$P56*10</f>
        <v>2.5195035071925003</v>
      </c>
      <c r="R56">
        <f t="shared" si="1"/>
        <v>1.2597517535962501</v>
      </c>
      <c r="S56">
        <f t="shared" ref="S56:S67" si="3">(E56+F56)/2*(10*1000*1000*116817)*$P56*10</f>
        <v>0.62987587679812507</v>
      </c>
      <c r="T56">
        <f t="shared" ref="T56:T67" si="4">(F56+G56)/2*(10*1000*1000*116817)*$P56*10</f>
        <v>0.31493793839906253</v>
      </c>
      <c r="U56">
        <f t="shared" ref="U56:U67" si="5">(G56+H56)/2*(10*1000*1000*116817)*$P56*10</f>
        <v>0.15746896919953127</v>
      </c>
      <c r="V56">
        <f t="shared" ref="V56:V67" si="6">(H56+I56)/2*(10*1000*1000*116817)*$P56*10</f>
        <v>7.8734484599765633E-2</v>
      </c>
      <c r="W56">
        <f t="shared" ref="W56:W67" si="7">(I56+J56)/2*(10*1000*1000*116817)*$P56*10</f>
        <v>9.6886492299882832E-2</v>
      </c>
      <c r="X56">
        <f t="shared" ref="X56:X67" si="8">(J56+K56)/2*(10*1000*1000*116817)*$P56*10</f>
        <v>0.10596249614994141</v>
      </c>
      <c r="Y56">
        <f t="shared" ref="Y56:Y67" si="9">(K56+L56)/2*(10*1000*1000*116817)*$P56*10</f>
        <v>0.19121449807497071</v>
      </c>
      <c r="Z56">
        <f t="shared" ref="Z56:Z67" si="10">(L56+M56)/2*(10*1000*1000*116817)*$P56*10</f>
        <v>0.23384049903748536</v>
      </c>
      <c r="AA56">
        <f t="shared" ref="AA56:AA67" si="11">(M56+N56)/2*(10*1000*1000*116817)*$P56*10</f>
        <v>0.11692024951874268</v>
      </c>
      <c r="AB56">
        <f t="shared" ref="AB56:AB67" si="12">(N56+N56)/2*(10*1000*1000*116817)*$P56*10</f>
        <v>7.7946833012495123E-2</v>
      </c>
    </row>
    <row r="57" spans="1:28" x14ac:dyDescent="0.25">
      <c r="A57">
        <v>5400</v>
      </c>
      <c r="B57">
        <v>3.1073078214453184E-18</v>
      </c>
      <c r="C57">
        <v>5.6037000000000005E-17</v>
      </c>
      <c r="D57">
        <v>2.8018500000000002E-17</v>
      </c>
      <c r="E57">
        <v>5.865624297001103E-17</v>
      </c>
      <c r="F57">
        <v>2.9328121485005515E-17</v>
      </c>
      <c r="G57">
        <v>1.4664060742502758E-17</v>
      </c>
      <c r="H57">
        <v>7.3320303712513788E-18</v>
      </c>
      <c r="I57">
        <v>4.2417668214310316E-17</v>
      </c>
      <c r="J57">
        <v>2.1208834107155158E-17</v>
      </c>
      <c r="K57">
        <v>1.0604417053577579E-17</v>
      </c>
      <c r="L57">
        <v>2.1295092616782036E-17</v>
      </c>
      <c r="M57">
        <v>1.0647546308391018E-17</v>
      </c>
      <c r="N57">
        <v>1.1376981099893418E-17</v>
      </c>
      <c r="P57">
        <v>5400</v>
      </c>
      <c r="Q57">
        <f t="shared" si="2"/>
        <v>2.6511600627449998</v>
      </c>
      <c r="R57">
        <f t="shared" si="1"/>
        <v>2.7337725313725003</v>
      </c>
      <c r="S57">
        <f t="shared" si="3"/>
        <v>2.7750787656862501</v>
      </c>
      <c r="T57">
        <f t="shared" si="4"/>
        <v>1.3875393828431251</v>
      </c>
      <c r="U57">
        <f t="shared" si="5"/>
        <v>0.69376969142156253</v>
      </c>
      <c r="V57">
        <f t="shared" si="6"/>
        <v>1.5691348457107814</v>
      </c>
      <c r="W57">
        <f t="shared" si="7"/>
        <v>2.0068174228553906</v>
      </c>
      <c r="X57">
        <f t="shared" si="8"/>
        <v>1.0034087114276953</v>
      </c>
      <c r="Y57">
        <f t="shared" si="9"/>
        <v>1.0061293557138478</v>
      </c>
      <c r="Z57">
        <f t="shared" si="10"/>
        <v>1.007489677856924</v>
      </c>
      <c r="AA57">
        <f t="shared" si="11"/>
        <v>0.694666588928462</v>
      </c>
      <c r="AB57">
        <f t="shared" si="12"/>
        <v>0.71767339261897478</v>
      </c>
    </row>
    <row r="58" spans="1:28" x14ac:dyDescent="0.25">
      <c r="A58">
        <v>5500</v>
      </c>
      <c r="B58">
        <v>2.9021909513481458E-18</v>
      </c>
      <c r="C58">
        <v>5.7874499999999995E-17</v>
      </c>
      <c r="D58">
        <v>2.8937249999999998E-17</v>
      </c>
      <c r="E58">
        <v>1.5394318777767789E-16</v>
      </c>
      <c r="F58">
        <v>7.6971593888838945E-17</v>
      </c>
      <c r="G58">
        <v>3.8485796944419473E-17</v>
      </c>
      <c r="H58">
        <v>1.9242898472209736E-17</v>
      </c>
      <c r="I58">
        <v>1.8241692086810751E-17</v>
      </c>
      <c r="J58">
        <v>2.2693668180905596E-17</v>
      </c>
      <c r="K58">
        <v>1.1346834090452798E-17</v>
      </c>
      <c r="L58">
        <v>8.6326373067349566E-17</v>
      </c>
      <c r="M58">
        <v>4.3163186533674783E-17</v>
      </c>
      <c r="N58">
        <v>2.1581593266837392E-17</v>
      </c>
      <c r="P58">
        <v>5500</v>
      </c>
      <c r="Q58">
        <f t="shared" si="2"/>
        <v>2.7887992549312495</v>
      </c>
      <c r="R58">
        <f t="shared" si="1"/>
        <v>5.8749746274656243</v>
      </c>
      <c r="S58">
        <f t="shared" si="3"/>
        <v>7.4180623137328112</v>
      </c>
      <c r="T58">
        <f t="shared" si="4"/>
        <v>3.7090311568664056</v>
      </c>
      <c r="U58">
        <f t="shared" si="5"/>
        <v>1.8545155784332028</v>
      </c>
      <c r="V58">
        <f t="shared" si="6"/>
        <v>1.2041802892166016</v>
      </c>
      <c r="W58">
        <f t="shared" si="7"/>
        <v>1.3150351446083006</v>
      </c>
      <c r="X58">
        <f t="shared" si="8"/>
        <v>1.0935400723041502</v>
      </c>
      <c r="Y58">
        <f t="shared" si="9"/>
        <v>3.1377200361520745</v>
      </c>
      <c r="Z58">
        <f t="shared" si="10"/>
        <v>4.1598100180760369</v>
      </c>
      <c r="AA58">
        <f t="shared" si="11"/>
        <v>2.0799050090380184</v>
      </c>
      <c r="AB58">
        <f t="shared" si="12"/>
        <v>1.386603339358679</v>
      </c>
    </row>
    <row r="59" spans="1:28" x14ac:dyDescent="0.25">
      <c r="A59">
        <v>5600</v>
      </c>
      <c r="B59">
        <v>2.1726433667922598E-18</v>
      </c>
      <c r="C59">
        <v>5.9774499999999999E-17</v>
      </c>
      <c r="D59">
        <v>2.9887249999999999E-17</v>
      </c>
      <c r="E59">
        <v>8.5444539739659961E-17</v>
      </c>
      <c r="F59">
        <v>4.2722269869829981E-17</v>
      </c>
      <c r="G59">
        <v>2.136113493491499E-17</v>
      </c>
      <c r="H59">
        <v>1.0680567467457495E-17</v>
      </c>
      <c r="I59">
        <v>3.7774408414701066E-17</v>
      </c>
      <c r="J59">
        <v>1.8887204207350533E-17</v>
      </c>
      <c r="K59">
        <v>9.4436021036752665E-18</v>
      </c>
      <c r="L59">
        <v>5.4561660465646038E-17</v>
      </c>
      <c r="M59">
        <v>2.7280830232823019E-17</v>
      </c>
      <c r="N59">
        <v>1.364041511641151E-17</v>
      </c>
      <c r="P59">
        <v>5600</v>
      </c>
      <c r="Q59">
        <f t="shared" si="2"/>
        <v>2.9327246619299996</v>
      </c>
      <c r="R59">
        <f t="shared" si="1"/>
        <v>3.7723598309650002</v>
      </c>
      <c r="S59">
        <f t="shared" si="3"/>
        <v>4.1921774154825</v>
      </c>
      <c r="T59">
        <f t="shared" si="4"/>
        <v>2.09608870774125</v>
      </c>
      <c r="U59">
        <f t="shared" si="5"/>
        <v>1.048044353870625</v>
      </c>
      <c r="V59">
        <f t="shared" si="6"/>
        <v>1.5849021769353127</v>
      </c>
      <c r="W59">
        <f t="shared" si="7"/>
        <v>1.8533310884676566</v>
      </c>
      <c r="X59">
        <f t="shared" si="8"/>
        <v>0.9266655442338283</v>
      </c>
      <c r="Y59">
        <f t="shared" si="9"/>
        <v>2.0935327721169141</v>
      </c>
      <c r="Z59">
        <f t="shared" si="10"/>
        <v>2.6769663860584569</v>
      </c>
      <c r="AA59">
        <f t="shared" si="11"/>
        <v>1.3384831930292285</v>
      </c>
      <c r="AB59">
        <f t="shared" si="12"/>
        <v>0.89232212868615213</v>
      </c>
    </row>
    <row r="60" spans="1:28" x14ac:dyDescent="0.25">
      <c r="A60">
        <v>5700</v>
      </c>
      <c r="B60">
        <v>2.2296865467640271E-18</v>
      </c>
      <c r="C60">
        <v>6.1741499999999995E-17</v>
      </c>
      <c r="D60">
        <v>3.0870749999999997E-17</v>
      </c>
      <c r="E60">
        <v>2.3098168832948566E-16</v>
      </c>
      <c r="F60">
        <v>1.1549084416474283E-16</v>
      </c>
      <c r="G60">
        <v>5.7745422082371416E-17</v>
      </c>
      <c r="H60">
        <v>2.8872711041185708E-17</v>
      </c>
      <c r="I60">
        <v>4.3993982692437132E-17</v>
      </c>
      <c r="J60">
        <v>2.1996991346218566E-17</v>
      </c>
      <c r="K60">
        <v>3.7172588034395921E-17</v>
      </c>
      <c r="L60">
        <v>1.8586294017197961E-17</v>
      </c>
      <c r="M60">
        <v>7.1717220409355213E-17</v>
      </c>
      <c r="N60">
        <v>3.5858610204677606E-17</v>
      </c>
      <c r="P60">
        <v>5700</v>
      </c>
      <c r="Q60">
        <f t="shared" si="2"/>
        <v>3.08332528435125</v>
      </c>
      <c r="R60">
        <f t="shared" si="1"/>
        <v>8.717812642175625</v>
      </c>
      <c r="S60">
        <f t="shared" si="3"/>
        <v>11.535056321087813</v>
      </c>
      <c r="T60">
        <f t="shared" si="4"/>
        <v>5.7675281605439066</v>
      </c>
      <c r="U60">
        <f t="shared" si="5"/>
        <v>2.8837640802719533</v>
      </c>
      <c r="V60">
        <f t="shared" si="6"/>
        <v>2.4259395401359765</v>
      </c>
      <c r="W60">
        <f t="shared" si="7"/>
        <v>2.1970272700679887</v>
      </c>
      <c r="X60">
        <f t="shared" si="8"/>
        <v>1.9699236350339939</v>
      </c>
      <c r="Y60">
        <f t="shared" si="9"/>
        <v>1.8563718175169972</v>
      </c>
      <c r="Z60">
        <f t="shared" si="10"/>
        <v>3.0064609087584988</v>
      </c>
      <c r="AA60">
        <f t="shared" si="11"/>
        <v>3.5815054543792488</v>
      </c>
      <c r="AB60">
        <f t="shared" si="12"/>
        <v>2.3876703029194997</v>
      </c>
    </row>
    <row r="61" spans="1:28" x14ac:dyDescent="0.25">
      <c r="A61">
        <v>5800</v>
      </c>
      <c r="B61">
        <v>2.1599221579405216E-18</v>
      </c>
      <c r="C61">
        <v>6.3778000000000001E-17</v>
      </c>
      <c r="D61">
        <v>1.5858584059328867E-16</v>
      </c>
      <c r="E61">
        <v>7.9292920296644334E-17</v>
      </c>
      <c r="F61">
        <v>7.8490372509920457E-17</v>
      </c>
      <c r="G61">
        <v>3.9245186254960229E-17</v>
      </c>
      <c r="H61">
        <v>1.0172271258930855E-16</v>
      </c>
      <c r="I61">
        <v>5.0861356294654277E-17</v>
      </c>
      <c r="J61">
        <v>2.5430678147327139E-17</v>
      </c>
      <c r="K61">
        <v>1.102529553806902E-16</v>
      </c>
      <c r="L61">
        <v>5.5126477690345099E-17</v>
      </c>
      <c r="M61">
        <v>2.756323884517255E-17</v>
      </c>
      <c r="N61">
        <v>1.0657928438219152E-16</v>
      </c>
      <c r="P61">
        <v>5800</v>
      </c>
      <c r="Q61">
        <f t="shared" si="2"/>
        <v>7.5330042623099978</v>
      </c>
      <c r="R61">
        <f t="shared" si="1"/>
        <v>8.0586021311549967</v>
      </c>
      <c r="S61">
        <f t="shared" si="3"/>
        <v>5.3452135655774988</v>
      </c>
      <c r="T61">
        <f t="shared" si="4"/>
        <v>3.9885192827887495</v>
      </c>
      <c r="U61">
        <f t="shared" si="5"/>
        <v>4.7755596413943753</v>
      </c>
      <c r="V61">
        <f t="shared" si="6"/>
        <v>5.1690798206971866</v>
      </c>
      <c r="W61">
        <f t="shared" si="7"/>
        <v>2.5845399103485933</v>
      </c>
      <c r="X61">
        <f t="shared" si="8"/>
        <v>4.5965449551742958</v>
      </c>
      <c r="Y61">
        <f t="shared" si="9"/>
        <v>5.602547477587148</v>
      </c>
      <c r="Z61">
        <f t="shared" si="10"/>
        <v>2.801273738793574</v>
      </c>
      <c r="AA61">
        <f t="shared" si="11"/>
        <v>4.5443368693967852</v>
      </c>
      <c r="AB61">
        <f t="shared" si="12"/>
        <v>7.22115791293119</v>
      </c>
    </row>
    <row r="62" spans="1:28" x14ac:dyDescent="0.25">
      <c r="A62">
        <v>5900</v>
      </c>
      <c r="B62">
        <v>1.7798620266988653E-18</v>
      </c>
      <c r="C62">
        <v>6.5889000000000004E-17</v>
      </c>
      <c r="D62">
        <v>1.6826552870446504E-16</v>
      </c>
      <c r="E62">
        <v>8.4132764352232519E-17</v>
      </c>
      <c r="F62">
        <v>8.3981644973802285E-17</v>
      </c>
      <c r="G62">
        <v>4.1990822486901142E-17</v>
      </c>
      <c r="H62">
        <v>1.0107720802163602E-16</v>
      </c>
      <c r="I62">
        <v>5.0538604010818008E-17</v>
      </c>
      <c r="J62">
        <v>3.1565300541726058E-17</v>
      </c>
      <c r="K62">
        <v>8.6037545548904036E-17</v>
      </c>
      <c r="L62">
        <v>4.3018772774452018E-17</v>
      </c>
      <c r="M62">
        <v>3.6299287381146245E-17</v>
      </c>
      <c r="N62">
        <v>7.0769611500575242E-17</v>
      </c>
      <c r="P62">
        <v>5900</v>
      </c>
      <c r="Q62">
        <f t="shared" si="2"/>
        <v>8.0692027260024997</v>
      </c>
      <c r="R62">
        <f t="shared" si="1"/>
        <v>8.6979013630012503</v>
      </c>
      <c r="S62">
        <f t="shared" si="3"/>
        <v>5.7933931815006243</v>
      </c>
      <c r="T62">
        <f t="shared" si="4"/>
        <v>4.3411390907503131</v>
      </c>
      <c r="U62">
        <f t="shared" si="5"/>
        <v>4.9302695453751557</v>
      </c>
      <c r="V62">
        <f t="shared" si="6"/>
        <v>5.2248347726875792</v>
      </c>
      <c r="W62">
        <f t="shared" si="7"/>
        <v>2.8293838863437899</v>
      </c>
      <c r="X62">
        <f t="shared" si="8"/>
        <v>4.0527134431718945</v>
      </c>
      <c r="Y62">
        <f t="shared" si="9"/>
        <v>4.4474117215859472</v>
      </c>
      <c r="Z62">
        <f t="shared" si="10"/>
        <v>2.7333808607929737</v>
      </c>
      <c r="AA62">
        <f t="shared" si="11"/>
        <v>3.6897029303964879</v>
      </c>
      <c r="AB62">
        <f t="shared" si="12"/>
        <v>4.8775852869309917</v>
      </c>
    </row>
    <row r="63" spans="1:28" x14ac:dyDescent="0.25">
      <c r="A63">
        <v>6000</v>
      </c>
      <c r="B63">
        <v>1.5003726255596361E-18</v>
      </c>
      <c r="C63">
        <v>6.8077499999999995E-17</v>
      </c>
      <c r="D63">
        <v>1.9363381464527135E-16</v>
      </c>
      <c r="E63">
        <v>9.6816907322635673E-17</v>
      </c>
      <c r="F63">
        <v>8.6286644906313578E-17</v>
      </c>
      <c r="G63">
        <v>4.3143322453156789E-17</v>
      </c>
      <c r="H63">
        <v>1.193413922303421E-16</v>
      </c>
      <c r="I63">
        <v>5.9670696115171051E-17</v>
      </c>
      <c r="J63">
        <v>2.9835348057585526E-17</v>
      </c>
      <c r="K63">
        <v>1.1419189496124836E-16</v>
      </c>
      <c r="L63">
        <v>5.7095947480624179E-17</v>
      </c>
      <c r="M63">
        <v>2.854797374031209E-17</v>
      </c>
      <c r="N63">
        <v>1.2572965399623074E-16</v>
      </c>
      <c r="P63">
        <v>6000</v>
      </c>
      <c r="Q63">
        <f t="shared" si="2"/>
        <v>9.1716991928749998</v>
      </c>
      <c r="R63">
        <f t="shared" si="1"/>
        <v>10.178874596437497</v>
      </c>
      <c r="S63">
        <f t="shared" si="3"/>
        <v>6.4168822982187486</v>
      </c>
      <c r="T63">
        <f t="shared" si="4"/>
        <v>4.5358861491093743</v>
      </c>
      <c r="U63">
        <f t="shared" si="5"/>
        <v>5.6942930745546869</v>
      </c>
      <c r="V63">
        <f t="shared" si="6"/>
        <v>6.2734965372773424</v>
      </c>
      <c r="W63">
        <f t="shared" si="7"/>
        <v>3.1367482686386712</v>
      </c>
      <c r="X63">
        <f t="shared" si="8"/>
        <v>5.0474491343193364</v>
      </c>
      <c r="Y63">
        <f t="shared" si="9"/>
        <v>6.0027995671596663</v>
      </c>
      <c r="Z63">
        <f t="shared" si="10"/>
        <v>3.0013997835798332</v>
      </c>
      <c r="AA63">
        <f t="shared" si="11"/>
        <v>5.4066748917899163</v>
      </c>
      <c r="AB63">
        <f t="shared" si="12"/>
        <v>8.8124165945266117</v>
      </c>
    </row>
    <row r="64" spans="1:28" x14ac:dyDescent="0.25">
      <c r="A64">
        <v>6100</v>
      </c>
      <c r="B64">
        <v>1.4882196098507448E-18</v>
      </c>
      <c r="C64">
        <v>7.0348999999999994E-17</v>
      </c>
      <c r="D64">
        <v>3.3592723964307635E-16</v>
      </c>
      <c r="E64">
        <v>1.6796361982153818E-16</v>
      </c>
      <c r="F64">
        <v>9.0357566190347199E-17</v>
      </c>
      <c r="G64">
        <v>1.2610401335233498E-16</v>
      </c>
      <c r="H64">
        <v>6.3052006676167491E-17</v>
      </c>
      <c r="I64">
        <v>1.1423067368066947E-16</v>
      </c>
      <c r="J64">
        <v>5.7115336840334733E-17</v>
      </c>
      <c r="K64">
        <v>1.0196027361587983E-16</v>
      </c>
      <c r="L64">
        <v>5.0980136807939913E-17</v>
      </c>
      <c r="M64">
        <v>1.1536231779726931E-16</v>
      </c>
      <c r="N64">
        <v>5.7681158898634653E-17</v>
      </c>
      <c r="P64">
        <v>6100</v>
      </c>
      <c r="Q64">
        <f t="shared" si="2"/>
        <v>14.475291303347502</v>
      </c>
      <c r="R64">
        <f t="shared" si="1"/>
        <v>17.953220651673753</v>
      </c>
      <c r="S64">
        <f t="shared" si="3"/>
        <v>9.2037733258368775</v>
      </c>
      <c r="T64">
        <f t="shared" si="4"/>
        <v>7.712349662918438</v>
      </c>
      <c r="U64">
        <f t="shared" si="5"/>
        <v>6.7394748314592192</v>
      </c>
      <c r="V64">
        <f t="shared" si="6"/>
        <v>6.3164374157296095</v>
      </c>
      <c r="W64">
        <f t="shared" si="7"/>
        <v>6.1049187078648046</v>
      </c>
      <c r="X64">
        <f t="shared" si="8"/>
        <v>5.6677343539324019</v>
      </c>
      <c r="Y64">
        <f t="shared" si="9"/>
        <v>5.4491421769662018</v>
      </c>
      <c r="Z64">
        <f t="shared" si="10"/>
        <v>5.9266460884831016</v>
      </c>
      <c r="AA64">
        <f t="shared" si="11"/>
        <v>6.1653980442415515</v>
      </c>
      <c r="AB64">
        <f t="shared" si="12"/>
        <v>4.1102653628277004</v>
      </c>
    </row>
    <row r="65" spans="1:28" x14ac:dyDescent="0.25">
      <c r="A65">
        <v>6200</v>
      </c>
      <c r="B65">
        <v>1.2196703943057338E-18</v>
      </c>
      <c r="C65">
        <v>7.2708000000000005E-17</v>
      </c>
      <c r="D65">
        <v>3.3103465159539587E-16</v>
      </c>
      <c r="E65">
        <v>1.6551732579769794E-16</v>
      </c>
      <c r="F65">
        <v>1.0880615874774635E-16</v>
      </c>
      <c r="G65">
        <v>1.0697772949522371E-16</v>
      </c>
      <c r="H65">
        <v>7.3842729504923194E-17</v>
      </c>
      <c r="I65">
        <v>9.9390039909386128E-17</v>
      </c>
      <c r="J65">
        <v>4.9695019954693064E-17</v>
      </c>
      <c r="K65">
        <v>1.3401467438972907E-16</v>
      </c>
      <c r="L65">
        <v>6.7007337194864536E-17</v>
      </c>
      <c r="M65">
        <v>8.1791492370319941E-17</v>
      </c>
      <c r="N65">
        <v>5.7814337077393671E-17</v>
      </c>
      <c r="P65">
        <v>6200</v>
      </c>
      <c r="Q65">
        <f t="shared" si="2"/>
        <v>14.620841652740001</v>
      </c>
      <c r="R65">
        <f t="shared" si="1"/>
        <v>17.981770826369999</v>
      </c>
      <c r="S65">
        <f t="shared" si="3"/>
        <v>9.9341504131850016</v>
      </c>
      <c r="T65">
        <f t="shared" si="4"/>
        <v>7.8142402065925012</v>
      </c>
      <c r="U65">
        <f t="shared" si="5"/>
        <v>6.5481001032962505</v>
      </c>
      <c r="V65">
        <f t="shared" si="6"/>
        <v>6.2733250516481256</v>
      </c>
      <c r="W65">
        <f t="shared" si="7"/>
        <v>5.398857525824063</v>
      </c>
      <c r="X65">
        <f t="shared" si="8"/>
        <v>6.6527287629120311</v>
      </c>
      <c r="Y65">
        <f t="shared" si="9"/>
        <v>7.2796643814560174</v>
      </c>
      <c r="Z65">
        <f t="shared" si="10"/>
        <v>5.3884921907280079</v>
      </c>
      <c r="AA65">
        <f t="shared" si="11"/>
        <v>5.0555835953640047</v>
      </c>
      <c r="AB65">
        <f t="shared" si="12"/>
        <v>4.1872923969093359</v>
      </c>
    </row>
    <row r="66" spans="1:28" x14ac:dyDescent="0.25">
      <c r="A66">
        <v>6300</v>
      </c>
      <c r="B66">
        <v>1.2812297989896286E-18</v>
      </c>
      <c r="C66">
        <v>7.5159500000000001E-17</v>
      </c>
      <c r="D66">
        <v>5.1123132088057001E-16</v>
      </c>
      <c r="E66">
        <v>2.5561566044028501E-16</v>
      </c>
      <c r="F66">
        <v>1.5703452328001054E-16</v>
      </c>
      <c r="G66">
        <v>1.5149465362918494E-16</v>
      </c>
      <c r="H66">
        <v>1.165545397243247E-16</v>
      </c>
      <c r="I66">
        <v>1.2091512793647232E-16</v>
      </c>
      <c r="J66">
        <v>1.0071229151590908E-16</v>
      </c>
      <c r="K66">
        <v>1.1474684720918657E-16</v>
      </c>
      <c r="L66">
        <v>9.2476829814088514E-17</v>
      </c>
      <c r="M66">
        <v>1.1956229919166201E-16</v>
      </c>
      <c r="N66">
        <v>8.743048743546649E-17</v>
      </c>
      <c r="P66">
        <v>6300</v>
      </c>
      <c r="Q66">
        <f t="shared" si="2"/>
        <v>21.577631204683748</v>
      </c>
      <c r="R66">
        <f t="shared" si="1"/>
        <v>28.217940602341869</v>
      </c>
      <c r="S66">
        <f t="shared" si="3"/>
        <v>15.184435301170936</v>
      </c>
      <c r="T66">
        <f t="shared" si="4"/>
        <v>11.35305765058547</v>
      </c>
      <c r="U66">
        <f t="shared" si="5"/>
        <v>9.8635013252927344</v>
      </c>
      <c r="V66">
        <f t="shared" si="6"/>
        <v>8.7382556626463685</v>
      </c>
      <c r="W66">
        <f t="shared" si="7"/>
        <v>8.1553028313231835</v>
      </c>
      <c r="X66">
        <f t="shared" si="8"/>
        <v>7.9283264156615916</v>
      </c>
      <c r="Y66">
        <f t="shared" si="9"/>
        <v>7.6252832078307966</v>
      </c>
      <c r="Z66">
        <f t="shared" si="10"/>
        <v>7.8024791039153998</v>
      </c>
      <c r="AA66">
        <f t="shared" si="11"/>
        <v>7.6167870519576999</v>
      </c>
      <c r="AB66">
        <f t="shared" si="12"/>
        <v>6.4344213679718001</v>
      </c>
    </row>
    <row r="67" spans="1:28" x14ac:dyDescent="0.25">
      <c r="A67">
        <v>6400</v>
      </c>
      <c r="B67">
        <v>1.3856276737867776E-18</v>
      </c>
      <c r="C67">
        <v>7.7709000000000005E-17</v>
      </c>
      <c r="D67">
        <v>7.4221825484732542E-16</v>
      </c>
      <c r="E67">
        <v>3.7110912742366271E-16</v>
      </c>
      <c r="F67">
        <v>2.2740160063710765E-16</v>
      </c>
      <c r="G67">
        <v>2.0018422631819427E-16</v>
      </c>
      <c r="H67">
        <v>1.7014693180706791E-16</v>
      </c>
      <c r="I67">
        <v>1.5884202591620333E-16</v>
      </c>
      <c r="J67">
        <v>1.4874284753697288E-16</v>
      </c>
      <c r="K67">
        <v>1.4605405557721291E-16</v>
      </c>
      <c r="L67">
        <v>1.4199708351679669E-16</v>
      </c>
      <c r="M67">
        <v>1.4378934382487839E-16</v>
      </c>
      <c r="N67">
        <v>1.4159436780430425E-16</v>
      </c>
      <c r="P67">
        <v>6400</v>
      </c>
      <c r="Q67">
        <f t="shared" si="2"/>
        <v>30.650061481440005</v>
      </c>
      <c r="R67">
        <f t="shared" si="1"/>
        <v>41.617780740720008</v>
      </c>
      <c r="S67">
        <f t="shared" si="3"/>
        <v>22.37319287036</v>
      </c>
      <c r="T67">
        <f t="shared" si="4"/>
        <v>15.983773935180004</v>
      </c>
      <c r="U67">
        <f t="shared" si="5"/>
        <v>13.84351196759</v>
      </c>
      <c r="V67">
        <f t="shared" si="6"/>
        <v>12.298080983795</v>
      </c>
      <c r="W67">
        <f t="shared" si="7"/>
        <v>11.497965491897499</v>
      </c>
      <c r="X67">
        <f t="shared" si="8"/>
        <v>11.019932745948749</v>
      </c>
      <c r="Y67">
        <f t="shared" si="9"/>
        <v>10.767766372974375</v>
      </c>
      <c r="Z67">
        <f t="shared" si="10"/>
        <v>10.683108186487187</v>
      </c>
      <c r="AA67">
        <f t="shared" si="11"/>
        <v>10.668054093243594</v>
      </c>
      <c r="AB67">
        <f t="shared" si="12"/>
        <v>10.586002728829062</v>
      </c>
    </row>
    <row r="68" spans="1:28" x14ac:dyDescent="0.25">
      <c r="A68">
        <v>6500</v>
      </c>
      <c r="B68">
        <v>1.4643526093738993E-18</v>
      </c>
      <c r="C68">
        <v>3.0053725064548692E-16</v>
      </c>
      <c r="D68">
        <v>6.9564038035576348E-16</v>
      </c>
      <c r="E68">
        <v>4.1097459144060626E-16</v>
      </c>
      <c r="F68">
        <v>3.0140787103172055E-16</v>
      </c>
      <c r="G68">
        <v>2.5272807452091818E-16</v>
      </c>
      <c r="H68">
        <v>2.2055211973791725E-16</v>
      </c>
      <c r="I68">
        <v>2.0204154974431267E-16</v>
      </c>
      <c r="J68">
        <v>1.9231215040298333E-16</v>
      </c>
      <c r="K68">
        <v>1.8632011217977658E-16</v>
      </c>
      <c r="L68">
        <v>1.8279005593843509E-16</v>
      </c>
      <c r="M68">
        <v>1.8247371053715256E-16</v>
      </c>
      <c r="N68">
        <v>1.8248674579425714E-16</v>
      </c>
      <c r="P68">
        <v>6500</v>
      </c>
      <c r="Q68">
        <f t="shared" ref="Q68:Q78" si="13">(C68+D68)/2*(10*1000*1000*116817)*$P68*10</f>
        <v>37.820406754218745</v>
      </c>
      <c r="R68">
        <f t="shared" ref="R68:R78" si="14">(D68+E68)/2*(10*1000*1000*116817)*$P68*10</f>
        <v>42.013218377109368</v>
      </c>
      <c r="S68">
        <f t="shared" ref="S68:S78" si="15">(E68+F68)/2*(10*1000*1000*116817)*$P68*10</f>
        <v>27.045974188554688</v>
      </c>
      <c r="T68">
        <f t="shared" ref="T68:T78" si="16">(F68+G68)/2*(10*1000*1000*116817)*$P68*10</f>
        <v>21.038062094277347</v>
      </c>
      <c r="U68">
        <f t="shared" ref="U68:U78" si="17">(G68+H68)/2*(10*1000*1000*116817)*$P68*10</f>
        <v>17.968331047138673</v>
      </c>
      <c r="V68">
        <f t="shared" ref="V68:V78" si="18">(H68+I68)/2*(10*1000*1000*116817)*$P68*10</f>
        <v>16.043990523569338</v>
      </c>
      <c r="W68">
        <f t="shared" ref="W68:W78" si="19">(I68+J68)/2*(10*1000*1000*116817)*$P68*10</f>
        <v>14.97184526178467</v>
      </c>
      <c r="X68">
        <f t="shared" ref="X68:X78" si="20">(J68+K68)/2*(10*1000*1000*116817)*$P68*10</f>
        <v>14.374972630892334</v>
      </c>
      <c r="Y68">
        <f t="shared" ref="Y68:Y78" si="21">(K68+L68)/2*(10*1000*1000*116817)*$P68*10</f>
        <v>14.01346131544617</v>
      </c>
      <c r="Z68">
        <f t="shared" ref="Z68:Z78" si="22">(L68+M68)/2*(10*1000*1000*116817)*$P68*10</f>
        <v>13.867430657723085</v>
      </c>
      <c r="AA68">
        <f t="shared" ref="AA68:AA78" si="23">(M68+N68)/2*(10*1000*1000*116817)*$P68*10</f>
        <v>13.855915328861544</v>
      </c>
      <c r="AB68">
        <f t="shared" ref="AB68:AB78" si="24">(N68+N68)/2*(10*1000*1000*116817)*$P68*10</f>
        <v>13.856410219241029</v>
      </c>
    </row>
    <row r="69" spans="1:28" x14ac:dyDescent="0.25">
      <c r="A69">
        <v>6600</v>
      </c>
      <c r="B69">
        <v>1.1823273024033187E-18</v>
      </c>
      <c r="C69">
        <v>3.1709205049960298E-16</v>
      </c>
      <c r="D69">
        <v>6.6185332200325763E-16</v>
      </c>
      <c r="E69">
        <v>4.1025171772723513E-16</v>
      </c>
      <c r="F69">
        <v>3.0640314805020079E-16</v>
      </c>
      <c r="G69">
        <v>2.556779674308962E-16</v>
      </c>
      <c r="H69">
        <v>2.234119350371346E-16</v>
      </c>
      <c r="I69">
        <v>2.0528603227149219E-16</v>
      </c>
      <c r="J69">
        <v>1.9454602112075113E-16</v>
      </c>
      <c r="K69">
        <v>1.8768053997507005E-16</v>
      </c>
      <c r="L69">
        <v>1.8469073514139781E-16</v>
      </c>
      <c r="M69">
        <v>1.8443773893321076E-16</v>
      </c>
      <c r="N69">
        <v>1.8433264182383546E-16</v>
      </c>
      <c r="P69">
        <v>6600</v>
      </c>
      <c r="Q69">
        <f t="shared" si="13"/>
        <v>37.737962321290006</v>
      </c>
      <c r="R69">
        <f t="shared" si="14"/>
        <v>41.329231160645008</v>
      </c>
      <c r="S69">
        <f t="shared" si="15"/>
        <v>27.626765580322502</v>
      </c>
      <c r="T69">
        <f t="shared" si="16"/>
        <v>21.668007790161248</v>
      </c>
      <c r="U69">
        <f t="shared" si="17"/>
        <v>18.468728895080627</v>
      </c>
      <c r="V69">
        <f t="shared" si="18"/>
        <v>16.526139447540313</v>
      </c>
      <c r="W69">
        <f t="shared" si="19"/>
        <v>15.413369723770158</v>
      </c>
      <c r="X69">
        <f t="shared" si="20"/>
        <v>14.734684861885079</v>
      </c>
      <c r="Y69">
        <f t="shared" si="21"/>
        <v>14.354767430942541</v>
      </c>
      <c r="Z69">
        <f t="shared" si="22"/>
        <v>14.229758715471272</v>
      </c>
      <c r="AA69">
        <f t="shared" si="23"/>
        <v>14.215954357735638</v>
      </c>
      <c r="AB69">
        <f t="shared" si="24"/>
        <v>14.211902905157093</v>
      </c>
    </row>
    <row r="70" spans="1:28" x14ac:dyDescent="0.25">
      <c r="A70">
        <v>6700</v>
      </c>
      <c r="B70">
        <v>1.3869773746128498E-18</v>
      </c>
      <c r="C70">
        <v>8.1880261257887873E-16</v>
      </c>
      <c r="D70">
        <v>6.7219402238742092E-16</v>
      </c>
      <c r="E70">
        <v>5.118918090015842E-16</v>
      </c>
      <c r="F70">
        <v>4.0355527284691939E-16</v>
      </c>
      <c r="G70">
        <v>3.3581813528256312E-16</v>
      </c>
      <c r="H70">
        <v>2.9426501230738069E-16</v>
      </c>
      <c r="I70">
        <v>2.6963818827749698E-16</v>
      </c>
      <c r="J70">
        <v>2.5517381658445673E-16</v>
      </c>
      <c r="K70">
        <v>2.4683133435524137E-16</v>
      </c>
      <c r="L70">
        <v>2.4239753178304574E-16</v>
      </c>
      <c r="M70">
        <v>2.4208755495169213E-16</v>
      </c>
      <c r="N70">
        <v>2.4051882321328539E-16</v>
      </c>
      <c r="P70">
        <v>6700</v>
      </c>
      <c r="Q70">
        <f t="shared" si="13"/>
        <v>58.348207558797505</v>
      </c>
      <c r="R70">
        <f t="shared" si="14"/>
        <v>46.33765377939875</v>
      </c>
      <c r="S70">
        <f t="shared" si="15"/>
        <v>35.824826889699374</v>
      </c>
      <c r="T70">
        <f t="shared" si="16"/>
        <v>28.934413444849692</v>
      </c>
      <c r="U70">
        <f t="shared" si="17"/>
        <v>24.657481722424844</v>
      </c>
      <c r="V70">
        <f t="shared" si="18"/>
        <v>22.06761586121242</v>
      </c>
      <c r="W70">
        <f t="shared" si="19"/>
        <v>20.537832930606214</v>
      </c>
      <c r="X70">
        <f t="shared" si="20"/>
        <v>19.645316465303107</v>
      </c>
      <c r="Y70">
        <f t="shared" si="21"/>
        <v>19.145333232651556</v>
      </c>
      <c r="Z70">
        <f t="shared" si="22"/>
        <v>18.959691616325777</v>
      </c>
      <c r="AA70">
        <f t="shared" si="23"/>
        <v>18.886170808162891</v>
      </c>
      <c r="AB70">
        <f t="shared" si="24"/>
        <v>18.824780538775261</v>
      </c>
    </row>
    <row r="71" spans="1:28" x14ac:dyDescent="0.25">
      <c r="A71">
        <v>6800</v>
      </c>
      <c r="B71">
        <v>1.2595846092102832E-18</v>
      </c>
      <c r="C71">
        <v>9.594408104722872E-16</v>
      </c>
      <c r="D71">
        <v>7.2461828220711236E-16</v>
      </c>
      <c r="E71">
        <v>5.497805959532482E-16</v>
      </c>
      <c r="F71">
        <v>4.3500939325334905E-16</v>
      </c>
      <c r="G71">
        <v>3.6264435448267756E-16</v>
      </c>
      <c r="H71">
        <v>3.1734815855247954E-16</v>
      </c>
      <c r="I71">
        <v>2.9092719110676001E-16</v>
      </c>
      <c r="J71">
        <v>2.7542239486190128E-16</v>
      </c>
      <c r="K71">
        <v>2.6597176486447788E-16</v>
      </c>
      <c r="L71">
        <v>2.614006629159417E-16</v>
      </c>
      <c r="M71">
        <v>2.6058548616702059E-16</v>
      </c>
      <c r="N71">
        <v>2.5856401101439665E-16</v>
      </c>
      <c r="P71">
        <v>6800</v>
      </c>
      <c r="Q71">
        <f t="shared" si="13"/>
        <v>66.887088550040005</v>
      </c>
      <c r="R71">
        <f t="shared" si="14"/>
        <v>50.61629427502001</v>
      </c>
      <c r="S71">
        <f t="shared" si="15"/>
        <v>39.113672137510001</v>
      </c>
      <c r="T71">
        <f t="shared" si="16"/>
        <v>31.681036068754999</v>
      </c>
      <c r="U71">
        <f t="shared" si="17"/>
        <v>27.007793034377503</v>
      </c>
      <c r="V71">
        <f t="shared" si="18"/>
        <v>24.159346517188752</v>
      </c>
      <c r="W71">
        <f t="shared" si="19"/>
        <v>22.494148258594375</v>
      </c>
      <c r="X71">
        <f t="shared" si="20"/>
        <v>21.50297412929719</v>
      </c>
      <c r="Y71">
        <f t="shared" si="21"/>
        <v>20.946062064648597</v>
      </c>
      <c r="Z71">
        <f t="shared" si="22"/>
        <v>20.7321310323243</v>
      </c>
      <c r="AA71">
        <f t="shared" si="23"/>
        <v>20.619465516162148</v>
      </c>
      <c r="AB71">
        <f t="shared" si="24"/>
        <v>20.539177010774768</v>
      </c>
    </row>
    <row r="72" spans="1:28" x14ac:dyDescent="0.25">
      <c r="A72">
        <v>6900</v>
      </c>
      <c r="B72">
        <v>1.0208356362664607E-18</v>
      </c>
      <c r="C72">
        <v>9.14984129388305E-16</v>
      </c>
      <c r="D72">
        <v>7.129926476076232E-16</v>
      </c>
      <c r="E72">
        <v>5.4634237683386375E-16</v>
      </c>
      <c r="F72">
        <v>4.3407131053286872E-16</v>
      </c>
      <c r="G72">
        <v>3.6194644289375632E-16</v>
      </c>
      <c r="H72">
        <v>3.1684100324804293E-16</v>
      </c>
      <c r="I72">
        <v>2.8997830918454007E-16</v>
      </c>
      <c r="J72">
        <v>2.7489629412539092E-16</v>
      </c>
      <c r="K72">
        <v>2.6478096404275334E-16</v>
      </c>
      <c r="L72">
        <v>2.6070278220897345E-16</v>
      </c>
      <c r="M72">
        <v>2.5928525061694355E-16</v>
      </c>
      <c r="N72">
        <v>2.5830664619187255E-16</v>
      </c>
      <c r="P72">
        <v>6900</v>
      </c>
      <c r="Q72">
        <f t="shared" si="13"/>
        <v>65.610500289625008</v>
      </c>
      <c r="R72">
        <f t="shared" si="14"/>
        <v>50.753550144812507</v>
      </c>
      <c r="S72">
        <f t="shared" si="15"/>
        <v>39.512500072406255</v>
      </c>
      <c r="T72">
        <f t="shared" si="16"/>
        <v>32.081000036203136</v>
      </c>
      <c r="U72">
        <f t="shared" si="17"/>
        <v>27.35640001810156</v>
      </c>
      <c r="V72">
        <f t="shared" si="18"/>
        <v>24.455950009050781</v>
      </c>
      <c r="W72">
        <f t="shared" si="19"/>
        <v>22.765500004525393</v>
      </c>
      <c r="X72">
        <f t="shared" si="20"/>
        <v>21.750000002262698</v>
      </c>
      <c r="Y72">
        <f t="shared" si="21"/>
        <v>21.177975001131347</v>
      </c>
      <c r="Z72">
        <f t="shared" si="22"/>
        <v>20.956487500565679</v>
      </c>
      <c r="AA72">
        <f t="shared" si="23"/>
        <v>20.859918750282841</v>
      </c>
      <c r="AB72">
        <f t="shared" si="24"/>
        <v>20.820479166855222</v>
      </c>
    </row>
    <row r="73" spans="1:28" x14ac:dyDescent="0.25">
      <c r="A73">
        <v>7000</v>
      </c>
      <c r="B73">
        <v>1.1423845171752156E-18</v>
      </c>
      <c r="C73">
        <v>1.3401164673824382E-15</v>
      </c>
      <c r="D73">
        <v>8.9982787338407194E-16</v>
      </c>
      <c r="E73">
        <v>6.6002095389476697E-16</v>
      </c>
      <c r="F73">
        <v>5.206829451179898E-16</v>
      </c>
      <c r="G73">
        <v>4.3418175265521377E-16</v>
      </c>
      <c r="H73">
        <v>3.8035233900610648E-16</v>
      </c>
      <c r="I73">
        <v>3.4827693516949857E-16</v>
      </c>
      <c r="J73">
        <v>3.2991202793983457E-16</v>
      </c>
      <c r="K73">
        <v>3.1725160695479351E-16</v>
      </c>
      <c r="L73">
        <v>3.1286827552464038E-16</v>
      </c>
      <c r="M73">
        <v>3.1062830470719977E-16</v>
      </c>
      <c r="N73">
        <v>3.0870792209601755E-16</v>
      </c>
      <c r="P73">
        <v>7000</v>
      </c>
      <c r="Q73">
        <f t="shared" si="13"/>
        <v>91.582252319362496</v>
      </c>
      <c r="R73">
        <f t="shared" si="14"/>
        <v>63.775901159681247</v>
      </c>
      <c r="S73">
        <f t="shared" si="15"/>
        <v>48.274200579840631</v>
      </c>
      <c r="T73">
        <f t="shared" si="16"/>
        <v>39.040550289920319</v>
      </c>
      <c r="U73">
        <f t="shared" si="17"/>
        <v>33.303000144960158</v>
      </c>
      <c r="V73">
        <f t="shared" si="18"/>
        <v>29.790700072480082</v>
      </c>
      <c r="W73">
        <f t="shared" si="19"/>
        <v>27.728400036240043</v>
      </c>
      <c r="X73">
        <f t="shared" si="20"/>
        <v>26.45990001812002</v>
      </c>
      <c r="Y73">
        <f t="shared" si="21"/>
        <v>25.763050009060009</v>
      </c>
      <c r="Z73">
        <f t="shared" si="22"/>
        <v>25.492250004530007</v>
      </c>
      <c r="AA73">
        <f t="shared" si="23"/>
        <v>25.322150002265001</v>
      </c>
      <c r="AB73">
        <f t="shared" si="24"/>
        <v>25.243633334843341</v>
      </c>
    </row>
    <row r="74" spans="1:28" x14ac:dyDescent="0.25">
      <c r="A74">
        <v>7100</v>
      </c>
      <c r="B74">
        <v>1.1306626604004555E-18</v>
      </c>
      <c r="C74">
        <v>1.5860638647884554E-15</v>
      </c>
      <c r="D74">
        <v>1.0218362967985499E-15</v>
      </c>
      <c r="E74">
        <v>7.3386286016525249E-16</v>
      </c>
      <c r="F74">
        <v>5.7504193686179823E-16</v>
      </c>
      <c r="G74">
        <v>4.793094489566571E-16</v>
      </c>
      <c r="H74">
        <v>4.197275167969268E-16</v>
      </c>
      <c r="I74">
        <v>3.839551234045455E-16</v>
      </c>
      <c r="J74">
        <v>3.6381066963188991E-16</v>
      </c>
      <c r="K74">
        <v>3.4967647366354907E-16</v>
      </c>
      <c r="L74">
        <v>3.4468557358950817E-16</v>
      </c>
      <c r="M74">
        <v>3.4232636650477845E-16</v>
      </c>
      <c r="N74">
        <v>3.4059817408372084E-16</v>
      </c>
      <c r="P74">
        <v>7100</v>
      </c>
      <c r="Q74">
        <f t="shared" si="13"/>
        <v>108.14971097751878</v>
      </c>
      <c r="R74">
        <f t="shared" si="14"/>
        <v>72.808905488759393</v>
      </c>
      <c r="S74">
        <f t="shared" si="15"/>
        <v>54.280327744379676</v>
      </c>
      <c r="T74">
        <f t="shared" si="16"/>
        <v>43.72398887218985</v>
      </c>
      <c r="U74">
        <f t="shared" si="17"/>
        <v>37.283094436094927</v>
      </c>
      <c r="V74">
        <f t="shared" si="18"/>
        <v>33.328747218047468</v>
      </c>
      <c r="W74">
        <f t="shared" si="19"/>
        <v>31.009873609023728</v>
      </c>
      <c r="X74">
        <f t="shared" si="20"/>
        <v>29.588336804511872</v>
      </c>
      <c r="Y74">
        <f t="shared" si="21"/>
        <v>28.795218402255941</v>
      </c>
      <c r="Z74">
        <f t="shared" si="22"/>
        <v>28.490409201127967</v>
      </c>
      <c r="AA74">
        <f t="shared" si="23"/>
        <v>28.320904600563988</v>
      </c>
      <c r="AB74">
        <f t="shared" si="24"/>
        <v>28.249236400375995</v>
      </c>
    </row>
    <row r="75" spans="1:28" x14ac:dyDescent="0.25">
      <c r="A75">
        <v>7200</v>
      </c>
      <c r="B75">
        <v>9.9901983087507255E-19</v>
      </c>
      <c r="C75">
        <v>1.6155800526697502E-15</v>
      </c>
      <c r="D75">
        <v>1.0451549979476446E-15</v>
      </c>
      <c r="E75">
        <v>7.5196524980536981E-16</v>
      </c>
      <c r="F75">
        <v>5.9188893800589574E-16</v>
      </c>
      <c r="G75">
        <v>4.93804987782083E-16</v>
      </c>
      <c r="H75">
        <v>4.3225710361774602E-16</v>
      </c>
      <c r="I75">
        <v>3.9594624862430985E-16</v>
      </c>
      <c r="J75">
        <v>3.7488920292704454E-16</v>
      </c>
      <c r="K75">
        <v>3.6012982231703198E-16</v>
      </c>
      <c r="L75">
        <v>3.5539256038765214E-16</v>
      </c>
      <c r="M75">
        <v>3.5295318724597699E-16</v>
      </c>
      <c r="N75">
        <v>3.5040247769808029E-16</v>
      </c>
      <c r="P75">
        <v>7200</v>
      </c>
      <c r="Q75">
        <f t="shared" si="13"/>
        <v>111.89487110686999</v>
      </c>
      <c r="R75">
        <f t="shared" si="14"/>
        <v>75.576310553434993</v>
      </c>
      <c r="S75">
        <f t="shared" si="15"/>
        <v>56.514605276717504</v>
      </c>
      <c r="T75">
        <f t="shared" si="16"/>
        <v>45.657902638358756</v>
      </c>
      <c r="U75">
        <f t="shared" si="17"/>
        <v>38.944726319179381</v>
      </c>
      <c r="V75">
        <f t="shared" si="18"/>
        <v>34.829363159589683</v>
      </c>
      <c r="W75">
        <f t="shared" si="19"/>
        <v>32.416806579794844</v>
      </c>
      <c r="X75">
        <f t="shared" si="20"/>
        <v>30.910578289897423</v>
      </c>
      <c r="Y75">
        <f t="shared" si="21"/>
        <v>30.090664144948711</v>
      </c>
      <c r="Z75">
        <f t="shared" si="22"/>
        <v>29.788857072474357</v>
      </c>
      <c r="AA75">
        <f t="shared" si="23"/>
        <v>29.579003536237177</v>
      </c>
      <c r="AB75">
        <f t="shared" si="24"/>
        <v>29.471735690824783</v>
      </c>
    </row>
    <row r="76" spans="1:28" x14ac:dyDescent="0.25">
      <c r="A76">
        <v>7300</v>
      </c>
      <c r="B76">
        <v>1.1613842866978101E-18</v>
      </c>
      <c r="C76">
        <v>2.1761576154374347E-15</v>
      </c>
      <c r="D76">
        <v>1.3281059148635889E-15</v>
      </c>
      <c r="E76">
        <v>9.1363018517860046E-16</v>
      </c>
      <c r="F76">
        <v>7.0377143139390059E-16</v>
      </c>
      <c r="G76">
        <v>5.8412286076438452E-16</v>
      </c>
      <c r="H76">
        <v>5.1109680018727671E-16</v>
      </c>
      <c r="I76">
        <v>4.6794711622158047E-16</v>
      </c>
      <c r="J76">
        <v>4.4313691290023322E-16</v>
      </c>
      <c r="K76">
        <v>4.2549531031274989E-16</v>
      </c>
      <c r="L76">
        <v>4.2013795219162775E-16</v>
      </c>
      <c r="M76">
        <v>4.1668473302085334E-16</v>
      </c>
      <c r="N76">
        <v>4.1360135900319226E-16</v>
      </c>
      <c r="P76">
        <v>7300</v>
      </c>
      <c r="Q76">
        <f t="shared" si="13"/>
        <v>149.41550677899875</v>
      </c>
      <c r="R76">
        <f t="shared" si="14"/>
        <v>95.583603389499373</v>
      </c>
      <c r="S76">
        <f t="shared" si="15"/>
        <v>68.963101694749696</v>
      </c>
      <c r="T76">
        <f t="shared" si="16"/>
        <v>54.913500847374848</v>
      </c>
      <c r="U76">
        <f t="shared" si="17"/>
        <v>46.698200423687418</v>
      </c>
      <c r="V76">
        <f t="shared" si="18"/>
        <v>41.74467521184372</v>
      </c>
      <c r="W76">
        <f t="shared" si="19"/>
        <v>38.846987605921861</v>
      </c>
      <c r="X76">
        <f t="shared" si="20"/>
        <v>37.036918802960933</v>
      </c>
      <c r="Y76">
        <f t="shared" si="21"/>
        <v>36.056284401480468</v>
      </c>
      <c r="Z76">
        <f t="shared" si="22"/>
        <v>35.680617200740237</v>
      </c>
      <c r="AA76">
        <f t="shared" si="23"/>
        <v>35.40190860037012</v>
      </c>
      <c r="AB76">
        <f t="shared" si="24"/>
        <v>35.270439066913411</v>
      </c>
    </row>
    <row r="77" spans="1:28" x14ac:dyDescent="0.25">
      <c r="A77">
        <v>7400</v>
      </c>
      <c r="B77">
        <v>1.3305079878923584E-18</v>
      </c>
      <c r="C77">
        <v>2.8224195257470165E-15</v>
      </c>
      <c r="D77">
        <v>1.6594688208734429E-15</v>
      </c>
      <c r="E77">
        <v>1.0986622020923695E-15</v>
      </c>
      <c r="F77">
        <v>8.26537028820951E-16</v>
      </c>
      <c r="G77">
        <v>6.8096777328824432E-16</v>
      </c>
      <c r="H77">
        <v>5.9498335902284159E-16</v>
      </c>
      <c r="I77">
        <v>5.4475761567537699E-16</v>
      </c>
      <c r="J77">
        <v>5.1584809185757736E-16</v>
      </c>
      <c r="K77">
        <v>4.9491056376484043E-16</v>
      </c>
      <c r="L77">
        <v>4.8872199866211884E-16</v>
      </c>
      <c r="M77">
        <v>4.8466062251159897E-16</v>
      </c>
      <c r="N77">
        <v>4.811833428744388E-16</v>
      </c>
      <c r="P77">
        <v>7400</v>
      </c>
      <c r="Q77">
        <f t="shared" si="13"/>
        <v>193.71747786525003</v>
      </c>
      <c r="R77">
        <f t="shared" si="14"/>
        <v>119.212738932625</v>
      </c>
      <c r="S77">
        <f t="shared" si="15"/>
        <v>83.211519466312495</v>
      </c>
      <c r="T77">
        <f t="shared" si="16"/>
        <v>65.157809733156256</v>
      </c>
      <c r="U77">
        <f t="shared" si="17"/>
        <v>55.149529866578135</v>
      </c>
      <c r="V77">
        <f t="shared" si="18"/>
        <v>49.262214933289066</v>
      </c>
      <c r="W77">
        <f t="shared" si="19"/>
        <v>45.841807466644539</v>
      </c>
      <c r="X77">
        <f t="shared" si="20"/>
        <v>43.687303733322267</v>
      </c>
      <c r="Y77">
        <f t="shared" si="21"/>
        <v>42.514851866661132</v>
      </c>
      <c r="Z77">
        <f t="shared" si="22"/>
        <v>42.071825933330572</v>
      </c>
      <c r="AA77">
        <f t="shared" si="23"/>
        <v>41.74598796666529</v>
      </c>
      <c r="AB77">
        <f t="shared" si="24"/>
        <v>41.595691977776852</v>
      </c>
    </row>
    <row r="78" spans="1:28" x14ac:dyDescent="0.25">
      <c r="A78">
        <v>7500</v>
      </c>
      <c r="B78">
        <v>8.9340700982448339E-19</v>
      </c>
      <c r="C78">
        <v>2.1419219643801844E-15</v>
      </c>
      <c r="D78">
        <v>1.3314744348553721E-15</v>
      </c>
      <c r="E78">
        <v>9.3309613493683869E-16</v>
      </c>
      <c r="F78">
        <v>7.2621232866327973E-16</v>
      </c>
      <c r="G78">
        <v>6.0472396539369994E-16</v>
      </c>
      <c r="H78">
        <v>5.2907898450309385E-16</v>
      </c>
      <c r="I78">
        <v>4.8470721898081858E-16</v>
      </c>
      <c r="J78">
        <v>4.5895336238025691E-16</v>
      </c>
      <c r="K78">
        <v>4.4013951279854163E-16</v>
      </c>
      <c r="L78">
        <v>4.349785453597817E-16</v>
      </c>
      <c r="M78">
        <v>4.3124754416434944E-16</v>
      </c>
      <c r="N78">
        <v>4.2823209678377354E-16</v>
      </c>
      <c r="P78">
        <v>7500</v>
      </c>
      <c r="Q78">
        <f t="shared" si="13"/>
        <v>152.15690518856249</v>
      </c>
      <c r="R78">
        <f t="shared" si="14"/>
        <v>99.202627594281253</v>
      </c>
      <c r="S78">
        <f t="shared" si="15"/>
        <v>72.688288797140629</v>
      </c>
      <c r="T78">
        <f t="shared" si="16"/>
        <v>58.303494398570322</v>
      </c>
      <c r="U78">
        <f t="shared" si="17"/>
        <v>49.667797199285161</v>
      </c>
      <c r="V78">
        <f t="shared" si="18"/>
        <v>44.410298599642573</v>
      </c>
      <c r="W78">
        <f t="shared" si="19"/>
        <v>41.338349299821289</v>
      </c>
      <c r="X78">
        <f t="shared" si="20"/>
        <v>39.385999649910637</v>
      </c>
      <c r="Y78">
        <f t="shared" si="21"/>
        <v>38.335749824955315</v>
      </c>
      <c r="Z78">
        <f t="shared" si="22"/>
        <v>37.94622491247766</v>
      </c>
      <c r="AA78">
        <f t="shared" si="23"/>
        <v>37.650687456238828</v>
      </c>
      <c r="AB78">
        <f t="shared" si="24"/>
        <v>37.518591637492555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45" workbookViewId="0">
      <selection activeCell="R3" sqref="R3:T78"/>
    </sheetView>
  </sheetViews>
  <sheetFormatPr baseColWidth="10" defaultRowHeight="15" x14ac:dyDescent="0.25"/>
  <sheetData>
    <row r="1" spans="1:20" x14ac:dyDescent="0.25">
      <c r="L1" s="5"/>
    </row>
    <row r="2" spans="1:20" x14ac:dyDescent="0.25">
      <c r="L2" s="5" t="s">
        <v>14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7">
        <v>0</v>
      </c>
      <c r="M3">
        <f t="shared" ref="M3" si="0">VAR(E3:J3)</f>
        <v>0</v>
      </c>
      <c r="O3" s="1">
        <f>L3*J3+M3</f>
        <v>0</v>
      </c>
      <c r="P3" s="8" t="e">
        <f>O3/J3</f>
        <v>#DIV/0!</v>
      </c>
      <c r="R3">
        <v>0</v>
      </c>
      <c r="S3">
        <v>0</v>
      </c>
      <c r="T3">
        <v>0</v>
      </c>
    </row>
    <row r="4" spans="1:20" x14ac:dyDescent="0.25">
      <c r="A4">
        <v>100</v>
      </c>
      <c r="B4">
        <v>4.7903804285624995E-4</v>
      </c>
      <c r="C4">
        <v>4.7903804285624995E-4</v>
      </c>
      <c r="D4">
        <v>4.7903804285624995E-4</v>
      </c>
      <c r="E4">
        <v>4.7903804285624995E-4</v>
      </c>
      <c r="F4">
        <v>4.7903804285624995E-4</v>
      </c>
      <c r="G4">
        <v>4.7903804285624995E-4</v>
      </c>
      <c r="H4">
        <v>4.7903804285624995E-4</v>
      </c>
      <c r="I4">
        <v>4.7903804285624995E-4</v>
      </c>
      <c r="J4">
        <v>4.7903804285624995E-4</v>
      </c>
      <c r="L4" s="7">
        <v>0</v>
      </c>
      <c r="M4">
        <f t="shared" ref="M4:M67" si="1">VAR(G4:J4)</f>
        <v>0</v>
      </c>
      <c r="O4" s="1">
        <f t="shared" ref="O4:O67" si="2">L4*J4+M4</f>
        <v>0</v>
      </c>
      <c r="P4" s="8">
        <f t="shared" ref="P4:P67" si="3">O4/J4</f>
        <v>0</v>
      </c>
      <c r="R4">
        <v>100</v>
      </c>
      <c r="S4">
        <v>4.7903804285624995E-4</v>
      </c>
      <c r="T4">
        <v>0</v>
      </c>
    </row>
    <row r="5" spans="1:20" x14ac:dyDescent="0.25">
      <c r="A5">
        <v>200</v>
      </c>
      <c r="B5">
        <v>1.5974695545750001E-3</v>
      </c>
      <c r="C5">
        <v>1.5974695545750001E-3</v>
      </c>
      <c r="D5">
        <v>1.5974695545750001E-3</v>
      </c>
      <c r="E5">
        <v>1.5974695545750001E-3</v>
      </c>
      <c r="F5">
        <v>1.5974695545750001E-3</v>
      </c>
      <c r="G5">
        <v>1.5974695545750001E-3</v>
      </c>
      <c r="H5">
        <v>1.5974695545750001E-3</v>
      </c>
      <c r="I5">
        <v>1.5974695545750001E-3</v>
      </c>
      <c r="J5">
        <v>1.5974695545750001E-3</v>
      </c>
      <c r="L5" s="7">
        <v>0</v>
      </c>
      <c r="M5">
        <f t="shared" si="1"/>
        <v>0</v>
      </c>
      <c r="O5" s="1">
        <f t="shared" si="2"/>
        <v>0</v>
      </c>
      <c r="P5" s="8">
        <f t="shared" si="3"/>
        <v>0</v>
      </c>
      <c r="R5">
        <v>200</v>
      </c>
      <c r="S5">
        <v>1.5974695545750001E-3</v>
      </c>
      <c r="T5">
        <v>0</v>
      </c>
    </row>
    <row r="6" spans="1:20" x14ac:dyDescent="0.25">
      <c r="A6">
        <v>300</v>
      </c>
      <c r="B6">
        <v>3.3568189970062503E-3</v>
      </c>
      <c r="C6">
        <v>3.3568189970062503E-3</v>
      </c>
      <c r="D6">
        <v>3.3568189970062503E-3</v>
      </c>
      <c r="E6">
        <v>3.3568189970062503E-3</v>
      </c>
      <c r="F6">
        <v>3.3568189970062503E-3</v>
      </c>
      <c r="G6">
        <v>3.3568189970062503E-3</v>
      </c>
      <c r="H6">
        <v>3.3568189970062503E-3</v>
      </c>
      <c r="I6">
        <v>3.3568189970062503E-3</v>
      </c>
      <c r="J6">
        <v>3.3568189970062503E-3</v>
      </c>
      <c r="L6" s="7">
        <v>0</v>
      </c>
      <c r="M6">
        <f t="shared" si="1"/>
        <v>0</v>
      </c>
      <c r="O6" s="1">
        <f t="shared" si="2"/>
        <v>0</v>
      </c>
      <c r="P6" s="8">
        <f t="shared" si="3"/>
        <v>0</v>
      </c>
      <c r="R6">
        <v>300</v>
      </c>
      <c r="S6">
        <v>3.3568189970062503E-3</v>
      </c>
      <c r="T6">
        <v>0</v>
      </c>
    </row>
    <row r="7" spans="1:20" x14ac:dyDescent="0.25">
      <c r="A7">
        <v>400</v>
      </c>
      <c r="B7">
        <v>5.7594168692999999E-3</v>
      </c>
      <c r="C7">
        <v>5.7594168692999999E-3</v>
      </c>
      <c r="D7">
        <v>5.7594168692999999E-3</v>
      </c>
      <c r="E7">
        <v>5.7594168692999999E-3</v>
      </c>
      <c r="F7">
        <v>5.7594168692999999E-3</v>
      </c>
      <c r="G7">
        <v>5.7594168692999999E-3</v>
      </c>
      <c r="H7">
        <v>5.7594168692999999E-3</v>
      </c>
      <c r="I7">
        <v>5.7594168692999999E-3</v>
      </c>
      <c r="J7">
        <v>5.7594168692999999E-3</v>
      </c>
      <c r="L7" s="7">
        <v>0</v>
      </c>
      <c r="M7">
        <f t="shared" si="1"/>
        <v>0</v>
      </c>
      <c r="O7" s="1">
        <f t="shared" si="2"/>
        <v>0</v>
      </c>
      <c r="P7" s="8">
        <f t="shared" si="3"/>
        <v>0</v>
      </c>
      <c r="R7">
        <v>400</v>
      </c>
      <c r="S7">
        <v>5.7594168692999999E-3</v>
      </c>
      <c r="T7">
        <v>0</v>
      </c>
    </row>
    <row r="8" spans="1:20" x14ac:dyDescent="0.25">
      <c r="A8">
        <v>500</v>
      </c>
      <c r="B8">
        <v>8.8084216110937488E-3</v>
      </c>
      <c r="C8">
        <v>8.8084216110937488E-3</v>
      </c>
      <c r="D8">
        <v>8.8084216110937488E-3</v>
      </c>
      <c r="E8">
        <v>8.8084216110937488E-3</v>
      </c>
      <c r="F8">
        <v>8.8084216110937488E-3</v>
      </c>
      <c r="G8">
        <v>8.8084216110937488E-3</v>
      </c>
      <c r="H8">
        <v>8.8084216110937488E-3</v>
      </c>
      <c r="I8">
        <v>8.8084216110937488E-3</v>
      </c>
      <c r="J8">
        <v>8.8084216110937488E-3</v>
      </c>
      <c r="L8" s="7">
        <v>0</v>
      </c>
      <c r="M8">
        <f t="shared" si="1"/>
        <v>0</v>
      </c>
      <c r="O8" s="1">
        <f t="shared" si="2"/>
        <v>0</v>
      </c>
      <c r="P8" s="8">
        <f t="shared" si="3"/>
        <v>0</v>
      </c>
      <c r="R8">
        <v>500</v>
      </c>
      <c r="S8">
        <v>8.8084216110937488E-3</v>
      </c>
      <c r="T8">
        <v>0</v>
      </c>
    </row>
    <row r="9" spans="1:20" x14ac:dyDescent="0.25">
      <c r="A9">
        <v>600</v>
      </c>
      <c r="B9">
        <v>1.2507815221875001E-2</v>
      </c>
      <c r="C9">
        <v>1.2507815221875001E-2</v>
      </c>
      <c r="D9">
        <v>1.2507815221875001E-2</v>
      </c>
      <c r="E9">
        <v>1.2507815221875001E-2</v>
      </c>
      <c r="F9">
        <v>1.2507815221875001E-2</v>
      </c>
      <c r="G9">
        <v>1.2507815221875001E-2</v>
      </c>
      <c r="H9">
        <v>1.2507815221875001E-2</v>
      </c>
      <c r="I9">
        <v>1.2507815221875001E-2</v>
      </c>
      <c r="J9">
        <v>1.2507815221875001E-2</v>
      </c>
      <c r="L9" s="7">
        <v>0</v>
      </c>
      <c r="M9">
        <f t="shared" si="1"/>
        <v>0</v>
      </c>
      <c r="O9" s="1">
        <f t="shared" si="2"/>
        <v>0</v>
      </c>
      <c r="P9" s="8">
        <f t="shared" si="3"/>
        <v>0</v>
      </c>
      <c r="R9">
        <v>600</v>
      </c>
      <c r="S9">
        <v>1.2507815221875001E-2</v>
      </c>
      <c r="T9">
        <v>0</v>
      </c>
    </row>
    <row r="10" spans="1:20" x14ac:dyDescent="0.25">
      <c r="A10">
        <v>700</v>
      </c>
      <c r="B10">
        <v>1.686238792875E-2</v>
      </c>
      <c r="C10">
        <v>1.686238792875E-2</v>
      </c>
      <c r="D10">
        <v>1.686238792875E-2</v>
      </c>
      <c r="E10">
        <v>1.686238792875E-2</v>
      </c>
      <c r="F10">
        <v>1.686238792875E-2</v>
      </c>
      <c r="G10">
        <v>1.686238792875E-2</v>
      </c>
      <c r="H10">
        <v>1.686238792875E-2</v>
      </c>
      <c r="I10">
        <v>1.686238792875E-2</v>
      </c>
      <c r="J10">
        <v>1.686238792875E-2</v>
      </c>
      <c r="L10" s="7">
        <v>0</v>
      </c>
      <c r="M10">
        <f t="shared" si="1"/>
        <v>0</v>
      </c>
      <c r="O10" s="1">
        <f t="shared" si="2"/>
        <v>0</v>
      </c>
      <c r="P10" s="8">
        <f t="shared" si="3"/>
        <v>0</v>
      </c>
      <c r="R10">
        <v>700</v>
      </c>
      <c r="S10">
        <v>1.686238792875E-2</v>
      </c>
      <c r="T10">
        <v>0</v>
      </c>
    </row>
    <row r="11" spans="1:20" x14ac:dyDescent="0.25">
      <c r="A11">
        <v>800</v>
      </c>
      <c r="B11">
        <v>2.1877955027999996E-2</v>
      </c>
      <c r="C11">
        <v>2.1877955027999996E-2</v>
      </c>
      <c r="D11">
        <v>2.1877955027999996E-2</v>
      </c>
      <c r="E11">
        <v>2.1877955027999996E-2</v>
      </c>
      <c r="F11">
        <v>2.1877955027999996E-2</v>
      </c>
      <c r="G11">
        <v>2.1877955027999996E-2</v>
      </c>
      <c r="H11">
        <v>2.1877955027999996E-2</v>
      </c>
      <c r="I11">
        <v>2.1877955027999996E-2</v>
      </c>
      <c r="J11">
        <v>2.1877955027999996E-2</v>
      </c>
      <c r="L11" s="7">
        <v>0</v>
      </c>
      <c r="M11">
        <f t="shared" si="1"/>
        <v>0</v>
      </c>
      <c r="O11" s="1">
        <f t="shared" si="2"/>
        <v>0</v>
      </c>
      <c r="P11" s="8">
        <f t="shared" si="3"/>
        <v>0</v>
      </c>
      <c r="R11">
        <v>800</v>
      </c>
      <c r="S11">
        <v>2.1877955027999996E-2</v>
      </c>
      <c r="T11">
        <v>0</v>
      </c>
    </row>
    <row r="12" spans="1:20" x14ac:dyDescent="0.25">
      <c r="A12">
        <v>900</v>
      </c>
      <c r="B12">
        <v>2.7560956056750002E-2</v>
      </c>
      <c r="C12">
        <v>2.7560956056750002E-2</v>
      </c>
      <c r="D12">
        <v>2.7560956056750002E-2</v>
      </c>
      <c r="E12">
        <v>2.7560956056750002E-2</v>
      </c>
      <c r="F12">
        <v>2.7560956056750002E-2</v>
      </c>
      <c r="G12">
        <v>2.7560956056750002E-2</v>
      </c>
      <c r="H12">
        <v>2.7560956056750002E-2</v>
      </c>
      <c r="I12">
        <v>2.7560956056750002E-2</v>
      </c>
      <c r="J12">
        <v>2.7560956056750002E-2</v>
      </c>
      <c r="L12" s="7">
        <v>0</v>
      </c>
      <c r="M12">
        <f t="shared" si="1"/>
        <v>0</v>
      </c>
      <c r="O12" s="1">
        <f t="shared" si="2"/>
        <v>0</v>
      </c>
      <c r="P12" s="8">
        <f t="shared" si="3"/>
        <v>0</v>
      </c>
      <c r="R12">
        <v>900</v>
      </c>
      <c r="S12">
        <v>2.7560956056750002E-2</v>
      </c>
      <c r="T12">
        <v>0</v>
      </c>
    </row>
    <row r="13" spans="1:20" x14ac:dyDescent="0.25">
      <c r="A13">
        <v>1000</v>
      </c>
      <c r="B13">
        <v>3.3918619066875003E-2</v>
      </c>
      <c r="C13">
        <v>3.3918619066875003E-2</v>
      </c>
      <c r="D13">
        <v>3.3918619066875003E-2</v>
      </c>
      <c r="E13">
        <v>3.3918619066875003E-2</v>
      </c>
      <c r="F13">
        <v>3.3918619066875003E-2</v>
      </c>
      <c r="G13">
        <v>3.3918619066875003E-2</v>
      </c>
      <c r="H13">
        <v>3.3918619066875003E-2</v>
      </c>
      <c r="I13">
        <v>3.3918619066875003E-2</v>
      </c>
      <c r="J13">
        <v>3.3918619066875003E-2</v>
      </c>
      <c r="L13" s="7">
        <v>0</v>
      </c>
      <c r="M13">
        <f t="shared" si="1"/>
        <v>0</v>
      </c>
      <c r="O13" s="1">
        <f t="shared" si="2"/>
        <v>0</v>
      </c>
      <c r="P13" s="8">
        <f t="shared" si="3"/>
        <v>0</v>
      </c>
      <c r="R13">
        <v>1000</v>
      </c>
      <c r="S13">
        <v>3.3918619066875003E-2</v>
      </c>
      <c r="T13">
        <v>0</v>
      </c>
    </row>
    <row r="14" spans="1:20" x14ac:dyDescent="0.25">
      <c r="A14">
        <v>1100</v>
      </c>
      <c r="B14">
        <v>4.09596834301875E-2</v>
      </c>
      <c r="C14">
        <v>4.09596834301875E-2</v>
      </c>
      <c r="D14">
        <v>4.09596834301875E-2</v>
      </c>
      <c r="E14">
        <v>4.09596834301875E-2</v>
      </c>
      <c r="F14">
        <v>4.09596834301875E-2</v>
      </c>
      <c r="G14">
        <v>4.09596834301875E-2</v>
      </c>
      <c r="H14">
        <v>4.09596834301875E-2</v>
      </c>
      <c r="I14">
        <v>4.09596834301875E-2</v>
      </c>
      <c r="J14">
        <v>4.09596834301875E-2</v>
      </c>
      <c r="L14" s="7">
        <v>0</v>
      </c>
      <c r="M14">
        <f t="shared" si="1"/>
        <v>0</v>
      </c>
      <c r="O14" s="1">
        <f t="shared" si="2"/>
        <v>0</v>
      </c>
      <c r="P14" s="8">
        <f t="shared" si="3"/>
        <v>0</v>
      </c>
      <c r="R14">
        <v>1100</v>
      </c>
      <c r="S14">
        <v>4.09596834301875E-2</v>
      </c>
      <c r="T14">
        <v>0</v>
      </c>
    </row>
    <row r="15" spans="1:20" x14ac:dyDescent="0.25">
      <c r="A15">
        <v>1200</v>
      </c>
      <c r="B15">
        <v>4.8693151356749995E-2</v>
      </c>
      <c r="C15">
        <v>4.8693151356749995E-2</v>
      </c>
      <c r="D15">
        <v>4.8693151356749995E-2</v>
      </c>
      <c r="E15">
        <v>4.8693151356749995E-2</v>
      </c>
      <c r="F15">
        <v>4.8693151356749995E-2</v>
      </c>
      <c r="G15">
        <v>4.8693151356749995E-2</v>
      </c>
      <c r="H15">
        <v>4.8693151356749995E-2</v>
      </c>
      <c r="I15">
        <v>4.8693151356749995E-2</v>
      </c>
      <c r="J15">
        <v>4.8693151356749995E-2</v>
      </c>
      <c r="L15" s="7">
        <v>0</v>
      </c>
      <c r="M15">
        <f t="shared" si="1"/>
        <v>0</v>
      </c>
      <c r="O15" s="1">
        <f t="shared" si="2"/>
        <v>0</v>
      </c>
      <c r="P15" s="8">
        <f t="shared" si="3"/>
        <v>0</v>
      </c>
      <c r="R15">
        <v>1200</v>
      </c>
      <c r="S15">
        <v>4.8693151356749995E-2</v>
      </c>
      <c r="T15">
        <v>0</v>
      </c>
    </row>
    <row r="16" spans="1:20" x14ac:dyDescent="0.25">
      <c r="A16">
        <v>1300</v>
      </c>
      <c r="B16">
        <v>5.7129098312812501E-2</v>
      </c>
      <c r="C16">
        <v>5.7129098312812501E-2</v>
      </c>
      <c r="D16">
        <v>5.7129098312812501E-2</v>
      </c>
      <c r="E16">
        <v>5.7129098312812501E-2</v>
      </c>
      <c r="F16">
        <v>5.7129098312812501E-2</v>
      </c>
      <c r="G16">
        <v>5.7129098312812501E-2</v>
      </c>
      <c r="H16">
        <v>5.7129098312812501E-2</v>
      </c>
      <c r="I16">
        <v>5.7129098312812501E-2</v>
      </c>
      <c r="J16">
        <v>5.7129098312812501E-2</v>
      </c>
      <c r="L16" s="7">
        <v>0</v>
      </c>
      <c r="M16">
        <f t="shared" si="1"/>
        <v>0</v>
      </c>
      <c r="O16" s="1">
        <f t="shared" si="2"/>
        <v>0</v>
      </c>
      <c r="P16" s="8">
        <f t="shared" si="3"/>
        <v>0</v>
      </c>
      <c r="R16">
        <v>1300</v>
      </c>
      <c r="S16">
        <v>5.7129098312812501E-2</v>
      </c>
      <c r="T16">
        <v>0</v>
      </c>
    </row>
    <row r="17" spans="1:20" x14ac:dyDescent="0.25">
      <c r="A17">
        <v>1400</v>
      </c>
      <c r="B17">
        <v>6.6279089181375012E-2</v>
      </c>
      <c r="C17">
        <v>6.6279089181375012E-2</v>
      </c>
      <c r="D17">
        <v>6.6279089181375012E-2</v>
      </c>
      <c r="E17">
        <v>6.6279089181375012E-2</v>
      </c>
      <c r="F17">
        <v>6.6279089181375012E-2</v>
      </c>
      <c r="G17">
        <v>6.6279089181375012E-2</v>
      </c>
      <c r="H17">
        <v>6.6279089181375012E-2</v>
      </c>
      <c r="I17">
        <v>6.6279089181375012E-2</v>
      </c>
      <c r="J17">
        <v>6.6279089181375012E-2</v>
      </c>
      <c r="L17" s="7">
        <v>0</v>
      </c>
      <c r="M17">
        <f t="shared" si="1"/>
        <v>0</v>
      </c>
      <c r="O17" s="1">
        <f t="shared" si="2"/>
        <v>0</v>
      </c>
      <c r="P17" s="8">
        <f t="shared" si="3"/>
        <v>0</v>
      </c>
      <c r="R17">
        <v>1400</v>
      </c>
      <c r="S17">
        <v>6.6279089181375012E-2</v>
      </c>
      <c r="T17">
        <v>0</v>
      </c>
    </row>
    <row r="18" spans="1:20" x14ac:dyDescent="0.25">
      <c r="A18">
        <v>1500</v>
      </c>
      <c r="B18">
        <v>7.6154754555000009E-2</v>
      </c>
      <c r="C18">
        <v>7.6154754555000009E-2</v>
      </c>
      <c r="D18">
        <v>7.6154754555000009E-2</v>
      </c>
      <c r="E18">
        <v>7.6154754555000009E-2</v>
      </c>
      <c r="F18">
        <v>7.6154754555000009E-2</v>
      </c>
      <c r="G18">
        <v>7.6154754555000009E-2</v>
      </c>
      <c r="H18">
        <v>7.6154754555000009E-2</v>
      </c>
      <c r="I18">
        <v>7.6154754555000009E-2</v>
      </c>
      <c r="J18">
        <v>7.6154754555000009E-2</v>
      </c>
      <c r="L18" s="7">
        <v>0</v>
      </c>
      <c r="M18">
        <f t="shared" si="1"/>
        <v>0</v>
      </c>
      <c r="O18" s="1">
        <f t="shared" si="2"/>
        <v>0</v>
      </c>
      <c r="P18" s="8">
        <f t="shared" si="3"/>
        <v>0</v>
      </c>
      <c r="R18">
        <v>1500</v>
      </c>
      <c r="S18">
        <v>7.6154754555000009E-2</v>
      </c>
      <c r="T18">
        <v>0</v>
      </c>
    </row>
    <row r="19" spans="1:20" x14ac:dyDescent="0.25">
      <c r="A19">
        <v>1600</v>
      </c>
      <c r="B19">
        <v>8.6769564893999993E-2</v>
      </c>
      <c r="C19">
        <v>8.6769564893999993E-2</v>
      </c>
      <c r="D19">
        <v>8.6769564893999993E-2</v>
      </c>
      <c r="E19">
        <v>8.6769564893999993E-2</v>
      </c>
      <c r="F19">
        <v>8.6769564893999993E-2</v>
      </c>
      <c r="G19">
        <v>8.6769564893999993E-2</v>
      </c>
      <c r="H19">
        <v>8.6769564893999993E-2</v>
      </c>
      <c r="I19">
        <v>8.6769564893999993E-2</v>
      </c>
      <c r="J19">
        <v>8.6769564893999993E-2</v>
      </c>
      <c r="L19" s="7">
        <v>0</v>
      </c>
      <c r="M19">
        <f t="shared" si="1"/>
        <v>0</v>
      </c>
      <c r="O19" s="1">
        <f t="shared" si="2"/>
        <v>0</v>
      </c>
      <c r="P19" s="8">
        <f t="shared" si="3"/>
        <v>0</v>
      </c>
      <c r="R19">
        <v>1600</v>
      </c>
      <c r="S19">
        <v>8.6769564893999993E-2</v>
      </c>
      <c r="T19">
        <v>0</v>
      </c>
    </row>
    <row r="20" spans="1:20" x14ac:dyDescent="0.25">
      <c r="A20">
        <v>1700</v>
      </c>
      <c r="B20">
        <v>9.813766965750001E-2</v>
      </c>
      <c r="C20">
        <v>9.813766965750001E-2</v>
      </c>
      <c r="D20">
        <v>9.813766965750001E-2</v>
      </c>
      <c r="E20">
        <v>9.813766965750001E-2</v>
      </c>
      <c r="F20">
        <v>9.813766965750001E-2</v>
      </c>
      <c r="G20">
        <v>9.813766965750001E-2</v>
      </c>
      <c r="H20">
        <v>9.813766965750001E-2</v>
      </c>
      <c r="I20">
        <v>9.813766965750001E-2</v>
      </c>
      <c r="J20">
        <v>9.813766965750001E-2</v>
      </c>
      <c r="L20" s="7">
        <v>0</v>
      </c>
      <c r="M20">
        <f t="shared" si="1"/>
        <v>0</v>
      </c>
      <c r="O20" s="1">
        <f t="shared" si="2"/>
        <v>0</v>
      </c>
      <c r="P20" s="8">
        <f t="shared" si="3"/>
        <v>0</v>
      </c>
      <c r="R20">
        <v>1700</v>
      </c>
      <c r="S20">
        <v>9.813766965750001E-2</v>
      </c>
      <c r="T20">
        <v>0</v>
      </c>
    </row>
    <row r="21" spans="1:20" x14ac:dyDescent="0.25">
      <c r="A21">
        <v>1800</v>
      </c>
      <c r="B21">
        <v>0.11027497055962499</v>
      </c>
      <c r="C21">
        <v>0.11027497055962499</v>
      </c>
      <c r="D21">
        <v>0.11027497055962499</v>
      </c>
      <c r="E21">
        <v>0.11027497055962499</v>
      </c>
      <c r="F21">
        <v>0.11027497055962499</v>
      </c>
      <c r="G21">
        <v>0.11027497055962499</v>
      </c>
      <c r="H21">
        <v>0.11027497055962499</v>
      </c>
      <c r="I21">
        <v>0.11027497055962499</v>
      </c>
      <c r="J21">
        <v>0.11027497055962499</v>
      </c>
      <c r="L21" s="7">
        <v>0</v>
      </c>
      <c r="M21">
        <f t="shared" si="1"/>
        <v>0</v>
      </c>
      <c r="O21" s="1">
        <f t="shared" si="2"/>
        <v>0</v>
      </c>
      <c r="P21" s="8">
        <f t="shared" si="3"/>
        <v>0</v>
      </c>
      <c r="R21">
        <v>1800</v>
      </c>
      <c r="S21">
        <v>0.11027497055962499</v>
      </c>
      <c r="T21">
        <v>0</v>
      </c>
    </row>
    <row r="22" spans="1:20" x14ac:dyDescent="0.25">
      <c r="A22">
        <v>1900</v>
      </c>
      <c r="B22">
        <v>0.1231972597985625</v>
      </c>
      <c r="C22">
        <v>0.1231972597985625</v>
      </c>
      <c r="D22">
        <v>0.1231972597985625</v>
      </c>
      <c r="E22">
        <v>0.1231972597985625</v>
      </c>
      <c r="F22">
        <v>0.1231972597985625</v>
      </c>
      <c r="G22">
        <v>0.1231972597985625</v>
      </c>
      <c r="H22">
        <v>0.1231972597985625</v>
      </c>
      <c r="I22">
        <v>0.1231972597985625</v>
      </c>
      <c r="J22">
        <v>0.1231972597985625</v>
      </c>
      <c r="L22" s="7">
        <v>0</v>
      </c>
      <c r="M22">
        <f t="shared" si="1"/>
        <v>0</v>
      </c>
      <c r="O22" s="1">
        <f t="shared" si="2"/>
        <v>0</v>
      </c>
      <c r="P22" s="8">
        <f t="shared" si="3"/>
        <v>0</v>
      </c>
      <c r="R22">
        <v>1900</v>
      </c>
      <c r="S22">
        <v>0.1231972597985625</v>
      </c>
      <c r="T22">
        <v>0</v>
      </c>
    </row>
    <row r="23" spans="1:20" x14ac:dyDescent="0.25">
      <c r="A23">
        <v>2000</v>
      </c>
      <c r="B23">
        <v>0.13692208182749999</v>
      </c>
      <c r="C23">
        <v>0.13692208182749999</v>
      </c>
      <c r="D23">
        <v>0.13692208182749999</v>
      </c>
      <c r="E23">
        <v>0.13692208182749999</v>
      </c>
      <c r="F23">
        <v>0.13692208182749999</v>
      </c>
      <c r="G23">
        <v>0.13692208182749999</v>
      </c>
      <c r="H23">
        <v>0.13692208182749999</v>
      </c>
      <c r="I23">
        <v>0.13692208182749999</v>
      </c>
      <c r="J23">
        <v>0.13692208182749999</v>
      </c>
      <c r="L23" s="7">
        <v>0</v>
      </c>
      <c r="M23">
        <f t="shared" si="1"/>
        <v>0</v>
      </c>
      <c r="O23" s="1">
        <f t="shared" si="2"/>
        <v>0</v>
      </c>
      <c r="P23" s="8">
        <f t="shared" si="3"/>
        <v>0</v>
      </c>
      <c r="R23">
        <v>2000</v>
      </c>
      <c r="S23">
        <v>0.13692208182749999</v>
      </c>
      <c r="T23">
        <v>0</v>
      </c>
    </row>
    <row r="24" spans="1:20" x14ac:dyDescent="0.25">
      <c r="A24">
        <v>2100</v>
      </c>
      <c r="B24">
        <v>0.15146941235343747</v>
      </c>
      <c r="C24">
        <v>0.15146941235343747</v>
      </c>
      <c r="D24">
        <v>0.15146941235343747</v>
      </c>
      <c r="E24">
        <v>0.15146941235343747</v>
      </c>
      <c r="F24">
        <v>0.15146941235343747</v>
      </c>
      <c r="G24">
        <v>0.15146941235343747</v>
      </c>
      <c r="H24">
        <v>0.15146941235343747</v>
      </c>
      <c r="I24">
        <v>0.15146941235343747</v>
      </c>
      <c r="J24">
        <v>0.15146941235343747</v>
      </c>
      <c r="L24" s="7">
        <v>0</v>
      </c>
      <c r="M24">
        <f t="shared" si="1"/>
        <v>0</v>
      </c>
      <c r="O24" s="1">
        <f t="shared" si="2"/>
        <v>0</v>
      </c>
      <c r="P24" s="8">
        <f t="shared" si="3"/>
        <v>0</v>
      </c>
      <c r="R24">
        <v>2100</v>
      </c>
      <c r="S24">
        <v>0.15146941235343747</v>
      </c>
      <c r="T24">
        <v>0</v>
      </c>
    </row>
    <row r="25" spans="1:20" x14ac:dyDescent="0.25">
      <c r="A25">
        <v>2200</v>
      </c>
      <c r="B25">
        <v>0.16685813192400001</v>
      </c>
      <c r="C25">
        <v>0.16685813192400001</v>
      </c>
      <c r="D25">
        <v>0.16685813192400001</v>
      </c>
      <c r="E25">
        <v>0.16685813192400001</v>
      </c>
      <c r="F25">
        <v>0.16685813192400001</v>
      </c>
      <c r="G25">
        <v>0.16685813192400001</v>
      </c>
      <c r="H25">
        <v>0.16685813192400001</v>
      </c>
      <c r="I25">
        <v>0.16685813192400001</v>
      </c>
      <c r="J25">
        <v>0.16685813192400001</v>
      </c>
      <c r="L25" s="7">
        <v>0</v>
      </c>
      <c r="M25">
        <f t="shared" si="1"/>
        <v>0</v>
      </c>
      <c r="O25" s="1">
        <f t="shared" si="2"/>
        <v>0</v>
      </c>
      <c r="P25" s="8">
        <f t="shared" si="3"/>
        <v>0</v>
      </c>
      <c r="R25">
        <v>2200</v>
      </c>
      <c r="S25">
        <v>0.16685813192400001</v>
      </c>
      <c r="T25">
        <v>0</v>
      </c>
    </row>
    <row r="26" spans="1:20" x14ac:dyDescent="0.25">
      <c r="A26">
        <v>2300</v>
      </c>
      <c r="B26">
        <v>0.18311101985418748</v>
      </c>
      <c r="C26">
        <v>0.18311101985418748</v>
      </c>
      <c r="D26">
        <v>0.18311101985418748</v>
      </c>
      <c r="E26">
        <v>0.18311101985418748</v>
      </c>
      <c r="F26">
        <v>0.18311101985418748</v>
      </c>
      <c r="G26">
        <v>0.18311101985418748</v>
      </c>
      <c r="H26">
        <v>0.18311101985418748</v>
      </c>
      <c r="I26">
        <v>0.18311101985418748</v>
      </c>
      <c r="J26">
        <v>0.18311101985418748</v>
      </c>
      <c r="L26" s="7">
        <v>0</v>
      </c>
      <c r="M26">
        <f t="shared" si="1"/>
        <v>0</v>
      </c>
      <c r="O26" s="1">
        <f t="shared" si="2"/>
        <v>0</v>
      </c>
      <c r="P26" s="8">
        <f t="shared" si="3"/>
        <v>0</v>
      </c>
      <c r="R26">
        <v>2300</v>
      </c>
      <c r="S26">
        <v>0.18311101985418748</v>
      </c>
      <c r="T26">
        <v>0</v>
      </c>
    </row>
    <row r="27" spans="1:20" x14ac:dyDescent="0.25">
      <c r="A27">
        <v>2400</v>
      </c>
      <c r="B27">
        <v>0.20025015455699999</v>
      </c>
      <c r="C27">
        <v>0.20025015455699999</v>
      </c>
      <c r="D27">
        <v>0.20025015455699999</v>
      </c>
      <c r="E27">
        <v>0.20025015455699999</v>
      </c>
      <c r="F27">
        <v>0.20025015455699999</v>
      </c>
      <c r="G27">
        <v>0.20025015455699999</v>
      </c>
      <c r="H27">
        <v>0.20025015455699999</v>
      </c>
      <c r="I27">
        <v>0.20025015455699999</v>
      </c>
      <c r="J27">
        <v>0.20025015455699999</v>
      </c>
      <c r="L27" s="7">
        <v>0.44057760176207139</v>
      </c>
      <c r="M27">
        <f t="shared" si="1"/>
        <v>0</v>
      </c>
      <c r="O27" s="1">
        <f t="shared" si="2"/>
        <v>8.8225732847207181E-2</v>
      </c>
      <c r="P27" s="8">
        <f t="shared" si="3"/>
        <v>0.44057760176207134</v>
      </c>
      <c r="R27">
        <v>2400</v>
      </c>
      <c r="S27">
        <v>0.20025015455699999</v>
      </c>
      <c r="T27">
        <v>8.8225732847207181E-2</v>
      </c>
    </row>
    <row r="28" spans="1:20" x14ac:dyDescent="0.25">
      <c r="A28">
        <v>2500</v>
      </c>
      <c r="B28">
        <v>0.21830085611718753</v>
      </c>
      <c r="C28">
        <v>0.21830085611718753</v>
      </c>
      <c r="D28">
        <v>0.21830085611718753</v>
      </c>
      <c r="E28">
        <v>0.21830085611718753</v>
      </c>
      <c r="F28">
        <v>0.21830085611718753</v>
      </c>
      <c r="G28">
        <v>0.21830085611718753</v>
      </c>
      <c r="H28">
        <v>0.21830085611718753</v>
      </c>
      <c r="I28">
        <v>0.21830085611718753</v>
      </c>
      <c r="J28">
        <v>0.21830085611718753</v>
      </c>
      <c r="L28" s="7">
        <v>0.18194932184050569</v>
      </c>
      <c r="M28">
        <f t="shared" si="1"/>
        <v>0</v>
      </c>
      <c r="O28" s="1">
        <f t="shared" si="2"/>
        <v>3.9719692727724076E-2</v>
      </c>
      <c r="P28" s="8">
        <f t="shared" si="3"/>
        <v>0.18194932184050569</v>
      </c>
      <c r="R28">
        <v>2500</v>
      </c>
      <c r="S28">
        <v>0.21830085611718753</v>
      </c>
      <c r="T28">
        <v>3.9719692727724076E-2</v>
      </c>
    </row>
    <row r="29" spans="1:20" x14ac:dyDescent="0.25">
      <c r="A29">
        <v>2600</v>
      </c>
      <c r="B29">
        <v>0.23728813797487505</v>
      </c>
      <c r="C29">
        <v>0.23728813797487505</v>
      </c>
      <c r="D29">
        <v>0.23728813797487505</v>
      </c>
      <c r="E29">
        <v>0.23728813797487505</v>
      </c>
      <c r="F29">
        <v>0.23728813797487505</v>
      </c>
      <c r="G29">
        <v>0.23728813797487505</v>
      </c>
      <c r="H29">
        <v>0.23728813797487505</v>
      </c>
      <c r="I29">
        <v>0.23728813797487505</v>
      </c>
      <c r="J29">
        <v>0.23728813797487505</v>
      </c>
      <c r="L29" s="7">
        <v>0.34343405223144519</v>
      </c>
      <c r="M29">
        <f t="shared" si="1"/>
        <v>0</v>
      </c>
      <c r="O29" s="1">
        <f t="shared" si="2"/>
        <v>8.1492826771165608E-2</v>
      </c>
      <c r="P29" s="8">
        <f t="shared" si="3"/>
        <v>0.34343405223144519</v>
      </c>
      <c r="R29">
        <v>2600</v>
      </c>
      <c r="S29">
        <v>0.23728813797487505</v>
      </c>
      <c r="T29">
        <v>8.1492826771165608E-2</v>
      </c>
    </row>
    <row r="30" spans="1:20" x14ac:dyDescent="0.25">
      <c r="A30">
        <v>2700</v>
      </c>
      <c r="B30">
        <v>0.25723992669412504</v>
      </c>
      <c r="C30">
        <v>0.25723992669412504</v>
      </c>
      <c r="D30">
        <v>0.25723992669412504</v>
      </c>
      <c r="E30">
        <v>0.25723992669412504</v>
      </c>
      <c r="F30">
        <v>0.25723992669412504</v>
      </c>
      <c r="G30">
        <v>0.25723992669412504</v>
      </c>
      <c r="H30">
        <v>0.25723992669412504</v>
      </c>
      <c r="I30">
        <v>0.25723992669412504</v>
      </c>
      <c r="J30">
        <v>0.25723992669412504</v>
      </c>
      <c r="L30" s="7">
        <v>0.23065669376688702</v>
      </c>
      <c r="M30">
        <f t="shared" si="1"/>
        <v>0</v>
      </c>
      <c r="O30" s="1">
        <f t="shared" si="2"/>
        <v>5.9334110996103265E-2</v>
      </c>
      <c r="P30" s="8">
        <f t="shared" si="3"/>
        <v>0.23065669376688702</v>
      </c>
      <c r="R30">
        <v>2700</v>
      </c>
      <c r="S30">
        <v>0.25723992669412504</v>
      </c>
      <c r="T30">
        <v>5.9334110996103265E-2</v>
      </c>
    </row>
    <row r="31" spans="1:20" x14ac:dyDescent="0.25">
      <c r="A31">
        <v>2800</v>
      </c>
      <c r="B31">
        <v>0.27818555064299999</v>
      </c>
      <c r="C31">
        <v>0.27818555064299999</v>
      </c>
      <c r="D31">
        <v>0.27818555064299999</v>
      </c>
      <c r="E31">
        <v>0.27818555064299999</v>
      </c>
      <c r="F31">
        <v>0.27818555064299999</v>
      </c>
      <c r="G31">
        <v>0.27818555064299999</v>
      </c>
      <c r="H31">
        <v>0.27818555064299999</v>
      </c>
      <c r="I31">
        <v>0.27818555064299999</v>
      </c>
      <c r="J31">
        <v>0.27818555064299999</v>
      </c>
      <c r="L31" s="7">
        <v>0.35981753141540262</v>
      </c>
      <c r="M31">
        <f t="shared" si="1"/>
        <v>0</v>
      </c>
      <c r="O31" s="1">
        <f t="shared" si="2"/>
        <v>0.10009603810779873</v>
      </c>
      <c r="P31" s="8">
        <f t="shared" si="3"/>
        <v>0.35981753141540262</v>
      </c>
      <c r="R31">
        <v>2800</v>
      </c>
      <c r="S31">
        <v>0.27818555064299999</v>
      </c>
      <c r="T31">
        <v>0.10009603810779873</v>
      </c>
    </row>
    <row r="32" spans="1:20" x14ac:dyDescent="0.25">
      <c r="A32">
        <v>2900</v>
      </c>
      <c r="B32">
        <v>0.30015573999356249</v>
      </c>
      <c r="C32">
        <v>0.30015573999356249</v>
      </c>
      <c r="D32">
        <v>0.30015573999356249</v>
      </c>
      <c r="E32">
        <v>0.30015573999356249</v>
      </c>
      <c r="F32">
        <v>0.30015573999356249</v>
      </c>
      <c r="G32">
        <v>0.30015573999356249</v>
      </c>
      <c r="H32">
        <v>0.30015573999356249</v>
      </c>
      <c r="I32">
        <v>0.30015573999356249</v>
      </c>
      <c r="J32">
        <v>0.30015573999356249</v>
      </c>
      <c r="L32" s="7">
        <v>0.20365536211928778</v>
      </c>
      <c r="M32">
        <f t="shared" si="1"/>
        <v>0</v>
      </c>
      <c r="O32" s="1">
        <f t="shared" si="2"/>
        <v>6.1128325920571755E-2</v>
      </c>
      <c r="P32" s="8">
        <f t="shared" si="3"/>
        <v>0.20365536211928778</v>
      </c>
      <c r="R32">
        <v>2900</v>
      </c>
      <c r="S32">
        <v>0.30015573999356249</v>
      </c>
      <c r="T32">
        <v>6.1128325920571755E-2</v>
      </c>
    </row>
    <row r="33" spans="1:20" x14ac:dyDescent="0.25">
      <c r="A33">
        <v>3000</v>
      </c>
      <c r="B33">
        <v>0.32318459800874999</v>
      </c>
      <c r="C33">
        <v>0.32318459800874999</v>
      </c>
      <c r="D33">
        <v>0.32318459800874999</v>
      </c>
      <c r="E33">
        <v>0.32318459800874999</v>
      </c>
      <c r="F33">
        <v>0.32318459800874999</v>
      </c>
      <c r="G33">
        <v>0.32318459800874999</v>
      </c>
      <c r="H33">
        <v>0.32318459800874999</v>
      </c>
      <c r="I33">
        <v>0.32318459800874999</v>
      </c>
      <c r="J33">
        <v>0.32318459800874999</v>
      </c>
      <c r="L33" s="7">
        <v>0.29460283738185861</v>
      </c>
      <c r="M33">
        <f t="shared" si="1"/>
        <v>0</v>
      </c>
      <c r="O33" s="1">
        <f t="shared" si="2"/>
        <v>9.5211099571493124E-2</v>
      </c>
      <c r="P33" s="8">
        <f t="shared" si="3"/>
        <v>0.29460283738185861</v>
      </c>
      <c r="R33">
        <v>3000</v>
      </c>
      <c r="S33">
        <v>0.32318459800874999</v>
      </c>
      <c r="T33">
        <v>9.5211099571493124E-2</v>
      </c>
    </row>
    <row r="34" spans="1:20" x14ac:dyDescent="0.25">
      <c r="A34">
        <v>3100</v>
      </c>
      <c r="B34">
        <v>0.34730585559731247</v>
      </c>
      <c r="C34">
        <v>0.34730585559731247</v>
      </c>
      <c r="D34">
        <v>0.34730585559731247</v>
      </c>
      <c r="E34">
        <v>0.34730585559731247</v>
      </c>
      <c r="F34">
        <v>0.34730585559731247</v>
      </c>
      <c r="G34">
        <v>0.34730585559731247</v>
      </c>
      <c r="H34">
        <v>0.34730585559731247</v>
      </c>
      <c r="I34">
        <v>0.34730585559731247</v>
      </c>
      <c r="J34">
        <v>0.34730585559731247</v>
      </c>
      <c r="L34" s="7">
        <v>0.22208631797640932</v>
      </c>
      <c r="M34">
        <f t="shared" si="1"/>
        <v>0</v>
      </c>
      <c r="O34" s="1">
        <f t="shared" si="2"/>
        <v>7.7131878681253638E-2</v>
      </c>
      <c r="P34" s="8">
        <f t="shared" si="3"/>
        <v>0.22208631797640932</v>
      </c>
      <c r="R34">
        <v>3100</v>
      </c>
      <c r="S34">
        <v>0.34730585559731247</v>
      </c>
      <c r="T34">
        <v>7.7131878681253638E-2</v>
      </c>
    </row>
    <row r="35" spans="1:20" x14ac:dyDescent="0.25">
      <c r="A35">
        <v>3200</v>
      </c>
      <c r="B35">
        <v>0.372556748178</v>
      </c>
      <c r="C35">
        <v>0.372556748178</v>
      </c>
      <c r="D35">
        <v>0.372556748178</v>
      </c>
      <c r="E35">
        <v>0.372556748178</v>
      </c>
      <c r="F35">
        <v>0.372556748178</v>
      </c>
      <c r="G35">
        <v>0.372556748178</v>
      </c>
      <c r="H35">
        <v>0.372556748178</v>
      </c>
      <c r="I35">
        <v>0.372556748178</v>
      </c>
      <c r="J35">
        <v>0.372556748178</v>
      </c>
      <c r="L35" s="7">
        <v>0.20762061402956428</v>
      </c>
      <c r="M35">
        <f t="shared" si="1"/>
        <v>0</v>
      </c>
      <c r="O35" s="1">
        <f t="shared" si="2"/>
        <v>7.7350460817574115E-2</v>
      </c>
      <c r="P35" s="8">
        <f t="shared" si="3"/>
        <v>0.20762061402956428</v>
      </c>
      <c r="R35">
        <v>3200</v>
      </c>
      <c r="S35">
        <v>0.372556748178</v>
      </c>
      <c r="T35">
        <v>7.7350460817574115E-2</v>
      </c>
    </row>
    <row r="36" spans="1:20" x14ac:dyDescent="0.25">
      <c r="A36">
        <v>3300</v>
      </c>
      <c r="B36">
        <v>0.39897617581181244</v>
      </c>
      <c r="C36">
        <v>0.39897617581181244</v>
      </c>
      <c r="D36">
        <v>0.39897617581181244</v>
      </c>
      <c r="E36">
        <v>0.39897617581181244</v>
      </c>
      <c r="F36">
        <v>0.39897617581181244</v>
      </c>
      <c r="G36">
        <v>0.39897617581181244</v>
      </c>
      <c r="H36">
        <v>0.39897617581181244</v>
      </c>
      <c r="I36">
        <v>0.39897617581181244</v>
      </c>
      <c r="J36">
        <v>0.39897617581181244</v>
      </c>
      <c r="L36" s="7">
        <v>0.25549741047125629</v>
      </c>
      <c r="M36">
        <f t="shared" si="1"/>
        <v>0</v>
      </c>
      <c r="O36" s="1">
        <f t="shared" si="2"/>
        <v>0.10193737975964276</v>
      </c>
      <c r="P36" s="8">
        <f t="shared" si="3"/>
        <v>0.25549741047125629</v>
      </c>
      <c r="R36">
        <v>3300</v>
      </c>
      <c r="S36">
        <v>0.39897617581181244</v>
      </c>
      <c r="T36">
        <v>0.10193737975964276</v>
      </c>
    </row>
    <row r="37" spans="1:20" x14ac:dyDescent="0.25">
      <c r="A37">
        <v>3400</v>
      </c>
      <c r="B37">
        <v>0.42660619261874999</v>
      </c>
      <c r="C37">
        <v>0.42660619261874999</v>
      </c>
      <c r="D37">
        <v>0.42660619261874999</v>
      </c>
      <c r="E37">
        <v>0.42660619261874999</v>
      </c>
      <c r="F37">
        <v>0.42660619261874999</v>
      </c>
      <c r="G37">
        <v>0.42660619261874999</v>
      </c>
      <c r="H37">
        <v>0.42660619261874999</v>
      </c>
      <c r="I37">
        <v>0.42660619261874999</v>
      </c>
      <c r="J37">
        <v>0.42660619261874999</v>
      </c>
      <c r="L37" s="7">
        <v>0.17893276291101257</v>
      </c>
      <c r="M37">
        <f t="shared" si="1"/>
        <v>0</v>
      </c>
      <c r="O37" s="1">
        <f t="shared" si="2"/>
        <v>7.6333824720220544E-2</v>
      </c>
      <c r="P37" s="8">
        <f t="shared" si="3"/>
        <v>0.17893276291101254</v>
      </c>
      <c r="R37">
        <v>3400</v>
      </c>
      <c r="S37">
        <v>0.42660619261874999</v>
      </c>
      <c r="T37">
        <v>7.6333824720220544E-2</v>
      </c>
    </row>
    <row r="38" spans="1:20" x14ac:dyDescent="0.25">
      <c r="A38">
        <v>3500</v>
      </c>
      <c r="B38">
        <v>0.45549145919812506</v>
      </c>
      <c r="C38">
        <v>0.45549145919812506</v>
      </c>
      <c r="D38">
        <v>0.45549145919812506</v>
      </c>
      <c r="E38">
        <v>0.45549145919812506</v>
      </c>
      <c r="F38">
        <v>0.45549145919812506</v>
      </c>
      <c r="G38">
        <v>0.45549145919812506</v>
      </c>
      <c r="H38">
        <v>0.45549145919812506</v>
      </c>
      <c r="I38">
        <v>0.45549145919812506</v>
      </c>
      <c r="J38">
        <v>0.45549145919812506</v>
      </c>
      <c r="L38" s="7">
        <v>0.22176880307895089</v>
      </c>
      <c r="M38">
        <f t="shared" si="1"/>
        <v>0</v>
      </c>
      <c r="O38" s="1">
        <f t="shared" si="2"/>
        <v>0.10101379571905299</v>
      </c>
      <c r="P38" s="8">
        <f t="shared" si="3"/>
        <v>0.22176880307895089</v>
      </c>
      <c r="R38">
        <v>3500</v>
      </c>
      <c r="S38">
        <v>0.45549145919812506</v>
      </c>
      <c r="T38">
        <v>0.10101379571905299</v>
      </c>
    </row>
    <row r="39" spans="1:20" x14ac:dyDescent="0.25">
      <c r="A39">
        <v>3600</v>
      </c>
      <c r="B39">
        <v>0.48567698660024994</v>
      </c>
      <c r="C39">
        <v>0.48567698660024994</v>
      </c>
      <c r="D39">
        <v>0.48567698660024994</v>
      </c>
      <c r="E39">
        <v>0.48567698660024994</v>
      </c>
      <c r="F39">
        <v>0.48567698660024994</v>
      </c>
      <c r="G39">
        <v>0.48567698660024994</v>
      </c>
      <c r="H39">
        <v>0.48567698660024994</v>
      </c>
      <c r="I39">
        <v>0.48567698660024994</v>
      </c>
      <c r="J39">
        <v>0.48567698660024994</v>
      </c>
      <c r="L39" s="7">
        <v>0.34061146427161376</v>
      </c>
      <c r="M39">
        <f t="shared" si="1"/>
        <v>0</v>
      </c>
      <c r="O39" s="1">
        <f t="shared" si="2"/>
        <v>0.16542714956893606</v>
      </c>
      <c r="P39" s="8">
        <f t="shared" si="3"/>
        <v>0.34061146427161376</v>
      </c>
      <c r="R39">
        <v>3600</v>
      </c>
      <c r="S39">
        <v>0.48567698660024994</v>
      </c>
      <c r="T39">
        <v>0.16542714956893606</v>
      </c>
    </row>
    <row r="40" spans="1:20" x14ac:dyDescent="0.25">
      <c r="A40">
        <v>3700</v>
      </c>
      <c r="B40">
        <v>0.51721359022012492</v>
      </c>
      <c r="C40">
        <v>0.51721359022012492</v>
      </c>
      <c r="D40">
        <v>0.51721359022012492</v>
      </c>
      <c r="E40">
        <v>0.51721359022012492</v>
      </c>
      <c r="F40">
        <v>0.51721359022012492</v>
      </c>
      <c r="G40">
        <v>0.51721359022012492</v>
      </c>
      <c r="H40">
        <v>0.51721359022012492</v>
      </c>
      <c r="I40">
        <v>0.51721359022012492</v>
      </c>
      <c r="J40">
        <v>0.51721359022012492</v>
      </c>
      <c r="L40" s="7">
        <v>0.32580838130342615</v>
      </c>
      <c r="M40">
        <f t="shared" si="1"/>
        <v>0</v>
      </c>
      <c r="O40" s="1">
        <f t="shared" si="2"/>
        <v>0.16851252261775246</v>
      </c>
      <c r="P40" s="8">
        <f t="shared" si="3"/>
        <v>0.32580838130342615</v>
      </c>
      <c r="R40">
        <v>3700</v>
      </c>
      <c r="S40">
        <v>0.51721359022012492</v>
      </c>
      <c r="T40">
        <v>0.16851252261775246</v>
      </c>
    </row>
    <row r="41" spans="1:20" x14ac:dyDescent="0.25">
      <c r="A41">
        <v>3800</v>
      </c>
      <c r="B41">
        <v>0.55015261112924996</v>
      </c>
      <c r="C41">
        <v>0.55015261112924996</v>
      </c>
      <c r="D41">
        <v>0.55015261112924996</v>
      </c>
      <c r="E41">
        <v>0.55015261112924996</v>
      </c>
      <c r="F41">
        <v>0.55015261112924996</v>
      </c>
      <c r="G41">
        <v>0.55015261112924996</v>
      </c>
      <c r="H41">
        <v>0.55015261112924996</v>
      </c>
      <c r="I41">
        <v>0.55015261112924996</v>
      </c>
      <c r="J41">
        <v>0.55015261112924996</v>
      </c>
      <c r="L41" s="7">
        <v>0.20863144947601769</v>
      </c>
      <c r="M41">
        <f t="shared" si="1"/>
        <v>0</v>
      </c>
      <c r="O41" s="1">
        <f t="shared" si="2"/>
        <v>0.11477913669291132</v>
      </c>
      <c r="P41" s="8">
        <f t="shared" si="3"/>
        <v>0.20863144947601769</v>
      </c>
      <c r="R41">
        <v>3800</v>
      </c>
      <c r="S41">
        <v>0.55015261112924996</v>
      </c>
      <c r="T41">
        <v>0.11477913669291132</v>
      </c>
    </row>
    <row r="42" spans="1:20" x14ac:dyDescent="0.25">
      <c r="A42">
        <v>3900</v>
      </c>
      <c r="B42">
        <v>0.58454996816531246</v>
      </c>
      <c r="C42">
        <v>0.58454996816531246</v>
      </c>
      <c r="D42">
        <v>0.58454996816531246</v>
      </c>
      <c r="E42">
        <v>0.58454996816531246</v>
      </c>
      <c r="F42">
        <v>0.58454996816531246</v>
      </c>
      <c r="G42">
        <v>0.58454996816531246</v>
      </c>
      <c r="H42">
        <v>0.58454996816531246</v>
      </c>
      <c r="I42">
        <v>0.58454996816531246</v>
      </c>
      <c r="J42">
        <v>0.58454996816531246</v>
      </c>
      <c r="L42" s="7">
        <v>0.14636009412293521</v>
      </c>
      <c r="M42">
        <f t="shared" si="1"/>
        <v>0</v>
      </c>
      <c r="O42" s="1">
        <f t="shared" si="2"/>
        <v>8.5554788360233919E-2</v>
      </c>
      <c r="P42" s="8">
        <f t="shared" si="3"/>
        <v>0.14636009412293521</v>
      </c>
      <c r="R42">
        <v>3900</v>
      </c>
      <c r="S42">
        <v>0.58454996816531246</v>
      </c>
      <c r="T42">
        <v>8.5554788360233919E-2</v>
      </c>
    </row>
    <row r="43" spans="1:20" x14ac:dyDescent="0.25">
      <c r="A43">
        <v>4000</v>
      </c>
      <c r="B43">
        <v>0.62046473422500004</v>
      </c>
      <c r="C43">
        <v>0.62046473422500004</v>
      </c>
      <c r="D43">
        <v>0.62046473422500004</v>
      </c>
      <c r="E43">
        <v>0.62046473422500004</v>
      </c>
      <c r="F43">
        <v>0.62046473422500004</v>
      </c>
      <c r="G43">
        <v>0.62046473422500004</v>
      </c>
      <c r="H43">
        <v>0.62046473422500004</v>
      </c>
      <c r="I43">
        <v>0.62046473422500004</v>
      </c>
      <c r="J43">
        <v>0.62046473422500004</v>
      </c>
      <c r="L43" s="7">
        <v>0.29640676089317203</v>
      </c>
      <c r="M43">
        <f t="shared" si="1"/>
        <v>0</v>
      </c>
      <c r="O43" s="1">
        <f t="shared" si="2"/>
        <v>0.18390994212007511</v>
      </c>
      <c r="P43" s="8">
        <f t="shared" si="3"/>
        <v>0.29640676089317203</v>
      </c>
      <c r="R43">
        <v>4000</v>
      </c>
      <c r="S43">
        <v>0.62046473422500004</v>
      </c>
      <c r="T43">
        <v>0.18390994212007511</v>
      </c>
    </row>
    <row r="44" spans="1:20" x14ac:dyDescent="0.25">
      <c r="A44">
        <v>4100</v>
      </c>
      <c r="B44">
        <v>0.65795834774924999</v>
      </c>
      <c r="C44">
        <v>0.65795834774924999</v>
      </c>
      <c r="D44">
        <v>0.65795834774924999</v>
      </c>
      <c r="E44">
        <v>0.65795834774924999</v>
      </c>
      <c r="F44">
        <v>0.65795834774924999</v>
      </c>
      <c r="G44">
        <v>0.65795834774924999</v>
      </c>
      <c r="H44">
        <v>0.65795834774924999</v>
      </c>
      <c r="I44">
        <v>0.65795834774924999</v>
      </c>
      <c r="J44">
        <v>0.65795834774924999</v>
      </c>
      <c r="L44" s="7">
        <v>0.39767741956794833</v>
      </c>
      <c r="M44">
        <f t="shared" si="1"/>
        <v>0</v>
      </c>
      <c r="O44" s="1">
        <f t="shared" si="2"/>
        <v>0.26165517791611254</v>
      </c>
      <c r="P44" s="8">
        <f t="shared" si="3"/>
        <v>0.39767741956794833</v>
      </c>
      <c r="R44">
        <v>4100</v>
      </c>
      <c r="S44">
        <v>0.65795834774924999</v>
      </c>
      <c r="T44">
        <v>0.26165517791611254</v>
      </c>
    </row>
    <row r="45" spans="1:20" x14ac:dyDescent="0.25">
      <c r="A45">
        <v>4200</v>
      </c>
      <c r="B45">
        <v>0.69709737252487514</v>
      </c>
      <c r="C45">
        <v>0.69709737252487514</v>
      </c>
      <c r="D45">
        <v>0.69709737252487514</v>
      </c>
      <c r="E45">
        <v>0.69709737252487514</v>
      </c>
      <c r="F45">
        <v>0.69709737252487514</v>
      </c>
      <c r="G45">
        <v>0.69709737252487514</v>
      </c>
      <c r="H45">
        <v>0.69709737252487514</v>
      </c>
      <c r="I45">
        <v>0.69709737252487514</v>
      </c>
      <c r="J45">
        <v>0.69709737252487514</v>
      </c>
      <c r="L45" s="7">
        <v>0.30177054206352516</v>
      </c>
      <c r="M45">
        <f t="shared" si="1"/>
        <v>0</v>
      </c>
      <c r="O45" s="1">
        <f t="shared" si="2"/>
        <v>0.21036345197789069</v>
      </c>
      <c r="P45" s="8">
        <f t="shared" si="3"/>
        <v>0.30177054206352516</v>
      </c>
      <c r="R45">
        <v>4200</v>
      </c>
      <c r="S45">
        <v>0.69709737252487514</v>
      </c>
      <c r="T45">
        <v>0.21036345197789069</v>
      </c>
    </row>
    <row r="46" spans="1:20" x14ac:dyDescent="0.25">
      <c r="A46">
        <v>4300</v>
      </c>
      <c r="B46">
        <v>0.73795194255825014</v>
      </c>
      <c r="C46">
        <v>0.73795194255825014</v>
      </c>
      <c r="D46">
        <v>0.73795194255825014</v>
      </c>
      <c r="E46">
        <v>0.73795194255825014</v>
      </c>
      <c r="F46">
        <v>0.73795194255825014</v>
      </c>
      <c r="G46">
        <v>0.73795194255825014</v>
      </c>
      <c r="H46">
        <v>0.73795194255825014</v>
      </c>
      <c r="I46">
        <v>0.73795194255825014</v>
      </c>
      <c r="J46">
        <v>0.73795194255825014</v>
      </c>
      <c r="L46" s="7">
        <v>0.32978349456375228</v>
      </c>
      <c r="M46">
        <f t="shared" si="1"/>
        <v>0</v>
      </c>
      <c r="O46" s="1">
        <f t="shared" si="2"/>
        <v>0.24336437043696912</v>
      </c>
      <c r="P46" s="8">
        <f t="shared" si="3"/>
        <v>0.32978349456375228</v>
      </c>
      <c r="R46">
        <v>4300</v>
      </c>
      <c r="S46">
        <v>0.73795194255825014</v>
      </c>
      <c r="T46">
        <v>0.24336437043696912</v>
      </c>
    </row>
    <row r="47" spans="1:20" x14ac:dyDescent="0.25">
      <c r="A47">
        <v>4400</v>
      </c>
      <c r="B47">
        <v>0.78059587159124999</v>
      </c>
      <c r="C47">
        <v>0.78059587159124999</v>
      </c>
      <c r="D47">
        <v>0.78059587159124999</v>
      </c>
      <c r="E47">
        <v>0.78059587159124999</v>
      </c>
      <c r="F47">
        <v>0.78059587159124999</v>
      </c>
      <c r="G47">
        <v>0.78059587159124999</v>
      </c>
      <c r="H47">
        <v>0.78059587159124999</v>
      </c>
      <c r="I47">
        <v>0.78059587159124999</v>
      </c>
      <c r="J47">
        <v>0.78059587159124999</v>
      </c>
      <c r="L47" s="7">
        <v>0.57977792816180662</v>
      </c>
      <c r="M47">
        <f t="shared" si="1"/>
        <v>0</v>
      </c>
      <c r="O47" s="1">
        <f t="shared" si="2"/>
        <v>0.45257225716283456</v>
      </c>
      <c r="P47" s="8">
        <f t="shared" si="3"/>
        <v>0.57977792816180662</v>
      </c>
      <c r="R47">
        <v>4400</v>
      </c>
      <c r="S47">
        <v>0.78059587159124999</v>
      </c>
      <c r="T47">
        <v>0.45257225716283456</v>
      </c>
    </row>
    <row r="48" spans="1:20" x14ac:dyDescent="0.25">
      <c r="A48">
        <v>4500</v>
      </c>
      <c r="B48">
        <v>0.82510873390406259</v>
      </c>
      <c r="C48">
        <v>0.82510873390406259</v>
      </c>
      <c r="D48">
        <v>0.82510873390406259</v>
      </c>
      <c r="E48">
        <v>0.82510873390406259</v>
      </c>
      <c r="F48">
        <v>0.82510873390406259</v>
      </c>
      <c r="G48">
        <v>0.82510873390406259</v>
      </c>
      <c r="H48">
        <v>0.82510873390406259</v>
      </c>
      <c r="I48">
        <v>0.82510873390406259</v>
      </c>
      <c r="J48">
        <v>0.82510873390406259</v>
      </c>
      <c r="L48" s="7">
        <v>0.22788001587186607</v>
      </c>
      <c r="M48">
        <f t="shared" si="1"/>
        <v>0</v>
      </c>
      <c r="O48" s="1">
        <f t="shared" si="2"/>
        <v>0.1880257913780731</v>
      </c>
      <c r="P48" s="8">
        <f t="shared" si="3"/>
        <v>0.22788001587186607</v>
      </c>
      <c r="R48">
        <v>4500</v>
      </c>
      <c r="S48">
        <v>0.82510873390406259</v>
      </c>
      <c r="T48">
        <v>0.1880257913780731</v>
      </c>
    </row>
    <row r="49" spans="1:20" x14ac:dyDescent="0.25">
      <c r="A49">
        <v>4600</v>
      </c>
      <c r="B49">
        <v>0.87157417776974999</v>
      </c>
      <c r="C49">
        <v>0.87157417776974999</v>
      </c>
      <c r="D49">
        <v>0.87157417776974999</v>
      </c>
      <c r="E49">
        <v>0.87157417776974999</v>
      </c>
      <c r="F49">
        <v>0.87157417776974999</v>
      </c>
      <c r="G49">
        <v>0.87157417776974999</v>
      </c>
      <c r="H49">
        <v>0.87157417776974999</v>
      </c>
      <c r="I49">
        <v>0.87157417776974999</v>
      </c>
      <c r="J49">
        <v>0.87157417776974999</v>
      </c>
      <c r="L49" s="7">
        <v>0.26144544697788397</v>
      </c>
      <c r="M49">
        <f t="shared" si="1"/>
        <v>0</v>
      </c>
      <c r="O49" s="1">
        <f t="shared" si="2"/>
        <v>0.227869100481394</v>
      </c>
      <c r="P49" s="8">
        <f t="shared" si="3"/>
        <v>0.26144544697788397</v>
      </c>
      <c r="R49">
        <v>4600</v>
      </c>
      <c r="S49">
        <v>0.87157417776974999</v>
      </c>
      <c r="T49">
        <v>0.227869100481394</v>
      </c>
    </row>
    <row r="50" spans="1:20" x14ac:dyDescent="0.25">
      <c r="A50">
        <v>4700</v>
      </c>
      <c r="B50">
        <v>0.92008209386981243</v>
      </c>
      <c r="C50">
        <v>0.92008209386981243</v>
      </c>
      <c r="D50">
        <v>0.92008209386981243</v>
      </c>
      <c r="E50">
        <v>0.92008209386981243</v>
      </c>
      <c r="F50">
        <v>0.92008209386981243</v>
      </c>
      <c r="G50">
        <v>0.92008209386981243</v>
      </c>
      <c r="H50">
        <v>0.92008209386981243</v>
      </c>
      <c r="I50">
        <v>0.92008209386981243</v>
      </c>
      <c r="J50">
        <v>0.92008209386981243</v>
      </c>
      <c r="L50" s="7">
        <v>0.31788915361703607</v>
      </c>
      <c r="M50">
        <f t="shared" si="1"/>
        <v>0</v>
      </c>
      <c r="O50" s="1">
        <f t="shared" si="2"/>
        <v>0.29248411807846503</v>
      </c>
      <c r="P50" s="8">
        <f t="shared" si="3"/>
        <v>0.31788915361703607</v>
      </c>
      <c r="R50">
        <v>4700</v>
      </c>
      <c r="S50">
        <v>0.92008209386981243</v>
      </c>
      <c r="T50">
        <v>0.29248411807846503</v>
      </c>
    </row>
    <row r="51" spans="1:20" x14ac:dyDescent="0.25">
      <c r="A51">
        <v>4800</v>
      </c>
      <c r="B51">
        <v>0.97072578978299995</v>
      </c>
      <c r="C51">
        <v>0.97072578978299995</v>
      </c>
      <c r="D51">
        <v>0.97072578978299995</v>
      </c>
      <c r="E51">
        <v>0.97072578978299995</v>
      </c>
      <c r="F51">
        <v>0.97072578978299995</v>
      </c>
      <c r="G51">
        <v>0.97072578978299995</v>
      </c>
      <c r="H51">
        <v>0.97072578978299995</v>
      </c>
      <c r="I51">
        <v>0.97072578978299995</v>
      </c>
      <c r="J51">
        <v>0.97072578978299995</v>
      </c>
      <c r="L51" s="7">
        <v>0.94372334903168409</v>
      </c>
      <c r="M51">
        <f t="shared" si="1"/>
        <v>0</v>
      </c>
      <c r="O51" s="1">
        <f t="shared" si="2"/>
        <v>0.91609659332543925</v>
      </c>
      <c r="P51" s="8">
        <f t="shared" si="3"/>
        <v>0.94372334903168409</v>
      </c>
      <c r="R51">
        <v>4800</v>
      </c>
      <c r="S51">
        <v>0.97072578978299995</v>
      </c>
      <c r="T51">
        <v>0.91609659332543925</v>
      </c>
    </row>
    <row r="52" spans="1:20" x14ac:dyDescent="0.25">
      <c r="A52">
        <v>4900</v>
      </c>
      <c r="B52">
        <v>1.02360735626625</v>
      </c>
      <c r="C52">
        <v>1.02360735626625</v>
      </c>
      <c r="D52">
        <v>1.02360735626625</v>
      </c>
      <c r="E52">
        <v>1.02360735626625</v>
      </c>
      <c r="F52">
        <v>1.02360735626625</v>
      </c>
      <c r="G52">
        <v>1.02360735626625</v>
      </c>
      <c r="H52">
        <v>1.02360735626625</v>
      </c>
      <c r="I52">
        <v>1.02360735626625</v>
      </c>
      <c r="J52">
        <v>1.02360735626625</v>
      </c>
      <c r="L52" s="7">
        <v>0.32898911858570601</v>
      </c>
      <c r="M52">
        <f t="shared" si="1"/>
        <v>0</v>
      </c>
      <c r="O52" s="1">
        <f t="shared" si="2"/>
        <v>0.33675568191587835</v>
      </c>
      <c r="P52" s="8">
        <f t="shared" si="3"/>
        <v>0.32898911858570601</v>
      </c>
      <c r="R52">
        <v>4900</v>
      </c>
      <c r="S52">
        <v>1.02360735626625</v>
      </c>
      <c r="T52">
        <v>0.33675568191587835</v>
      </c>
    </row>
    <row r="53" spans="1:20" x14ac:dyDescent="0.25">
      <c r="A53">
        <v>5000</v>
      </c>
      <c r="B53">
        <v>1.0788327390375001</v>
      </c>
      <c r="C53">
        <v>1.0788327390375001</v>
      </c>
      <c r="D53">
        <v>1.0788327390375001</v>
      </c>
      <c r="E53">
        <v>1.0788327390375001</v>
      </c>
      <c r="F53">
        <v>1.0788327390375001</v>
      </c>
      <c r="G53">
        <v>1.0788327390375001</v>
      </c>
      <c r="H53">
        <v>1.0788327390375001</v>
      </c>
      <c r="I53">
        <v>1.0788327390375001</v>
      </c>
      <c r="J53">
        <v>1.0788327390375001</v>
      </c>
      <c r="L53" s="7">
        <v>0.79960690711976368</v>
      </c>
      <c r="M53">
        <f t="shared" si="1"/>
        <v>0</v>
      </c>
      <c r="O53" s="1">
        <f t="shared" si="2"/>
        <v>0.86264210976131861</v>
      </c>
      <c r="P53" s="8">
        <f t="shared" si="3"/>
        <v>0.79960690711976368</v>
      </c>
      <c r="R53">
        <v>5000</v>
      </c>
      <c r="S53">
        <v>1.0788327390375001</v>
      </c>
      <c r="T53">
        <v>0.86264210976131861</v>
      </c>
    </row>
    <row r="54" spans="1:20" x14ac:dyDescent="0.25">
      <c r="A54">
        <v>5100</v>
      </c>
      <c r="B54">
        <v>1.1365217923387501</v>
      </c>
      <c r="C54">
        <v>1.1365217923387501</v>
      </c>
      <c r="D54">
        <v>1.1365217923387501</v>
      </c>
      <c r="E54">
        <v>1.1365217923387501</v>
      </c>
      <c r="F54">
        <v>1.1365217923387501</v>
      </c>
      <c r="G54">
        <v>1.1365217923387501</v>
      </c>
      <c r="H54">
        <v>1.1365217923387501</v>
      </c>
      <c r="I54">
        <v>1.1365217923387501</v>
      </c>
      <c r="J54">
        <v>1.1365217923387501</v>
      </c>
      <c r="L54" s="7">
        <v>0.43539246799491033</v>
      </c>
      <c r="M54">
        <f t="shared" si="1"/>
        <v>0</v>
      </c>
      <c r="O54" s="1">
        <f t="shared" si="2"/>
        <v>0.49483302809636737</v>
      </c>
      <c r="P54" s="8">
        <f t="shared" si="3"/>
        <v>0.43539246799491033</v>
      </c>
      <c r="R54">
        <v>5100</v>
      </c>
      <c r="S54">
        <v>1.1365217923387501</v>
      </c>
      <c r="T54">
        <v>0.49483302809636737</v>
      </c>
    </row>
    <row r="55" spans="1:20" x14ac:dyDescent="0.25">
      <c r="A55">
        <v>5200</v>
      </c>
      <c r="B55">
        <v>1.19677965147</v>
      </c>
      <c r="C55">
        <v>1.19677965147</v>
      </c>
      <c r="D55">
        <v>1.19677965147</v>
      </c>
      <c r="E55">
        <v>1.19677965147</v>
      </c>
      <c r="F55">
        <v>1.19677965147</v>
      </c>
      <c r="G55">
        <v>1.19677965147</v>
      </c>
      <c r="H55">
        <v>1.19677965147</v>
      </c>
      <c r="I55">
        <v>1.19677965147</v>
      </c>
      <c r="J55">
        <v>1.19677965147</v>
      </c>
      <c r="L55" s="7">
        <v>0.46117904714606511</v>
      </c>
      <c r="M55">
        <f t="shared" si="1"/>
        <v>0</v>
      </c>
      <c r="O55" s="1">
        <f t="shared" si="2"/>
        <v>0.55192969930873448</v>
      </c>
      <c r="P55" s="8">
        <f t="shared" si="3"/>
        <v>0.46117904714606511</v>
      </c>
      <c r="R55">
        <v>5200</v>
      </c>
      <c r="S55">
        <v>1.19677965147</v>
      </c>
      <c r="T55">
        <v>0.55192969930873448</v>
      </c>
    </row>
    <row r="56" spans="1:20" x14ac:dyDescent="0.25">
      <c r="A56">
        <v>5300</v>
      </c>
      <c r="B56">
        <v>0.31493793839906253</v>
      </c>
      <c r="C56">
        <v>0.15746896919953127</v>
      </c>
      <c r="D56">
        <v>0.10596249614994141</v>
      </c>
      <c r="E56">
        <v>7.8734484599765633E-2</v>
      </c>
      <c r="F56">
        <v>9.6886492299882832E-2</v>
      </c>
      <c r="G56">
        <v>7.7946833012495123E-2</v>
      </c>
      <c r="H56">
        <v>0.23384049903748536</v>
      </c>
      <c r="I56">
        <v>0.11692024951874268</v>
      </c>
      <c r="J56">
        <v>0.19121449807497071</v>
      </c>
      <c r="L56" s="7">
        <v>0.33500312879292643</v>
      </c>
      <c r="M56">
        <f t="shared" si="1"/>
        <v>4.9715235269751357E-3</v>
      </c>
      <c r="O56" s="1">
        <f t="shared" si="2"/>
        <v>6.9028978652659334E-2</v>
      </c>
      <c r="P56" s="8">
        <f t="shared" si="3"/>
        <v>0.36100284940525112</v>
      </c>
      <c r="R56">
        <v>5300</v>
      </c>
      <c r="S56">
        <v>0.19121449807497071</v>
      </c>
      <c r="T56">
        <v>6.9028978652659334E-2</v>
      </c>
    </row>
    <row r="57" spans="1:20" x14ac:dyDescent="0.25">
      <c r="A57">
        <v>5400</v>
      </c>
      <c r="B57">
        <v>1.3875393828431251</v>
      </c>
      <c r="C57">
        <v>0.69376969142156253</v>
      </c>
      <c r="D57">
        <v>1.0034087114276953</v>
      </c>
      <c r="E57">
        <v>1.5691348457107814</v>
      </c>
      <c r="F57">
        <v>2.0068174228553906</v>
      </c>
      <c r="G57">
        <v>0.71767339261897478</v>
      </c>
      <c r="H57">
        <v>1.007489677856924</v>
      </c>
      <c r="I57">
        <v>0.694666588928462</v>
      </c>
      <c r="J57">
        <v>1.0061293557138478</v>
      </c>
      <c r="L57" s="7">
        <v>0.2648363426379805</v>
      </c>
      <c r="M57">
        <f t="shared" si="1"/>
        <v>3.0216568782237996E-2</v>
      </c>
      <c r="O57" s="1">
        <f t="shared" si="2"/>
        <v>0.29667618757020114</v>
      </c>
      <c r="P57" s="8">
        <f t="shared" si="3"/>
        <v>0.29486883161232252</v>
      </c>
      <c r="R57">
        <v>5400</v>
      </c>
      <c r="S57">
        <v>1.0061293557138478</v>
      </c>
      <c r="T57">
        <v>0.29667618757020114</v>
      </c>
    </row>
    <row r="58" spans="1:20" x14ac:dyDescent="0.25">
      <c r="A58">
        <v>5500</v>
      </c>
      <c r="B58">
        <v>3.7090311568664056</v>
      </c>
      <c r="C58">
        <v>1.8545155784332028</v>
      </c>
      <c r="D58">
        <v>1.0935400723041502</v>
      </c>
      <c r="E58">
        <v>1.2041802892166016</v>
      </c>
      <c r="F58">
        <v>1.3150351446083006</v>
      </c>
      <c r="G58">
        <v>1.386603339358679</v>
      </c>
      <c r="H58">
        <v>4.1598100180760369</v>
      </c>
      <c r="I58">
        <v>2.0799050090380184</v>
      </c>
      <c r="J58">
        <v>3.1377200361520745</v>
      </c>
      <c r="L58" s="7">
        <v>0.37009954593980704</v>
      </c>
      <c r="M58">
        <f t="shared" si="1"/>
        <v>1.4772831319342015</v>
      </c>
      <c r="O58" s="1">
        <f t="shared" si="2"/>
        <v>2.6385518926003191</v>
      </c>
      <c r="P58" s="8">
        <f t="shared" si="3"/>
        <v>0.84091374061405821</v>
      </c>
      <c r="R58">
        <v>5500</v>
      </c>
      <c r="S58">
        <v>3.1377200361520745</v>
      </c>
      <c r="T58">
        <v>2.6385518926003191</v>
      </c>
    </row>
    <row r="59" spans="1:20" x14ac:dyDescent="0.25">
      <c r="A59">
        <v>5600</v>
      </c>
      <c r="B59">
        <v>2.09608870774125</v>
      </c>
      <c r="C59">
        <v>1.048044353870625</v>
      </c>
      <c r="D59">
        <v>0.9266655442338283</v>
      </c>
      <c r="E59">
        <v>1.5849021769353127</v>
      </c>
      <c r="F59">
        <v>1.8533310884676566</v>
      </c>
      <c r="G59">
        <v>0.89232212868615213</v>
      </c>
      <c r="H59">
        <v>2.6769663860584569</v>
      </c>
      <c r="I59">
        <v>1.3384831930292285</v>
      </c>
      <c r="J59">
        <v>2.0935327721169141</v>
      </c>
      <c r="L59" s="7">
        <v>0.33024205662726508</v>
      </c>
      <c r="M59">
        <f t="shared" si="1"/>
        <v>0.62741281144817818</v>
      </c>
      <c r="O59" s="1">
        <f t="shared" si="2"/>
        <v>1.3187853797286473</v>
      </c>
      <c r="P59" s="8">
        <f t="shared" si="3"/>
        <v>0.62993299999556884</v>
      </c>
      <c r="R59">
        <v>5600</v>
      </c>
      <c r="S59">
        <v>2.0935327721169141</v>
      </c>
      <c r="T59">
        <v>1.3187853797286473</v>
      </c>
    </row>
    <row r="60" spans="1:20" x14ac:dyDescent="0.25">
      <c r="A60">
        <v>5700</v>
      </c>
      <c r="B60">
        <v>5.7675281605439066</v>
      </c>
      <c r="C60">
        <v>2.8837640802719533</v>
      </c>
      <c r="D60">
        <v>1.9699236350339939</v>
      </c>
      <c r="E60">
        <v>2.4259395401359765</v>
      </c>
      <c r="F60">
        <v>2.1970272700679887</v>
      </c>
      <c r="G60">
        <v>2.3876703029194997</v>
      </c>
      <c r="H60">
        <v>3.0064609087584988</v>
      </c>
      <c r="I60">
        <v>3.5815054543792488</v>
      </c>
      <c r="J60">
        <v>1.8563718175169972</v>
      </c>
      <c r="L60" s="7">
        <v>0.29914642534063579</v>
      </c>
      <c r="M60">
        <f t="shared" si="1"/>
        <v>0.55999078963341142</v>
      </c>
      <c r="O60" s="1">
        <f t="shared" si="2"/>
        <v>1.1153177829467202</v>
      </c>
      <c r="P60" s="8">
        <f t="shared" si="3"/>
        <v>0.60080516867494849</v>
      </c>
      <c r="R60">
        <v>5700</v>
      </c>
      <c r="S60">
        <v>1.8563718175169972</v>
      </c>
      <c r="T60">
        <v>1.1153177829467202</v>
      </c>
    </row>
    <row r="61" spans="1:20" x14ac:dyDescent="0.25">
      <c r="A61">
        <v>5800</v>
      </c>
      <c r="B61">
        <v>3.9885192827887495</v>
      </c>
      <c r="C61">
        <v>4.7755596413943753</v>
      </c>
      <c r="D61">
        <v>4.5965449551742958</v>
      </c>
      <c r="E61">
        <v>5.1690798206971866</v>
      </c>
      <c r="F61">
        <v>2.5845399103485933</v>
      </c>
      <c r="G61">
        <v>7.22115791293119</v>
      </c>
      <c r="H61">
        <v>2.801273738793574</v>
      </c>
      <c r="I61">
        <v>4.5443368693967852</v>
      </c>
      <c r="J61">
        <v>5.602547477587148</v>
      </c>
      <c r="L61" s="7">
        <v>0.31773228294221201</v>
      </c>
      <c r="M61">
        <f t="shared" si="1"/>
        <v>3.443821673459567</v>
      </c>
      <c r="O61" s="1">
        <f t="shared" si="2"/>
        <v>5.223931873805463</v>
      </c>
      <c r="P61" s="8">
        <f t="shared" si="3"/>
        <v>0.93242081297903723</v>
      </c>
      <c r="R61">
        <v>5800</v>
      </c>
      <c r="S61">
        <v>5.602547477587148</v>
      </c>
      <c r="T61">
        <v>5.223931873805463</v>
      </c>
    </row>
    <row r="62" spans="1:20" x14ac:dyDescent="0.25">
      <c r="A62">
        <v>5900</v>
      </c>
      <c r="B62">
        <v>4.3411390907503131</v>
      </c>
      <c r="C62">
        <v>4.9302695453751557</v>
      </c>
      <c r="D62">
        <v>4.0527134431718945</v>
      </c>
      <c r="E62">
        <v>5.2248347726875792</v>
      </c>
      <c r="F62">
        <v>2.8293838863437899</v>
      </c>
      <c r="G62">
        <v>4.8775852869309917</v>
      </c>
      <c r="H62">
        <v>2.7333808607929737</v>
      </c>
      <c r="I62">
        <v>3.6897029303964879</v>
      </c>
      <c r="J62">
        <v>4.4474117215859472</v>
      </c>
      <c r="L62" s="7">
        <v>0.3839831610817499</v>
      </c>
      <c r="M62">
        <f t="shared" si="1"/>
        <v>0.88502522626372837</v>
      </c>
      <c r="O62" s="1">
        <f t="shared" si="2"/>
        <v>2.592756437750328</v>
      </c>
      <c r="P62" s="8">
        <f t="shared" si="3"/>
        <v>0.58298097861417497</v>
      </c>
      <c r="R62">
        <v>5900</v>
      </c>
      <c r="S62">
        <v>4.4474117215859472</v>
      </c>
      <c r="T62">
        <v>2.592756437750328</v>
      </c>
    </row>
    <row r="63" spans="1:20" x14ac:dyDescent="0.25">
      <c r="A63">
        <v>6000</v>
      </c>
      <c r="B63">
        <v>4.5358861491093743</v>
      </c>
      <c r="C63">
        <v>5.6942930745546869</v>
      </c>
      <c r="D63">
        <v>5.0474491343193364</v>
      </c>
      <c r="E63">
        <v>6.2734965372773424</v>
      </c>
      <c r="F63">
        <v>3.1367482686386712</v>
      </c>
      <c r="G63">
        <v>8.8124165945266117</v>
      </c>
      <c r="H63">
        <v>3.0013997835798332</v>
      </c>
      <c r="I63">
        <v>5.4066748917899163</v>
      </c>
      <c r="J63">
        <v>6.0027995671596663</v>
      </c>
      <c r="L63" s="7">
        <v>0.35357141479818088</v>
      </c>
      <c r="M63">
        <f t="shared" si="1"/>
        <v>5.7008378665807511</v>
      </c>
      <c r="O63" s="1">
        <f t="shared" si="2"/>
        <v>7.8232562022913026</v>
      </c>
      <c r="P63" s="8">
        <f t="shared" si="3"/>
        <v>1.303267936029558</v>
      </c>
      <c r="R63">
        <v>6000</v>
      </c>
      <c r="S63">
        <v>6.0027995671596663</v>
      </c>
      <c r="T63">
        <v>7.8232562022913026</v>
      </c>
    </row>
    <row r="64" spans="1:20" x14ac:dyDescent="0.25">
      <c r="A64">
        <v>6100</v>
      </c>
      <c r="B64">
        <v>7.712349662918438</v>
      </c>
      <c r="C64">
        <v>6.7394748314592192</v>
      </c>
      <c r="D64">
        <v>5.6677343539324019</v>
      </c>
      <c r="E64">
        <v>6.3164374157296095</v>
      </c>
      <c r="F64">
        <v>6.1049187078648046</v>
      </c>
      <c r="G64">
        <v>4.1102653628277004</v>
      </c>
      <c r="H64">
        <v>5.9266460884831016</v>
      </c>
      <c r="I64">
        <v>6.1653980442415515</v>
      </c>
      <c r="J64">
        <v>5.4491421769662018</v>
      </c>
      <c r="L64" s="7">
        <v>0.41489844969535056</v>
      </c>
      <c r="M64">
        <f t="shared" si="1"/>
        <v>0.8427862792903511</v>
      </c>
      <c r="O64" s="1">
        <f t="shared" si="2"/>
        <v>3.1036269206831757</v>
      </c>
      <c r="P64" s="8">
        <f t="shared" si="3"/>
        <v>0.56956247788915526</v>
      </c>
      <c r="R64">
        <v>6100</v>
      </c>
      <c r="S64">
        <v>5.4491421769662018</v>
      </c>
      <c r="T64">
        <v>3.1036269206831757</v>
      </c>
    </row>
    <row r="65" spans="1:20" x14ac:dyDescent="0.25">
      <c r="A65">
        <v>6200</v>
      </c>
      <c r="B65">
        <v>7.8142402065925012</v>
      </c>
      <c r="C65">
        <v>6.5481001032962505</v>
      </c>
      <c r="D65">
        <v>6.6527287629120311</v>
      </c>
      <c r="E65">
        <v>6.2733250516481256</v>
      </c>
      <c r="F65">
        <v>5.398857525824063</v>
      </c>
      <c r="G65">
        <v>4.1872923969093359</v>
      </c>
      <c r="H65">
        <v>5.3884921907280079</v>
      </c>
      <c r="I65">
        <v>5.0555835953640047</v>
      </c>
      <c r="J65">
        <v>7.2796643814560174</v>
      </c>
      <c r="L65" s="7">
        <v>0.39056554711951635</v>
      </c>
      <c r="M65">
        <f t="shared" si="1"/>
        <v>1.6994558976422429</v>
      </c>
      <c r="O65" s="1">
        <f t="shared" si="2"/>
        <v>4.5426419996320675</v>
      </c>
      <c r="P65" s="8">
        <f t="shared" si="3"/>
        <v>0.62401805379982178</v>
      </c>
      <c r="R65">
        <v>6200</v>
      </c>
      <c r="S65">
        <v>7.2796643814560174</v>
      </c>
      <c r="T65">
        <v>4.5426419996320675</v>
      </c>
    </row>
    <row r="66" spans="1:20" x14ac:dyDescent="0.25">
      <c r="A66">
        <v>6300</v>
      </c>
      <c r="B66">
        <v>11.35305765058547</v>
      </c>
      <c r="C66">
        <v>9.8635013252927344</v>
      </c>
      <c r="D66">
        <v>7.9283264156615916</v>
      </c>
      <c r="E66">
        <v>8.7382556626463685</v>
      </c>
      <c r="F66">
        <v>8.1553028313231835</v>
      </c>
      <c r="G66">
        <v>6.4344213679718001</v>
      </c>
      <c r="H66">
        <v>7.8024791039153998</v>
      </c>
      <c r="I66">
        <v>7.6167870519576999</v>
      </c>
      <c r="J66">
        <v>7.6252832078307966</v>
      </c>
      <c r="L66" s="7">
        <v>0.35462691954249675</v>
      </c>
      <c r="M66">
        <f t="shared" si="1"/>
        <v>0.39613955079908614</v>
      </c>
      <c r="O66" s="1">
        <f t="shared" si="2"/>
        <v>3.1002702454312496</v>
      </c>
      <c r="P66" s="8">
        <f t="shared" si="3"/>
        <v>0.40657771795904213</v>
      </c>
      <c r="R66">
        <v>6300</v>
      </c>
      <c r="S66">
        <v>7.6252832078307966</v>
      </c>
      <c r="T66">
        <v>3.1002702454312496</v>
      </c>
    </row>
    <row r="67" spans="1:20" x14ac:dyDescent="0.25">
      <c r="A67">
        <v>6400</v>
      </c>
      <c r="B67">
        <v>15.983773935180004</v>
      </c>
      <c r="C67">
        <v>13.84351196759</v>
      </c>
      <c r="D67">
        <v>11.019932745948749</v>
      </c>
      <c r="E67">
        <v>12.298080983795</v>
      </c>
      <c r="F67">
        <v>11.497965491897499</v>
      </c>
      <c r="G67">
        <v>10.586002728829062</v>
      </c>
      <c r="H67">
        <v>10.683108186487187</v>
      </c>
      <c r="I67">
        <v>10.668054093243594</v>
      </c>
      <c r="J67">
        <v>10.767766372974375</v>
      </c>
      <c r="L67" s="7">
        <v>0.25889594102750152</v>
      </c>
      <c r="M67">
        <f t="shared" si="1"/>
        <v>5.5446743028383502E-3</v>
      </c>
      <c r="O67" s="1">
        <f t="shared" si="2"/>
        <v>2.7932756821983262</v>
      </c>
      <c r="P67" s="8">
        <f t="shared" si="3"/>
        <v>0.25941087366169713</v>
      </c>
      <c r="R67">
        <v>6400</v>
      </c>
      <c r="S67">
        <v>10.767766372974375</v>
      </c>
      <c r="T67">
        <v>2.7932756821983262</v>
      </c>
    </row>
    <row r="68" spans="1:20" x14ac:dyDescent="0.25">
      <c r="A68">
        <v>6500</v>
      </c>
      <c r="B68">
        <v>21.038062094277347</v>
      </c>
      <c r="C68">
        <v>17.968331047138673</v>
      </c>
      <c r="D68">
        <v>14.374972630892334</v>
      </c>
      <c r="E68">
        <v>16.043990523569338</v>
      </c>
      <c r="F68">
        <v>14.97184526178467</v>
      </c>
      <c r="G68">
        <v>13.856410219241029</v>
      </c>
      <c r="H68">
        <v>13.867430657723085</v>
      </c>
      <c r="I68">
        <v>13.855915328861544</v>
      </c>
      <c r="J68">
        <v>14.01346131544617</v>
      </c>
      <c r="L68" s="7">
        <v>0.40117122704480329</v>
      </c>
      <c r="M68">
        <f t="shared" ref="M68:M77" si="4">VAR(G68:J68)</f>
        <v>5.9220862902341874E-3</v>
      </c>
      <c r="O68" s="1">
        <f t="shared" ref="O68:O78" si="5">L68*J68+M68</f>
        <v>5.6277195573526582</v>
      </c>
      <c r="P68" s="8">
        <f t="shared" ref="P68:P78" si="6">O68/J68</f>
        <v>0.40159382686913841</v>
      </c>
      <c r="R68">
        <v>6500</v>
      </c>
      <c r="S68">
        <v>14.01346131544617</v>
      </c>
      <c r="T68">
        <v>5.6277195573526582</v>
      </c>
    </row>
    <row r="69" spans="1:20" x14ac:dyDescent="0.25">
      <c r="A69">
        <v>6600</v>
      </c>
      <c r="B69">
        <v>21.668007790161248</v>
      </c>
      <c r="C69">
        <v>18.468728895080627</v>
      </c>
      <c r="D69">
        <v>14.734684861885079</v>
      </c>
      <c r="E69">
        <v>16.526139447540313</v>
      </c>
      <c r="F69">
        <v>15.413369723770158</v>
      </c>
      <c r="G69">
        <v>14.211902905157093</v>
      </c>
      <c r="H69">
        <v>14.229758715471272</v>
      </c>
      <c r="I69">
        <v>14.215954357735638</v>
      </c>
      <c r="J69">
        <v>14.354767430942541</v>
      </c>
      <c r="L69" s="7">
        <v>0.26007131542592243</v>
      </c>
      <c r="M69">
        <f t="shared" si="4"/>
        <v>4.6526937906073472E-3</v>
      </c>
      <c r="O69" s="1">
        <f t="shared" si="5"/>
        <v>3.7379159421890229</v>
      </c>
      <c r="P69" s="8">
        <f t="shared" si="6"/>
        <v>0.26039543727693742</v>
      </c>
      <c r="R69">
        <v>6600</v>
      </c>
      <c r="S69">
        <v>14.354767430942541</v>
      </c>
      <c r="T69">
        <v>3.7379159421890229</v>
      </c>
    </row>
    <row r="70" spans="1:20" x14ac:dyDescent="0.25">
      <c r="A70">
        <v>6700</v>
      </c>
      <c r="B70">
        <v>28.934413444849692</v>
      </c>
      <c r="C70">
        <v>24.657481722424844</v>
      </c>
      <c r="D70">
        <v>19.645316465303107</v>
      </c>
      <c r="E70">
        <v>22.06761586121242</v>
      </c>
      <c r="F70">
        <v>20.537832930606214</v>
      </c>
      <c r="G70">
        <v>18.824780538775261</v>
      </c>
      <c r="H70">
        <v>18.959691616325777</v>
      </c>
      <c r="I70">
        <v>18.886170808162891</v>
      </c>
      <c r="J70">
        <v>19.145333232651556</v>
      </c>
      <c r="L70" s="7">
        <v>0.26007131542592243</v>
      </c>
      <c r="M70">
        <f t="shared" si="4"/>
        <v>1.9313089565374215E-2</v>
      </c>
      <c r="O70" s="1">
        <f t="shared" si="5"/>
        <v>4.9984650876486922</v>
      </c>
      <c r="P70" s="8">
        <f t="shared" si="6"/>
        <v>0.26108007768305758</v>
      </c>
      <c r="R70">
        <v>6700</v>
      </c>
      <c r="S70">
        <v>19.145333232651556</v>
      </c>
      <c r="T70">
        <v>4.9984650876486922</v>
      </c>
    </row>
    <row r="71" spans="1:20" x14ac:dyDescent="0.25">
      <c r="A71">
        <v>6800</v>
      </c>
      <c r="B71">
        <v>31.681036068754999</v>
      </c>
      <c r="C71">
        <v>27.007793034377503</v>
      </c>
      <c r="D71">
        <v>21.50297412929719</v>
      </c>
      <c r="E71">
        <v>24.159346517188752</v>
      </c>
      <c r="F71">
        <v>22.494148258594375</v>
      </c>
      <c r="G71">
        <v>20.539177010774768</v>
      </c>
      <c r="H71">
        <v>20.7321310323243</v>
      </c>
      <c r="I71">
        <v>20.619465516162148</v>
      </c>
      <c r="J71">
        <v>20.946062064648597</v>
      </c>
      <c r="L71" s="7">
        <v>0.26007131542592243</v>
      </c>
      <c r="M71">
        <f t="shared" si="4"/>
        <v>3.1196521350172549E-2</v>
      </c>
      <c r="O71" s="1">
        <f t="shared" si="5"/>
        <v>5.4786664354963461</v>
      </c>
      <c r="P71" s="8">
        <f t="shared" si="6"/>
        <v>0.26156068947885358</v>
      </c>
      <c r="R71">
        <v>6800</v>
      </c>
      <c r="S71">
        <v>20.946062064648597</v>
      </c>
      <c r="T71">
        <v>5.4786664354963461</v>
      </c>
    </row>
    <row r="72" spans="1:20" x14ac:dyDescent="0.25">
      <c r="A72">
        <v>6900</v>
      </c>
      <c r="B72">
        <v>32.081000036203136</v>
      </c>
      <c r="C72">
        <v>27.35640001810156</v>
      </c>
      <c r="D72">
        <v>21.750000002262698</v>
      </c>
      <c r="E72">
        <v>24.455950009050781</v>
      </c>
      <c r="F72">
        <v>22.765500004525393</v>
      </c>
      <c r="G72">
        <v>20.820479166855222</v>
      </c>
      <c r="H72">
        <v>20.956487500565679</v>
      </c>
      <c r="I72">
        <v>20.859918750282841</v>
      </c>
      <c r="J72">
        <v>21.177975001131347</v>
      </c>
      <c r="L72" s="7">
        <v>0.26007131542592243</v>
      </c>
      <c r="M72">
        <f t="shared" si="4"/>
        <v>2.5616586187187224E-2</v>
      </c>
      <c r="O72" s="1">
        <f t="shared" si="5"/>
        <v>5.5334004027887174</v>
      </c>
      <c r="P72" s="8">
        <f t="shared" si="6"/>
        <v>0.26128090162034462</v>
      </c>
      <c r="R72">
        <v>6900</v>
      </c>
      <c r="S72">
        <v>21.177975001131347</v>
      </c>
      <c r="T72">
        <v>5.5334004027887174</v>
      </c>
    </row>
    <row r="73" spans="1:20" x14ac:dyDescent="0.25">
      <c r="A73">
        <v>7000</v>
      </c>
      <c r="B73">
        <v>39.040550289920319</v>
      </c>
      <c r="C73">
        <v>33.303000144960158</v>
      </c>
      <c r="D73">
        <v>26.45990001812002</v>
      </c>
      <c r="E73">
        <v>29.790700072480082</v>
      </c>
      <c r="F73">
        <v>27.728400036240043</v>
      </c>
      <c r="G73">
        <v>25.243633334843341</v>
      </c>
      <c r="H73">
        <v>25.492250004530007</v>
      </c>
      <c r="I73">
        <v>25.322150002265001</v>
      </c>
      <c r="J73">
        <v>25.763050009060009</v>
      </c>
      <c r="L73" s="7">
        <v>0.26007131542592243</v>
      </c>
      <c r="M73">
        <f t="shared" si="4"/>
        <v>5.2869022181603227E-2</v>
      </c>
      <c r="O73" s="1">
        <f t="shared" si="5"/>
        <v>6.7530993274216629</v>
      </c>
      <c r="P73" s="8">
        <f t="shared" si="6"/>
        <v>0.26212344132572896</v>
      </c>
      <c r="R73">
        <v>7000</v>
      </c>
      <c r="S73">
        <v>25.763050009060009</v>
      </c>
      <c r="T73">
        <v>6.7530993274216629</v>
      </c>
    </row>
    <row r="74" spans="1:20" x14ac:dyDescent="0.25">
      <c r="A74">
        <v>7100</v>
      </c>
      <c r="B74">
        <v>43.72398887218985</v>
      </c>
      <c r="C74">
        <v>37.283094436094927</v>
      </c>
      <c r="D74">
        <v>29.588336804511872</v>
      </c>
      <c r="E74">
        <v>33.328747218047468</v>
      </c>
      <c r="F74">
        <v>31.009873609023728</v>
      </c>
      <c r="G74">
        <v>28.249236400375995</v>
      </c>
      <c r="H74">
        <v>28.490409201127967</v>
      </c>
      <c r="I74">
        <v>28.320904600563988</v>
      </c>
      <c r="J74">
        <v>28.795218402255941</v>
      </c>
      <c r="L74" s="7">
        <v>0.26007131542592243</v>
      </c>
      <c r="M74">
        <f t="shared" si="4"/>
        <v>5.9000919858139135E-2</v>
      </c>
      <c r="O74" s="1">
        <f t="shared" si="5"/>
        <v>7.5478112477095705</v>
      </c>
      <c r="P74" s="8">
        <f t="shared" si="6"/>
        <v>0.26212029866452558</v>
      </c>
      <c r="R74">
        <v>7100</v>
      </c>
      <c r="S74">
        <v>28.795218402255941</v>
      </c>
      <c r="T74">
        <v>7.5478112477095705</v>
      </c>
    </row>
    <row r="75" spans="1:20" x14ac:dyDescent="0.25">
      <c r="A75">
        <v>7200</v>
      </c>
      <c r="B75">
        <v>45.657902638358756</v>
      </c>
      <c r="C75">
        <v>38.944726319179381</v>
      </c>
      <c r="D75">
        <v>30.910578289897423</v>
      </c>
      <c r="E75">
        <v>34.829363159589683</v>
      </c>
      <c r="F75">
        <v>32.416806579794844</v>
      </c>
      <c r="G75">
        <v>29.471735690824783</v>
      </c>
      <c r="H75">
        <v>29.788857072474357</v>
      </c>
      <c r="I75">
        <v>29.579003536237177</v>
      </c>
      <c r="J75">
        <v>30.090664144948711</v>
      </c>
      <c r="L75" s="7">
        <v>0.26007131542592243</v>
      </c>
      <c r="M75">
        <f t="shared" si="4"/>
        <v>7.4338948904736177E-2</v>
      </c>
      <c r="O75" s="1">
        <f t="shared" si="5"/>
        <v>7.9000575551211867</v>
      </c>
      <c r="P75" s="8">
        <f t="shared" si="6"/>
        <v>0.26254181420077966</v>
      </c>
      <c r="R75">
        <v>7200</v>
      </c>
      <c r="S75">
        <v>30.090664144948711</v>
      </c>
      <c r="T75">
        <v>7.9000575551211867</v>
      </c>
    </row>
    <row r="76" spans="1:20" x14ac:dyDescent="0.25">
      <c r="A76">
        <v>7300</v>
      </c>
      <c r="B76">
        <v>54.913500847374848</v>
      </c>
      <c r="C76">
        <v>46.698200423687418</v>
      </c>
      <c r="D76">
        <v>37.036918802960933</v>
      </c>
      <c r="E76">
        <v>41.74467521184372</v>
      </c>
      <c r="F76">
        <v>38.846987605921861</v>
      </c>
      <c r="G76">
        <v>35.270439066913411</v>
      </c>
      <c r="H76">
        <v>35.680617200740237</v>
      </c>
      <c r="I76">
        <v>35.40190860037012</v>
      </c>
      <c r="J76">
        <v>36.056284401480468</v>
      </c>
      <c r="L76" s="7">
        <v>0.26007131542592243</v>
      </c>
      <c r="M76">
        <f t="shared" si="4"/>
        <v>0.12084127068907262</v>
      </c>
      <c r="O76" s="1">
        <f t="shared" si="5"/>
        <v>9.4980465843532667</v>
      </c>
      <c r="P76" s="8">
        <f t="shared" si="6"/>
        <v>0.26342277752732829</v>
      </c>
      <c r="R76">
        <v>7300</v>
      </c>
      <c r="S76">
        <v>36.056284401480468</v>
      </c>
      <c r="T76">
        <v>9.4980465843532667</v>
      </c>
    </row>
    <row r="77" spans="1:20" x14ac:dyDescent="0.25">
      <c r="A77">
        <v>7400</v>
      </c>
      <c r="B77">
        <v>65.157809733156256</v>
      </c>
      <c r="C77">
        <v>55.149529866578135</v>
      </c>
      <c r="D77">
        <v>43.687303733322267</v>
      </c>
      <c r="E77">
        <v>49.262214933289066</v>
      </c>
      <c r="F77">
        <v>45.841807466644539</v>
      </c>
      <c r="G77">
        <v>41.595691977776852</v>
      </c>
      <c r="H77">
        <v>42.071825933330572</v>
      </c>
      <c r="I77">
        <v>41.74598796666529</v>
      </c>
      <c r="J77">
        <v>42.514851866661132</v>
      </c>
      <c r="L77" s="7">
        <v>0.26007131542592243</v>
      </c>
      <c r="M77">
        <f t="shared" si="4"/>
        <v>0.16564511534014548</v>
      </c>
      <c r="O77" s="1">
        <f t="shared" si="5"/>
        <v>11.22253856544094</v>
      </c>
      <c r="P77" s="8">
        <f t="shared" si="6"/>
        <v>0.26396748601260722</v>
      </c>
      <c r="R77">
        <v>7400</v>
      </c>
      <c r="S77">
        <v>42.514851866661132</v>
      </c>
      <c r="T77">
        <v>11.22253856544094</v>
      </c>
    </row>
    <row r="78" spans="1:20" x14ac:dyDescent="0.25">
      <c r="A78">
        <v>7500</v>
      </c>
      <c r="B78">
        <v>58.303494398570322</v>
      </c>
      <c r="C78">
        <v>49.667797199285161</v>
      </c>
      <c r="D78">
        <v>39.385999649910637</v>
      </c>
      <c r="E78">
        <v>44.410298599642573</v>
      </c>
      <c r="F78">
        <v>41.338349299821289</v>
      </c>
      <c r="G78">
        <v>37.518591637492555</v>
      </c>
      <c r="H78">
        <v>37.94622491247766</v>
      </c>
      <c r="I78">
        <v>37.650687456238828</v>
      </c>
      <c r="J78">
        <v>38.335749824955315</v>
      </c>
      <c r="L78" s="7">
        <v>0.26007131542592243</v>
      </c>
      <c r="M78">
        <f>VAR(G78:J78)</f>
        <v>0.1313707934212037</v>
      </c>
      <c r="O78" s="1">
        <f t="shared" si="5"/>
        <v>10.101399678236408</v>
      </c>
      <c r="P78" s="8">
        <f t="shared" si="6"/>
        <v>0.26349816357734912</v>
      </c>
      <c r="R78">
        <v>7500</v>
      </c>
      <c r="S78">
        <v>38.335749824955315</v>
      </c>
      <c r="T78">
        <v>10.101399678236408</v>
      </c>
    </row>
    <row r="79" spans="1:20" x14ac:dyDescent="0.25">
      <c r="L79" s="7"/>
    </row>
    <row r="80" spans="1:20" x14ac:dyDescent="0.25">
      <c r="L80" s="7"/>
    </row>
    <row r="81" spans="12:12" x14ac:dyDescent="0.25">
      <c r="L81" s="7"/>
    </row>
    <row r="82" spans="12:12" x14ac:dyDescent="0.25">
      <c r="L82" s="7"/>
    </row>
    <row r="83" spans="12:12" x14ac:dyDescent="0.25">
      <c r="L83" s="7"/>
    </row>
    <row r="84" spans="12:12" x14ac:dyDescent="0.25">
      <c r="L84" s="7"/>
    </row>
    <row r="85" spans="12:12" x14ac:dyDescent="0.25">
      <c r="L85" s="7"/>
    </row>
    <row r="86" spans="12:12" x14ac:dyDescent="0.25">
      <c r="L86" s="7"/>
    </row>
    <row r="87" spans="12:12" x14ac:dyDescent="0.25">
      <c r="L87" s="7"/>
    </row>
    <row r="88" spans="12:12" x14ac:dyDescent="0.25">
      <c r="L88" s="7"/>
    </row>
    <row r="89" spans="12:12" x14ac:dyDescent="0.25">
      <c r="L89" s="7"/>
    </row>
    <row r="90" spans="12:12" x14ac:dyDescent="0.25">
      <c r="L90" s="7"/>
    </row>
    <row r="91" spans="12:12" x14ac:dyDescent="0.25">
      <c r="L91" s="7"/>
    </row>
    <row r="92" spans="12:12" x14ac:dyDescent="0.25">
      <c r="L92" s="7"/>
    </row>
    <row r="93" spans="12:12" x14ac:dyDescent="0.25">
      <c r="L93" s="7"/>
    </row>
    <row r="94" spans="12:12" x14ac:dyDescent="0.25">
      <c r="L94" s="7"/>
    </row>
    <row r="95" spans="12:12" x14ac:dyDescent="0.25">
      <c r="L95" s="7"/>
    </row>
    <row r="96" spans="12:12" x14ac:dyDescent="0.25">
      <c r="L96" s="6"/>
    </row>
    <row r="97" spans="12:12" x14ac:dyDescent="0.25">
      <c r="L97" s="6"/>
    </row>
    <row r="98" spans="12:12" x14ac:dyDescent="0.25">
      <c r="L98" s="6"/>
    </row>
    <row r="99" spans="12:12" x14ac:dyDescent="0.25">
      <c r="L99" s="6"/>
    </row>
    <row r="100" spans="12:12" x14ac:dyDescent="0.25">
      <c r="L100" s="6"/>
    </row>
    <row r="101" spans="12:12" x14ac:dyDescent="0.25">
      <c r="L101" s="6"/>
    </row>
    <row r="102" spans="12:12" x14ac:dyDescent="0.25">
      <c r="L102" s="6"/>
    </row>
    <row r="103" spans="12:12" x14ac:dyDescent="0.25">
      <c r="L103" s="6"/>
    </row>
    <row r="104" spans="12:12" x14ac:dyDescent="0.25">
      <c r="L104" s="6"/>
    </row>
    <row r="105" spans="12:12" x14ac:dyDescent="0.25">
      <c r="L105" s="6"/>
    </row>
    <row r="106" spans="12:12" x14ac:dyDescent="0.25">
      <c r="L106" s="6"/>
    </row>
    <row r="107" spans="12:12" x14ac:dyDescent="0.25">
      <c r="L107" s="6"/>
    </row>
    <row r="108" spans="12:12" x14ac:dyDescent="0.25">
      <c r="L108" s="6"/>
    </row>
    <row r="109" spans="12:12" x14ac:dyDescent="0.25">
      <c r="L109" s="6"/>
    </row>
    <row r="110" spans="12:12" x14ac:dyDescent="0.25">
      <c r="L110" s="6"/>
    </row>
    <row r="111" spans="12:12" x14ac:dyDescent="0.25">
      <c r="L111" s="6"/>
    </row>
    <row r="112" spans="12:12" x14ac:dyDescent="0.25">
      <c r="L112" s="6"/>
    </row>
    <row r="113" spans="12:12" x14ac:dyDescent="0.25">
      <c r="L113" s="6"/>
    </row>
    <row r="114" spans="12:12" x14ac:dyDescent="0.25">
      <c r="L114" s="6"/>
    </row>
    <row r="115" spans="12:12" x14ac:dyDescent="0.25">
      <c r="L115" s="6"/>
    </row>
    <row r="116" spans="12:12" x14ac:dyDescent="0.25">
      <c r="L116" s="6"/>
    </row>
    <row r="117" spans="12:12" x14ac:dyDescent="0.25">
      <c r="L117" s="6"/>
    </row>
    <row r="118" spans="12:12" x14ac:dyDescent="0.25">
      <c r="L118" s="6"/>
    </row>
    <row r="119" spans="12:12" x14ac:dyDescent="0.25">
      <c r="L119" s="6"/>
    </row>
    <row r="120" spans="12:12" x14ac:dyDescent="0.25">
      <c r="L120" s="6"/>
    </row>
    <row r="121" spans="12:12" x14ac:dyDescent="0.25">
      <c r="L121" s="6"/>
    </row>
    <row r="122" spans="12:12" x14ac:dyDescent="0.25">
      <c r="L122" s="6"/>
    </row>
    <row r="123" spans="12:12" x14ac:dyDescent="0.25">
      <c r="L123" s="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6</vt:i4>
      </vt:variant>
    </vt:vector>
  </HeadingPairs>
  <TitlesOfParts>
    <vt:vector size="12" baseType="lpstr">
      <vt:lpstr>bo</vt:lpstr>
      <vt:lpstr>spec</vt:lpstr>
      <vt:lpstr>iteration</vt:lpstr>
      <vt:lpstr>Tabelle4</vt:lpstr>
      <vt:lpstr>strength-cs</vt:lpstr>
      <vt:lpstr>Tabelle6</vt:lpstr>
      <vt:lpstr>iteration!_181Ta_input</vt:lpstr>
      <vt:lpstr>bo!E1RIPL_M1Grosse_BSFG_branching</vt:lpstr>
      <vt:lpstr>bo!E1RIPL_M1Grosse_BSFG_branching_1</vt:lpstr>
      <vt:lpstr>spec!E1RIPL_M1Grosse_BSFG_gammaspectra</vt:lpstr>
      <vt:lpstr>iteration!E1RIPL_M1RIPL_BSFG_strengthfunctions</vt:lpstr>
      <vt:lpstr>Tabelle4!iteration_1_output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gandalf</dc:creator>
  <cp:lastModifiedBy>Massarczyk, Ralph (FWKK) - 4337</cp:lastModifiedBy>
  <dcterms:created xsi:type="dcterms:W3CDTF">2014-03-24T08:29:51Z</dcterms:created>
  <dcterms:modified xsi:type="dcterms:W3CDTF">2014-03-24T15:38:19Z</dcterms:modified>
</cp:coreProperties>
</file>