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6クラスター表!$A$1:$X$92</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<sst xmlns="http://schemas.openxmlformats.org/spreadsheetml/2006/main" count="422" uniqueCount="322">
  <si>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</si>
  <si>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</si>
  <si>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</si>
  <si>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</si>
  <si>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</si>
  <si>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</si>
  <si>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</si>
  <si>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</si>
  <si>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</si>
  <si>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</si>
  <si>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</si>
  <si>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</si>
  <si>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</si>
  <si>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</si>
  <si>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</si>
  <si>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</si>
  <si>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</si>
  <si>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</si>
  <si>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</si>
  <si>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</si>
  <si>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</si>
  <si>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</si>
  <si>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</si>
  <si>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</si>
  <si>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</si>
  <si>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</si>
  <si>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</si>
  <si>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</si>
  <si>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</si>
  <si>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</si>
  <si>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</si>
  <si>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</si>
  <si>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</si>
  <si>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</si>
  <si>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</si>
  <si>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</si>
  <si>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</si>
  <si>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</si>
  <si>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</si>
  <si>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</si>
  <si>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</si>
  <si>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</si>
  <si>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</si>
  <si>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</si>
  <si>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</si>
  <si>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</si>
  <si>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</si>
  <si>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</si>
  <si>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</si>
  <si>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</si>
  <si>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</si>
  <si>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</si>
  <si>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</si>
  <si>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</si>
  <si>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</si>
  <si>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</si>
  <si>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</si>
  <si>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</si>
  <si>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</si>
  <si>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</si>
  <si>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</si>
  <si>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</si>
  <si>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</si>
  <si>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</si>
  <si>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</si>
  <si>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</si>
  <si>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</si>
  <si>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</si>
  <si>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</si>
  <si>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</si>
  <si>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</si>
  <si>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</si>
  <si>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</si>
  <si>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</si>
  <si>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</si>
  <si>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</si>
  <si>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</si>
  <si>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</si>
  <si>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</si>
  <si>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</si>
  <si>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</si>
  <si>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</si>
  <si>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</si>
  <si>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</si>
  <si>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</si>
  <si>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</si>
  <si>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</si>
  <si>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</si>
  <si>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</si>
  <si>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</si>
  <si>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</si>
  <si>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</si>
  <si>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</si>
  <si>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</si>
  <si>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</si>
  <si>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</si>
  <si>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</si>
  <si>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</si>
  <si>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</si>
  <si>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</si>
  <si>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</si>
  <si>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</si>
  <si>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</si>
  <si>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</si>
  <si>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</si>
  <si>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</si>
  <si>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</si>
  <si>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</si>
  <si>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</si>
  <si>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</si>
  <si>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</si>
  <si>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</si>
  <si>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</si>
  <si>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</si>
  <si>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</si>
  <si>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</si>
  <si>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</si>
  <si>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</si>
  <si>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</si>
  <si>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</si>
  <si>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</si>
  <si>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</si>
  <si>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</si>
  <si>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</si>
  <si>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</si>
  <si>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</si>
  <si>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</si>
  <si>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</si>
  <si>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</si>
  <si>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</si>
  <si>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</si>
  <si>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</si>
  <si>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</si>
  <si>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</si>
  <si>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</si>
  <si>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</si>
  <si>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</si>
  <si>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</si>
  <si>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</si>
  <si>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</si>
  <si>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</si>
  <si>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</si>
  <si>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</si>
  <si>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</si>
  <si>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</si>
  <si>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</si>
  <si>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</si>
  <si>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</si>
  <si>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</si>
  <si>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</si>
  <si>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</si>
  <si>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</si>
  <si>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</si>
  <si>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</si>
  <si>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</si>
  <si>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</si>
  <si>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</si>
  <si>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</si>
  <si>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</si>
  <si>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</si>
  <si>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</si>
  <si>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</si>
  <si>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</si>
  <si>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</si>
  <si>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</si>
  <si>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</si>
  <si>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</si>
  <si>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</si>
  <si>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</si>
  <si>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</si>
  <si>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</si>
  <si>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</si>
  <si>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</si>
  <si>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</si>
  <si>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</si>
  <si>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</si>
  <si>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</si>
  <si>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</si>
  <si>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</si>
  <si>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</si>
  <si>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</si>
  <si>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</si>
  <si>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</si>
  <si>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</si>
  <si>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</si>
  <si>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</si>
  <si>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</si>
  <si>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</si>
  <si>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</si>
  <si>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</si>
  <si>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</si>
  <si>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</si>
  <si>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</si>
  <si>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</si>
  <si>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</si>
  <si>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</si>
  <si>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</si>
  <si>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</si>
  <si>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</si>
  <si>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</si>
  <si>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</si>
  <si>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</si>
  <si>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</si>
  <si>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</si>
  <si>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</si>
  <si>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</si>
  <si>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</si>
  <si>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</si>
  <si>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</si>
  <si>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</si>
  <si>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</si>
  <si>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</si>
  <si>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</si>
  <si>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</si>
  <si>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</si>
  <si>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</si>
  <si>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</si>
  <si>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</si>
  <si>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</si>
  <si>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</si>
  <si>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</si>
  <si>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</si>
  <si>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</si>
  <si>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</si>
  <si>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</si>
  <si>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</si>
  <si>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</si>
  <si>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</si>
  <si>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</si>
  <si>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</si>
  <si>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</si>
  <si>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</si>
  <si>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</si>
  <si>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</si>
  <si>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</si>
  <si>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</si>
  <si>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</si>
  <si>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</si>
  <si>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</si>
  <si>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</si>
  <si>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</si>
  <si>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</si>
  <si>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</si>
  <si>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</si>
  <si>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</si>
  <si>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</si>
  <si>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</si>
  <si>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</si>
  <si>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</si>
  <si>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</si>
  <si>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</si>
  <si>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</si>
  <si>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</si>
  <si>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</si>
  <si>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</si>
  <si>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</si>
  <si>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</si>
  <si>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</si>
  <si>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</si>
  <si>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</si>
  <si>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</si>
  <si>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</si>
  <si>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</si>
  <si>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</si>
  <si>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</si>
  <si>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</si>
  <si>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</si>
  <si>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</si>
  <si>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</si>
  <si>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</si>
  <si>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</si>
  <si>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</si>
  <si>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</si>
  <si>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</si>
  <si>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【12月10日判明分まで】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</si>
  <si>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</si>
  <si>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</si>
  <si>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</si>
  <si>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</si>
  <si>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</si>
  <si>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</si>
  <si>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(12/4～12/10)</t>
    </r>
  </si>
  <si>
    <r>
      <rPr>
        <sz val="11"/>
        <rFont val="游ゴシック"/>
        <family val="3"/>
        <charset val="128"/>
      </rPr>
      <t xml:space="preserve">第5波
</t>
    </r>
    <r>
      <rPr>
        <sz val="6"/>
        <rFont val="游ゴシック"/>
        <family val="3"/>
        <charset val="128"/>
      </rPr>
      <t xml:space="preserve">（6/21~12/3）</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</si>
  <si>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</si>
  <si>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</si>
  <si>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</si>
  <si>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</si>
  <si>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</si>
  <si>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</si>
  <si>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</si>
  <si>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</si>
  <si>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</si>
  <si>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</si>
  <si>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</si>
  <si>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</si>
  <si>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</si>
  <si>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</si>
  <si>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</si>
  <si>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</si>
  <si>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</si>
  <si>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</si>
  <si>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</si>
  <si>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</si>
  <si>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</si>
  <si>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</si>
  <si>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</si>
  <si>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</si>
  <si>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</si>
  <si>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（6/21~12/8）</t>
  </si>
  <si>
    <t xml:space="preserve">（3/1~6/20）</t>
  </si>
  <si>
    <t xml:space="preserve">(10/10~2/28)</t>
  </si>
  <si>
    <t xml:space="preserve">施設数</t>
  </si>
  <si>
    <t xml:space="preserve">（うち、死亡のあった施設数）</t>
  </si>
  <si>
    <t xml:space="preserve">死亡者数</t>
  </si>
  <si>
    <t xml:space="preserve">（うち、12/2~12/8の死亡者数）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</si>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</sst>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5">
    <numFmt numFmtId="164" formatCode="General"/>
    <numFmt numFmtId="165" formatCode="#,##0;[RED]\-#,##0"/>
    <numFmt numFmtId="166" formatCode="m\月d\日"/>
    <numFmt numFmtId="167" formatCode="[$-411]ggge\年mm\月dd\日"/>
    <numFmt numFmtId="168" formatCode="#,##0_);[RED]\(#,##0\)"/>
    <numFmt numFmtId="169" formatCode="#,##0.00_);[RED]\(#,##0.00\)"/>
    <numFmt numFmtId="170" formatCode="#,##0.0_);[RED]\(#,##0.0\)"/>
    <numFmt numFmtId="171" formatCode="m\月d\日;@"/>
    <numFmt numFmtId="172" formatCode="0_);[RED]\(0\)"/>
    <numFmt numFmtId="173" formatCode="\(0\)"/>
    <numFmt numFmtId="174" formatCode="yyyy/mm/dd"/>
    <numFmt numFmtId="175" formatCode="0_ ;[RED]\-0\ "/>
    <numFmt numFmtId="176" formatCode="#,##0_ "/>
    <numFmt numFmtId="177" formatCode="mm\月dd\日"/>
    <numFmt numFmtId="178"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1" fontId="9" fillId="0" borderId="5" xfId="0" applyFont="true" applyBorder="true" applyAlignment="true" applyProtection="false">
      <alignment horizontal="center" vertical="center" textRotation="0" wrapText="false" indent="0" shrinkToFit="false"/>
      <protection locked="true" hidden="false"/>
    </xf>
    <xf numFmtId="172" fontId="12" fillId="0" borderId="15" xfId="0" applyFont="true" applyBorder="true" applyAlignment="true" applyProtection="false">
      <alignment horizontal="center" vertical="center" textRotation="0" wrapText="false" indent="0" shrinkToFit="false"/>
      <protection locked="true" hidden="false"/>
    </xf>
    <xf numFmtId="172"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1" fontId="9" fillId="0" borderId="0" xfId="0" applyFont="true" applyBorder="true" applyAlignment="true" applyProtection="false">
      <alignment horizontal="center" vertical="center" textRotation="0" wrapText="false" indent="0" shrinkToFit="false"/>
      <protection locked="true" hidden="false"/>
    </xf>
    <xf numFmtId="172" fontId="12" fillId="0" borderId="0" xfId="0" applyFont="true" applyBorder="true" applyAlignment="true" applyProtection="false">
      <alignment horizontal="center" vertical="center" textRotation="0" wrapText="false" indent="0" shrinkToFit="false"/>
      <protection locked="true" hidden="false"/>
    </xf>
    <xf numFmtId="172"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3"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7"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7"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8"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7"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7"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true"/>
      <protection locked="true" hidden="false"/>
    </xf>
    <xf numFmtId="176" fontId="0" fillId="0" borderId="5" xfId="0" applyFont="false" applyBorder="true" applyAlignment="true" applyProtection="false">
      <alignment horizontal="right" vertical="center" textRotation="0" wrapText="false" indent="0" shrinkToFit="false"/>
      <protection locked="true" hidden="false"/>
    </xf>
    <xf numFmtId="176"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1:1048576"/>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1:1048576"/>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1:104857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v>
      </c>
      <c r="E5" s="40"/>
      <c r="F5" s="40"/>
      <c r="G5" s="41" t="n">
        <v>203285</v>
      </c>
      <c r="H5" s="41"/>
      <c r="I5" s="41"/>
      <c r="J5" s="35"/>
      <c r="K5" s="42" t="n">
        <v>1</v>
      </c>
      <c r="L5" s="42"/>
      <c r="M5" s="42" t="n">
        <v>1</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0</v>
      </c>
      <c r="B13" s="42"/>
      <c r="C13" s="42" t="n">
        <v>0</v>
      </c>
      <c r="D13" s="42"/>
      <c r="E13" s="42" t="n">
        <v>1</v>
      </c>
      <c r="F13" s="42"/>
      <c r="G13" s="42" t="n">
        <v>1</v>
      </c>
      <c r="H13" s="42"/>
      <c r="I13" s="42" t="n">
        <v>0</v>
      </c>
      <c r="J13" s="42"/>
      <c r="K13" s="42" t="n">
        <v>0</v>
      </c>
      <c r="L13" s="42"/>
      <c r="M13" s="42" t="n">
        <v>0</v>
      </c>
      <c r="N13" s="42"/>
      <c r="O13" s="42" t="n">
        <v>0</v>
      </c>
      <c r="P13" s="42"/>
      <c r="Q13" s="42" t="n">
        <v>0</v>
      </c>
      <c r="R13" s="42"/>
      <c r="S13" s="42" t="n">
        <v>0</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10534</v>
      </c>
      <c r="G18" s="59"/>
      <c r="H18" s="59"/>
      <c r="I18" s="60" t="s">
        <v>36</v>
      </c>
      <c r="J18" s="53"/>
      <c r="K18" s="53"/>
      <c r="L18" s="61" t="n">
        <v>0.02</v>
      </c>
      <c r="M18" s="61"/>
      <c r="N18" s="62"/>
      <c r="O18" s="63" t="n">
        <v>0.1</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9298</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1520</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0</v>
      </c>
      <c r="E30" s="88"/>
      <c r="F30" s="88" t="n">
        <v>0</v>
      </c>
      <c r="G30" s="88"/>
      <c r="H30" s="89" t="n">
        <v>2</v>
      </c>
      <c r="I30" s="89"/>
      <c r="J30" s="90" t="n">
        <v>0</v>
      </c>
      <c r="K30" s="90"/>
      <c r="L30" s="88" t="n">
        <v>4</v>
      </c>
      <c r="M30" s="88"/>
      <c r="N30" s="88" t="n">
        <v>1</v>
      </c>
      <c r="O30" s="88"/>
      <c r="P30" s="88" t="n">
        <v>0</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200113</v>
      </c>
      <c r="E32" s="92"/>
      <c r="F32" s="88" t="n">
        <v>3064</v>
      </c>
      <c r="G32" s="88"/>
      <c r="H32" s="89" t="n">
        <v>41</v>
      </c>
      <c r="I32" s="89"/>
      <c r="J32" s="90" t="n">
        <v>1</v>
      </c>
      <c r="K32" s="90"/>
      <c r="L32" s="92" t="n">
        <v>20</v>
      </c>
      <c r="M32" s="92"/>
      <c r="N32" s="92" t="n">
        <v>45</v>
      </c>
      <c r="O32" s="92"/>
      <c r="P32" s="93" t="n">
        <v>2</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1</v>
      </c>
      <c r="E48" s="138"/>
      <c r="F48" s="138"/>
      <c r="G48" s="139" t="n">
        <v>88881</v>
      </c>
      <c r="H48" s="139"/>
      <c r="I48" s="139"/>
      <c r="J48" s="136" t="s">
        <v>73</v>
      </c>
      <c r="K48" s="140"/>
      <c r="L48" s="140"/>
      <c r="M48" s="137"/>
      <c r="N48" s="138" t="n">
        <v>0</v>
      </c>
      <c r="O48" s="138"/>
      <c r="P48" s="138"/>
      <c r="Q48" s="138" t="n">
        <v>1851</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0</v>
      </c>
      <c r="E49" s="147"/>
      <c r="F49" s="147"/>
      <c r="G49" s="148" t="n">
        <v>13835</v>
      </c>
      <c r="H49" s="148"/>
      <c r="I49" s="148"/>
      <c r="J49" s="144" t="s">
        <v>76</v>
      </c>
      <c r="K49" s="149"/>
      <c r="L49" s="149"/>
      <c r="M49" s="146"/>
      <c r="N49" s="147" t="n">
        <v>0</v>
      </c>
      <c r="O49" s="147"/>
      <c r="P49" s="147"/>
      <c r="Q49" s="147" t="n">
        <v>2871</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0</v>
      </c>
      <c r="O50" s="147"/>
      <c r="P50" s="147"/>
      <c r="Q50" s="147" t="n">
        <v>1811</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0</v>
      </c>
      <c r="E51" s="147"/>
      <c r="F51" s="147"/>
      <c r="G51" s="148" t="n">
        <v>7700</v>
      </c>
      <c r="H51" s="148"/>
      <c r="I51" s="148"/>
      <c r="J51" s="136" t="s">
        <v>82</v>
      </c>
      <c r="K51" s="155"/>
      <c r="L51" s="149"/>
      <c r="M51" s="146"/>
      <c r="N51" s="147" t="n">
        <v>0</v>
      </c>
      <c r="O51" s="147"/>
      <c r="P51" s="147"/>
      <c r="Q51" s="147" t="n">
        <v>1035</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0</v>
      </c>
      <c r="O52" s="147"/>
      <c r="P52" s="147"/>
      <c r="Q52" s="147" t="n">
        <v>1121</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0</v>
      </c>
      <c r="E53" s="147"/>
      <c r="F53" s="147"/>
      <c r="G53" s="148" t="n">
        <v>6836</v>
      </c>
      <c r="H53" s="148"/>
      <c r="I53" s="148"/>
      <c r="J53" s="144" t="s">
        <v>88</v>
      </c>
      <c r="K53" s="155"/>
      <c r="L53" s="149"/>
      <c r="M53" s="146"/>
      <c r="N53" s="147" t="n">
        <v>0</v>
      </c>
      <c r="O53" s="147"/>
      <c r="P53" s="147"/>
      <c r="Q53" s="147" t="n">
        <v>12489</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1398</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4882</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0</v>
      </c>
      <c r="O56" s="147"/>
      <c r="P56" s="147"/>
      <c r="Q56" s="147" t="n">
        <v>1181</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0</v>
      </c>
      <c r="E57" s="147"/>
      <c r="F57" s="147"/>
      <c r="G57" s="148" t="n">
        <v>3239</v>
      </c>
      <c r="H57" s="148"/>
      <c r="I57" s="148"/>
      <c r="J57" s="144" t="s">
        <v>100</v>
      </c>
      <c r="K57" s="155"/>
      <c r="L57" s="149"/>
      <c r="M57" s="146"/>
      <c r="N57" s="147" t="n">
        <v>0</v>
      </c>
      <c r="O57" s="147"/>
      <c r="P57" s="147"/>
      <c r="Q57" s="147" t="n">
        <v>886</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0</v>
      </c>
      <c r="E58" s="147"/>
      <c r="F58" s="147"/>
      <c r="G58" s="148" t="n">
        <v>6413</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4805</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5448</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1183</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0</v>
      </c>
      <c r="E63" s="147"/>
      <c r="F63" s="147"/>
      <c r="G63" s="148" t="n">
        <v>4406</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2391</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2728</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2971</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2221</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1151</v>
      </c>
      <c r="H69" s="148"/>
      <c r="I69" s="148"/>
      <c r="J69" s="165" t="s">
        <v>136</v>
      </c>
      <c r="K69" s="140"/>
      <c r="L69" s="140"/>
      <c r="M69" s="137"/>
      <c r="N69" s="147" t="n">
        <v>1</v>
      </c>
      <c r="O69" s="147"/>
      <c r="P69" s="147"/>
      <c r="Q69" s="147" t="n">
        <v>5592</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v>0</v>
      </c>
      <c r="O70" s="170"/>
      <c r="P70" s="170"/>
      <c r="Q70" s="170" t="n">
        <f aca="false">Y94</f>
        <v>1941</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2</v>
      </c>
      <c r="O72" s="178"/>
      <c r="P72" s="178"/>
      <c r="Q72" s="179" t="n">
        <f aca="false">SUM(G48:I69,Q48:S69)+Q71</f>
        <v>203285</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768</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154</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0</v>
      </c>
      <c r="X94" s="188"/>
      <c r="Y94" s="189" t="n">
        <v>1941</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1:1048576"/>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1087</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233</v>
      </c>
      <c r="B53" s="218" t="n">
        <v>401</v>
      </c>
      <c r="C53" s="219" t="s">
        <v>234</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235</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236</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237</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238</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239</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240</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241</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242</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243</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244</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245</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246</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247</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248</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249</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250</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251</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252</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253</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254</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255</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256</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257</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258</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259</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260</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261</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262</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263</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264</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265</v>
      </c>
      <c r="B84" s="236"/>
      <c r="C84" s="237"/>
      <c r="D84" s="219"/>
      <c r="E84" s="233"/>
      <c r="F84" s="233"/>
      <c r="G84" s="233"/>
      <c r="H84" s="233"/>
      <c r="I84" s="233"/>
      <c r="J84" s="233"/>
      <c r="K84" s="233"/>
      <c r="L84" s="233"/>
      <c r="M84" s="233"/>
      <c r="N84" s="220" t="n">
        <v>2</v>
      </c>
      <c r="O84" s="220"/>
      <c r="P84" s="220"/>
      <c r="Q84" s="220"/>
      <c r="R84" s="234" t="n">
        <v>122513</v>
      </c>
      <c r="S84" s="234"/>
      <c r="T84" s="234"/>
      <c r="U84" s="234"/>
      <c r="V84" s="201"/>
      <c r="Y84" s="238"/>
      <c r="Z84" s="238"/>
    </row>
    <row r="85" customFormat="false" ht="16.5" hidden="false" customHeight="true" outlineLevel="0" collapsed="false">
      <c r="A85" s="239" t="s">
        <v>266</v>
      </c>
      <c r="B85" s="240"/>
      <c r="C85" s="241"/>
      <c r="D85" s="242"/>
      <c r="E85" s="243"/>
      <c r="F85" s="243"/>
      <c r="G85" s="243"/>
      <c r="H85" s="243"/>
      <c r="I85" s="243"/>
      <c r="J85" s="243"/>
      <c r="K85" s="243"/>
      <c r="L85" s="243"/>
      <c r="M85" s="243"/>
      <c r="N85" s="220" t="n">
        <v>0</v>
      </c>
      <c r="O85" s="220"/>
      <c r="P85" s="220"/>
      <c r="Q85" s="220"/>
      <c r="R85" s="244" t="n">
        <v>64401</v>
      </c>
      <c r="S85" s="244"/>
      <c r="T85" s="244"/>
      <c r="U85" s="244"/>
      <c r="V85" s="201"/>
      <c r="Y85" s="238"/>
      <c r="Z85" s="238"/>
    </row>
    <row r="86" s="201" customFormat="true" ht="16.5" hidden="false" customHeight="true" outlineLevel="0" collapsed="false">
      <c r="A86" s="245" t="s">
        <v>142</v>
      </c>
      <c r="B86" s="246"/>
      <c r="C86" s="247"/>
      <c r="D86" s="236"/>
      <c r="E86" s="236"/>
      <c r="F86" s="236"/>
      <c r="G86" s="236"/>
      <c r="H86" s="236"/>
      <c r="I86" s="236"/>
      <c r="J86" s="236"/>
      <c r="K86" s="236"/>
      <c r="L86" s="236"/>
      <c r="M86" s="236"/>
      <c r="N86" s="248" t="n">
        <f aca="false">SUM(N3:Q85)</f>
        <v>2</v>
      </c>
      <c r="O86" s="248"/>
      <c r="P86" s="248"/>
      <c r="Q86" s="248"/>
      <c r="R86" s="248" t="n">
        <f aca="false">SUM(R3:U85)</f>
        <v>203285</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1:1048576"/>
    </sheetView>
  </sheetViews>
  <sheetFormatPr defaultColWidth="8.9921875" defaultRowHeight="18.75" zeroHeight="false" outlineLevelRow="0" outlineLevelCol="0"/>
  <cols>
    <col collapsed="false" customWidth="true" hidden="false" outlineLevel="0" max="1" min="1" style="196" width="4.63"/>
    <col collapsed="false" customWidth="true" hidden="false" outlineLevel="0" max="2" min="2" style="250" width="4.63"/>
    <col collapsed="false" customWidth="true" hidden="false" outlineLevel="0" max="12" min="3" style="196" width="4.63"/>
    <col collapsed="false" customWidth="true" hidden="false" outlineLevel="0" max="13" min="13" style="196" width="4.87"/>
    <col collapsed="false" customWidth="true" hidden="false" outlineLevel="0" max="15" min="14" style="251" width="4.63"/>
    <col collapsed="false" customWidth="true" hidden="false" outlineLevel="0" max="16" min="16" style="251" width="1.5"/>
    <col collapsed="false" customWidth="true" hidden="false" outlineLevel="0" max="19" min="17" style="196" width="4.63"/>
    <col collapsed="false" customWidth="true" hidden="false" outlineLevel="0" max="20" min="20" style="196" width="5.75"/>
    <col collapsed="false" customWidth="false" hidden="false" outlineLevel="0" max="1024" min="21" style="196" width="9"/>
  </cols>
  <sheetData>
    <row r="1" s="77" customFormat="true" ht="15.95" hidden="false" customHeight="true" outlineLevel="0" collapsed="false">
      <c r="A1" s="196" t="s">
        <v>273</v>
      </c>
      <c r="B1" s="252"/>
      <c r="C1" s="253"/>
      <c r="D1" s="254"/>
      <c r="E1" s="254"/>
      <c r="F1" s="254"/>
      <c r="G1" s="254"/>
      <c r="H1" s="253"/>
      <c r="I1" s="253"/>
      <c r="J1" s="253"/>
      <c r="K1" s="253"/>
      <c r="L1" s="253"/>
      <c r="M1" s="253"/>
      <c r="N1" s="253"/>
      <c r="O1" s="253"/>
      <c r="P1" s="253"/>
      <c r="Q1" s="255"/>
      <c r="R1" s="253"/>
      <c r="S1" s="253"/>
      <c r="T1" s="256"/>
    </row>
    <row r="2" s="77" customFormat="true" ht="15.95" hidden="false" customHeight="true" outlineLevel="0" collapsed="false">
      <c r="A2" s="118"/>
      <c r="B2" s="252"/>
      <c r="C2" s="253"/>
      <c r="D2" s="254"/>
      <c r="E2" s="254"/>
      <c r="F2" s="254"/>
      <c r="G2" s="254"/>
      <c r="H2" s="253"/>
      <c r="I2" s="253"/>
      <c r="J2" s="253"/>
      <c r="K2" s="253"/>
      <c r="L2" s="253"/>
      <c r="M2" s="253"/>
      <c r="N2" s="253"/>
      <c r="O2" s="253"/>
      <c r="P2" s="253"/>
      <c r="R2" s="253"/>
      <c r="S2" s="196"/>
      <c r="U2" s="253"/>
      <c r="V2" s="257" t="s">
        <v>274</v>
      </c>
    </row>
    <row r="3" s="77" customFormat="true" ht="15.95" hidden="false" customHeight="true" outlineLevel="0" collapsed="false">
      <c r="A3" s="118"/>
      <c r="B3" s="258" t="s">
        <v>275</v>
      </c>
      <c r="C3" s="253"/>
      <c r="D3" s="254"/>
      <c r="E3" s="254"/>
      <c r="F3" s="254"/>
      <c r="G3" s="254"/>
      <c r="H3" s="253"/>
      <c r="I3" s="253"/>
      <c r="J3" s="253"/>
      <c r="K3" s="253"/>
      <c r="L3" s="253"/>
      <c r="M3" s="253"/>
      <c r="N3" s="253"/>
      <c r="O3" s="253"/>
      <c r="P3" s="253"/>
      <c r="R3" s="196"/>
      <c r="S3" s="253"/>
      <c r="U3" s="253"/>
      <c r="V3" s="251" t="s">
        <v>276</v>
      </c>
    </row>
    <row r="4" s="77" customFormat="true" ht="15.95" hidden="false" customHeight="true" outlineLevel="0" collapsed="false">
      <c r="A4" s="118"/>
      <c r="B4" s="259" t="s">
        <v>277</v>
      </c>
      <c r="C4" s="253"/>
      <c r="D4" s="254"/>
      <c r="E4" s="254"/>
      <c r="F4" s="254"/>
      <c r="G4" s="254"/>
      <c r="H4" s="253"/>
      <c r="I4" s="253"/>
      <c r="J4" s="253"/>
      <c r="K4" s="253"/>
      <c r="L4" s="253"/>
      <c r="M4" s="253"/>
      <c r="N4" s="253"/>
      <c r="O4" s="253"/>
      <c r="P4" s="253"/>
      <c r="Q4" s="253"/>
      <c r="R4" s="253"/>
      <c r="S4" s="253"/>
      <c r="T4" s="256"/>
    </row>
    <row r="5" s="196" customFormat="true" ht="18.75" hidden="false" customHeight="false" outlineLevel="0" collapsed="false">
      <c r="A5" s="260"/>
      <c r="B5" s="261" t="s">
        <v>278</v>
      </c>
      <c r="C5" s="250"/>
    </row>
    <row r="6" s="196" customFormat="true" ht="18.75" hidden="false" customHeight="false" outlineLevel="0" collapsed="false">
      <c r="A6" s="260"/>
      <c r="B6" s="261" t="s">
        <v>279</v>
      </c>
      <c r="C6" s="250"/>
    </row>
    <row r="7" s="196" customFormat="true" ht="18.75" hidden="false" customHeight="false" outlineLevel="0" collapsed="false">
      <c r="A7" s="260"/>
      <c r="B7" s="262"/>
      <c r="C7" s="250"/>
    </row>
    <row r="8" s="196" customFormat="true" ht="18.75" hidden="false" customHeight="false" outlineLevel="0" collapsed="false">
      <c r="A8" s="196" t="s">
        <v>280</v>
      </c>
      <c r="B8" s="250"/>
      <c r="C8" s="250"/>
      <c r="G8" s="250"/>
    </row>
    <row r="9" s="77" customFormat="true" ht="37.5" hidden="false" customHeight="true" outlineLevel="0" collapsed="false">
      <c r="A9" s="196"/>
      <c r="B9" s="263"/>
      <c r="C9" s="264" t="s">
        <v>281</v>
      </c>
      <c r="D9" s="264"/>
      <c r="E9" s="264" t="s">
        <v>282</v>
      </c>
      <c r="F9" s="264"/>
      <c r="G9" s="264" t="s">
        <v>283</v>
      </c>
      <c r="H9" s="264"/>
      <c r="I9" s="265" t="s">
        <v>284</v>
      </c>
      <c r="J9" s="265"/>
      <c r="K9" s="253"/>
      <c r="L9" s="118"/>
      <c r="M9" s="266"/>
      <c r="N9" s="253"/>
      <c r="O9" s="253"/>
      <c r="P9" s="253"/>
      <c r="Q9" s="196"/>
      <c r="R9" s="253"/>
      <c r="S9" s="256"/>
      <c r="T9" s="118"/>
    </row>
    <row r="10" s="77" customFormat="true" ht="18.75" hidden="false" customHeight="true" outlineLevel="0" collapsed="false">
      <c r="A10" s="196"/>
      <c r="B10" s="263" t="s">
        <v>23</v>
      </c>
      <c r="C10" s="267" t="s">
        <v>285</v>
      </c>
      <c r="D10" s="267"/>
      <c r="E10" s="267" t="s">
        <v>285</v>
      </c>
      <c r="F10" s="267"/>
      <c r="G10" s="267" t="n">
        <v>2</v>
      </c>
      <c r="H10" s="267"/>
      <c r="I10" s="267" t="s">
        <v>285</v>
      </c>
      <c r="J10" s="267"/>
      <c r="K10" s="253"/>
      <c r="L10" s="118"/>
      <c r="M10" s="266"/>
      <c r="N10" s="253"/>
      <c r="O10" s="253"/>
      <c r="P10" s="253"/>
      <c r="Q10" s="196"/>
      <c r="R10" s="253"/>
      <c r="S10" s="256"/>
      <c r="T10" s="118"/>
    </row>
    <row r="11" s="77" customFormat="true" ht="18.75" hidden="false" customHeight="false" outlineLevel="0" collapsed="false">
      <c r="A11" s="196"/>
      <c r="B11" s="263" t="s">
        <v>24</v>
      </c>
      <c r="C11" s="267" t="s">
        <v>285</v>
      </c>
      <c r="D11" s="267"/>
      <c r="E11" s="267" t="s">
        <v>285</v>
      </c>
      <c r="F11" s="267"/>
      <c r="G11" s="267" t="s">
        <v>285</v>
      </c>
      <c r="H11" s="267"/>
      <c r="I11" s="267" t="s">
        <v>285</v>
      </c>
      <c r="J11" s="267"/>
      <c r="K11" s="253"/>
      <c r="L11" s="118"/>
      <c r="M11" s="266"/>
      <c r="N11" s="253"/>
      <c r="O11" s="253"/>
      <c r="P11" s="253"/>
      <c r="Q11" s="196"/>
      <c r="R11" s="253"/>
      <c r="S11" s="256"/>
      <c r="T11" s="118"/>
    </row>
    <row r="12" s="77" customFormat="true" ht="18.75" hidden="false" customHeight="false" outlineLevel="0" collapsed="false">
      <c r="A12" s="196"/>
      <c r="B12" s="263" t="s">
        <v>25</v>
      </c>
      <c r="C12" s="267" t="s">
        <v>285</v>
      </c>
      <c r="D12" s="267"/>
      <c r="E12" s="267" t="n">
        <v>1</v>
      </c>
      <c r="F12" s="267"/>
      <c r="G12" s="267" t="n">
        <v>3</v>
      </c>
      <c r="H12" s="267"/>
      <c r="I12" s="267" t="s">
        <v>285</v>
      </c>
      <c r="J12" s="267"/>
      <c r="K12" s="253"/>
      <c r="L12" s="118"/>
      <c r="M12" s="266"/>
      <c r="N12" s="253"/>
      <c r="O12" s="253"/>
      <c r="P12" s="253"/>
      <c r="Q12" s="196"/>
      <c r="R12" s="253"/>
      <c r="S12" s="256"/>
      <c r="T12" s="118"/>
    </row>
    <row r="13" s="77" customFormat="true" ht="18.75" hidden="false" customHeight="false" outlineLevel="0" collapsed="false">
      <c r="A13" s="196"/>
      <c r="B13" s="263" t="s">
        <v>26</v>
      </c>
      <c r="C13" s="267" t="s">
        <v>285</v>
      </c>
      <c r="D13" s="267"/>
      <c r="E13" s="267" t="s">
        <v>285</v>
      </c>
      <c r="F13" s="267"/>
      <c r="G13" s="267" t="n">
        <v>6</v>
      </c>
      <c r="H13" s="267"/>
      <c r="I13" s="267" t="n">
        <v>1</v>
      </c>
      <c r="J13" s="267"/>
      <c r="K13" s="253"/>
      <c r="L13" s="118"/>
      <c r="M13" s="266"/>
      <c r="N13" s="253"/>
      <c r="O13" s="253"/>
      <c r="P13" s="253"/>
      <c r="Q13" s="196"/>
      <c r="R13" s="253"/>
      <c r="S13" s="256"/>
      <c r="T13" s="118"/>
    </row>
    <row r="14" s="77" customFormat="true" ht="18.75" hidden="false" customHeight="false" outlineLevel="0" collapsed="false">
      <c r="A14" s="196"/>
      <c r="B14" s="263" t="s">
        <v>27</v>
      </c>
      <c r="C14" s="267" t="s">
        <v>285</v>
      </c>
      <c r="D14" s="267"/>
      <c r="E14" s="267" t="n">
        <v>1</v>
      </c>
      <c r="F14" s="267"/>
      <c r="G14" s="267" t="n">
        <v>3</v>
      </c>
      <c r="H14" s="267"/>
      <c r="I14" s="267" t="s">
        <v>285</v>
      </c>
      <c r="J14" s="267"/>
      <c r="K14" s="253"/>
      <c r="L14" s="118"/>
      <c r="M14" s="266"/>
      <c r="N14" s="253"/>
      <c r="O14" s="253"/>
      <c r="P14" s="253"/>
      <c r="Q14" s="196"/>
      <c r="R14" s="253"/>
      <c r="S14" s="256"/>
      <c r="T14" s="118"/>
    </row>
    <row r="15" s="77" customFormat="true" ht="18.75" hidden="false" customHeight="false" outlineLevel="0" collapsed="false">
      <c r="A15" s="253"/>
      <c r="B15" s="268" t="s">
        <v>28</v>
      </c>
      <c r="C15" s="267" t="s">
        <v>285</v>
      </c>
      <c r="D15" s="267"/>
      <c r="E15" s="267" t="s">
        <v>285</v>
      </c>
      <c r="F15" s="267"/>
      <c r="G15" s="269" t="n">
        <v>5</v>
      </c>
      <c r="H15" s="269"/>
      <c r="I15" s="269" t="s">
        <v>285</v>
      </c>
      <c r="J15" s="269"/>
      <c r="K15" s="270"/>
      <c r="L15" s="253"/>
      <c r="M15" s="253"/>
      <c r="N15" s="253"/>
      <c r="O15" s="253"/>
      <c r="P15" s="253"/>
      <c r="Q15" s="196"/>
      <c r="R15" s="253"/>
      <c r="S15" s="256"/>
      <c r="T15" s="118"/>
    </row>
    <row r="16" s="77" customFormat="true" ht="18.75" hidden="false" customHeight="false" outlineLevel="0" collapsed="false">
      <c r="A16" s="253"/>
      <c r="B16" s="268" t="s">
        <v>286</v>
      </c>
      <c r="C16" s="269" t="n">
        <f aca="false">SUM(C10:D15)</f>
        <v>0</v>
      </c>
      <c r="D16" s="269"/>
      <c r="E16" s="269" t="n">
        <f aca="false">SUM(E10:F15)</f>
        <v>2</v>
      </c>
      <c r="F16" s="269"/>
      <c r="G16" s="269" t="n">
        <f aca="false">SUM(G10:H15)</f>
        <v>19</v>
      </c>
      <c r="H16" s="269"/>
      <c r="I16" s="269" t="n">
        <f aca="false">SUM(I10:J15)</f>
        <v>1</v>
      </c>
      <c r="J16" s="269"/>
      <c r="K16" s="270"/>
      <c r="L16" s="253"/>
      <c r="M16" s="253"/>
      <c r="N16" s="253"/>
      <c r="O16" s="253"/>
      <c r="P16" s="253"/>
      <c r="Q16" s="196"/>
      <c r="R16" s="253"/>
      <c r="S16" s="256"/>
      <c r="T16" s="118"/>
    </row>
    <row r="17" s="77" customFormat="true" ht="18.75" hidden="false" customHeight="false" outlineLevel="0" collapsed="false">
      <c r="A17" s="253"/>
      <c r="B17" s="263" t="s">
        <v>142</v>
      </c>
      <c r="C17" s="271" t="n">
        <f aca="false">SUM(C16:J16)</f>
        <v>22</v>
      </c>
      <c r="D17" s="271"/>
      <c r="E17" s="271"/>
      <c r="F17" s="271"/>
      <c r="G17" s="271"/>
      <c r="H17" s="271"/>
      <c r="I17" s="271"/>
      <c r="J17" s="271"/>
      <c r="K17" s="272"/>
      <c r="L17" s="253"/>
      <c r="M17" s="196"/>
      <c r="N17" s="253"/>
      <c r="O17" s="253"/>
      <c r="P17" s="253"/>
      <c r="Q17" s="253"/>
      <c r="R17" s="253"/>
      <c r="S17" s="196"/>
      <c r="T17" s="196"/>
    </row>
    <row r="18" s="77" customFormat="true" ht="18.75" hidden="false" customHeight="false" outlineLevel="0" collapsed="false">
      <c r="A18" s="253"/>
      <c r="B18" s="273"/>
      <c r="C18" s="274"/>
      <c r="D18" s="274"/>
      <c r="E18" s="274"/>
      <c r="F18" s="274"/>
      <c r="G18" s="274"/>
      <c r="H18" s="196"/>
      <c r="I18" s="196"/>
      <c r="J18" s="253"/>
      <c r="K18" s="253"/>
      <c r="L18" s="253"/>
      <c r="M18" s="196"/>
      <c r="N18" s="253"/>
      <c r="O18" s="253"/>
      <c r="P18" s="253"/>
      <c r="Q18" s="253"/>
      <c r="R18" s="253"/>
      <c r="S18" s="196"/>
      <c r="T18" s="253"/>
    </row>
    <row r="19" s="77" customFormat="true" ht="18.75" hidden="false" customHeight="false" outlineLevel="0" collapsed="false">
      <c r="A19" s="118"/>
      <c r="B19" s="118"/>
      <c r="C19" s="253"/>
      <c r="D19" s="254"/>
      <c r="E19" s="254"/>
      <c r="F19" s="254"/>
      <c r="G19" s="254"/>
      <c r="H19" s="196"/>
      <c r="I19" s="196"/>
      <c r="J19" s="253"/>
      <c r="K19" s="253"/>
      <c r="L19" s="253"/>
      <c r="M19" s="196"/>
      <c r="N19" s="253"/>
      <c r="O19" s="253"/>
      <c r="P19" s="253"/>
      <c r="Q19" s="253"/>
      <c r="R19" s="253"/>
      <c r="S19" s="196"/>
      <c r="T19" s="253"/>
    </row>
    <row r="20" s="77" customFormat="true" ht="18.75" hidden="false" customHeight="false" outlineLevel="0" collapsed="false">
      <c r="A20" s="275" t="s">
        <v>287</v>
      </c>
      <c r="B20" s="253"/>
      <c r="C20" s="253"/>
      <c r="D20" s="254"/>
      <c r="E20" s="254"/>
      <c r="F20" s="254"/>
      <c r="G20" s="254"/>
      <c r="H20" s="196"/>
      <c r="I20" s="196"/>
      <c r="J20" s="253"/>
      <c r="K20" s="253"/>
      <c r="L20" s="253"/>
      <c r="M20" s="196"/>
      <c r="N20" s="253"/>
      <c r="O20" s="253"/>
      <c r="P20" s="253"/>
      <c r="Q20" s="253"/>
      <c r="R20" s="253"/>
      <c r="S20" s="196"/>
      <c r="T20" s="253"/>
    </row>
    <row r="21" s="77" customFormat="true" ht="37.5" hidden="false" customHeight="true" outlineLevel="0" collapsed="false">
      <c r="A21" s="253"/>
      <c r="B21" s="263"/>
      <c r="C21" s="264" t="s">
        <v>281</v>
      </c>
      <c r="D21" s="264"/>
      <c r="E21" s="264" t="s">
        <v>282</v>
      </c>
      <c r="F21" s="264"/>
      <c r="G21" s="264" t="s">
        <v>283</v>
      </c>
      <c r="H21" s="264"/>
      <c r="I21" s="265" t="s">
        <v>284</v>
      </c>
      <c r="J21" s="265"/>
      <c r="K21" s="276"/>
      <c r="L21" s="118"/>
      <c r="M21" s="118"/>
      <c r="N21" s="253"/>
      <c r="O21" s="253"/>
      <c r="P21" s="253"/>
      <c r="Q21" s="196"/>
      <c r="R21" s="253"/>
      <c r="S21" s="253"/>
      <c r="T21" s="253"/>
    </row>
    <row r="22" s="77" customFormat="true" ht="18.75" hidden="false" customHeight="false" outlineLevel="0" collapsed="false">
      <c r="A22" s="253"/>
      <c r="B22" s="267" t="s">
        <v>288</v>
      </c>
      <c r="C22" s="267" t="s">
        <v>285</v>
      </c>
      <c r="D22" s="267"/>
      <c r="E22" s="267" t="n">
        <v>1</v>
      </c>
      <c r="F22" s="267"/>
      <c r="G22" s="267" t="n">
        <v>15</v>
      </c>
      <c r="H22" s="267"/>
      <c r="I22" s="267" t="n">
        <v>1</v>
      </c>
      <c r="J22" s="267"/>
      <c r="K22" s="253"/>
      <c r="L22" s="118"/>
      <c r="M22" s="118"/>
      <c r="N22" s="253"/>
      <c r="O22" s="253"/>
      <c r="P22" s="253"/>
      <c r="Q22" s="196"/>
      <c r="R22" s="253"/>
      <c r="S22" s="253"/>
      <c r="T22" s="253"/>
    </row>
    <row r="23" s="77" customFormat="true" ht="18.75" hidden="false" customHeight="false" outlineLevel="0" collapsed="false">
      <c r="A23" s="253"/>
      <c r="B23" s="267" t="s">
        <v>289</v>
      </c>
      <c r="C23" s="267" t="s">
        <v>285</v>
      </c>
      <c r="D23" s="267"/>
      <c r="E23" s="267" t="n">
        <v>1</v>
      </c>
      <c r="F23" s="267"/>
      <c r="G23" s="267" t="n">
        <v>4</v>
      </c>
      <c r="H23" s="267"/>
      <c r="I23" s="267" t="s">
        <v>285</v>
      </c>
      <c r="J23" s="267"/>
      <c r="K23" s="253"/>
      <c r="L23" s="118"/>
      <c r="M23" s="118"/>
      <c r="N23" s="253"/>
      <c r="O23" s="253"/>
      <c r="P23" s="253"/>
      <c r="Q23" s="196"/>
      <c r="R23" s="253"/>
      <c r="S23" s="253"/>
      <c r="T23" s="253"/>
    </row>
    <row r="24" s="77" customFormat="true" ht="18.75" hidden="false" customHeight="false" outlineLevel="0" collapsed="false">
      <c r="A24" s="253"/>
      <c r="B24" s="277" t="s">
        <v>286</v>
      </c>
      <c r="C24" s="267" t="n">
        <f aca="false">SUM(C22:D23)</f>
        <v>0</v>
      </c>
      <c r="D24" s="267"/>
      <c r="E24" s="267" t="n">
        <f aca="false">SUM(E22:F23)</f>
        <v>2</v>
      </c>
      <c r="F24" s="267"/>
      <c r="G24" s="267" t="n">
        <f aca="false">SUM(G22:H23)</f>
        <v>19</v>
      </c>
      <c r="H24" s="267"/>
      <c r="I24" s="267" t="n">
        <f aca="false">SUM(I22:J23)</f>
        <v>1</v>
      </c>
      <c r="J24" s="267"/>
      <c r="K24" s="253"/>
      <c r="L24" s="118"/>
      <c r="M24" s="118"/>
      <c r="N24" s="253"/>
      <c r="O24" s="253"/>
      <c r="P24" s="253"/>
      <c r="Q24" s="196"/>
      <c r="R24" s="253"/>
      <c r="S24" s="253"/>
      <c r="T24" s="253"/>
    </row>
    <row r="25" s="77" customFormat="true" ht="18.75" hidden="false" customHeight="false" outlineLevel="0" collapsed="false">
      <c r="A25" s="253"/>
      <c r="B25" s="277" t="s">
        <v>142</v>
      </c>
      <c r="C25" s="271" t="n">
        <f aca="false">SUM(C24:J24)</f>
        <v>22</v>
      </c>
      <c r="D25" s="271"/>
      <c r="E25" s="271"/>
      <c r="F25" s="271"/>
      <c r="G25" s="271"/>
      <c r="H25" s="271"/>
      <c r="I25" s="271"/>
      <c r="J25" s="271"/>
      <c r="K25" s="272"/>
      <c r="L25" s="253"/>
      <c r="M25" s="196"/>
      <c r="N25" s="253"/>
      <c r="O25" s="253"/>
      <c r="P25" s="253"/>
      <c r="Q25" s="253"/>
      <c r="R25" s="253"/>
      <c r="S25" s="196"/>
      <c r="T25" s="253"/>
    </row>
    <row r="26" s="77" customFormat="true" ht="19.5" hidden="false" customHeight="true" outlineLevel="0" collapsed="false">
      <c r="A26" s="253"/>
      <c r="B26" s="273"/>
      <c r="C26" s="274"/>
      <c r="D26" s="274"/>
      <c r="E26" s="274"/>
      <c r="F26" s="274"/>
      <c r="G26" s="274"/>
      <c r="H26" s="196"/>
      <c r="I26" s="196"/>
      <c r="J26" s="253"/>
      <c r="K26" s="253"/>
      <c r="L26" s="253"/>
      <c r="M26" s="196"/>
      <c r="N26" s="253"/>
      <c r="O26" s="253"/>
      <c r="P26" s="253"/>
      <c r="Q26" s="253"/>
      <c r="R26" s="253"/>
      <c r="S26" s="196"/>
      <c r="T26" s="253"/>
    </row>
    <row r="27" s="77" customFormat="true" ht="18.75" hidden="false" customHeight="false" outlineLevel="0" collapsed="false">
      <c r="A27" s="118"/>
      <c r="B27" s="262"/>
      <c r="C27" s="253"/>
      <c r="D27" s="254"/>
      <c r="E27" s="254"/>
      <c r="F27" s="254"/>
      <c r="G27" s="254"/>
      <c r="H27" s="196"/>
      <c r="I27" s="196"/>
      <c r="J27" s="253"/>
      <c r="K27" s="253"/>
      <c r="L27" s="253"/>
      <c r="M27" s="196"/>
      <c r="N27" s="253"/>
      <c r="O27" s="253"/>
      <c r="P27" s="253"/>
      <c r="Q27" s="253"/>
      <c r="R27" s="253"/>
      <c r="S27" s="196"/>
      <c r="T27" s="253"/>
    </row>
    <row r="28" s="77" customFormat="true" ht="18.75" hidden="false" customHeight="false" outlineLevel="0" collapsed="false">
      <c r="A28" s="278" t="s">
        <v>290</v>
      </c>
      <c r="B28" s="279"/>
      <c r="C28" s="255"/>
      <c r="D28" s="280"/>
      <c r="E28" s="280"/>
      <c r="F28" s="280"/>
      <c r="G28" s="280"/>
      <c r="H28" s="258"/>
      <c r="I28" s="258"/>
      <c r="J28" s="255"/>
      <c r="K28" s="253"/>
      <c r="L28" s="253"/>
      <c r="M28" s="281"/>
      <c r="N28" s="253"/>
      <c r="O28" s="253"/>
      <c r="P28" s="253"/>
      <c r="Q28" s="253"/>
      <c r="R28" s="253"/>
      <c r="S28" s="253"/>
      <c r="T28" s="256"/>
    </row>
    <row r="29" s="77" customFormat="true" ht="18.75" hidden="false" customHeight="false" outlineLevel="0" collapsed="false">
      <c r="A29" s="255"/>
      <c r="B29" s="278" t="s">
        <v>291</v>
      </c>
      <c r="C29" s="255"/>
      <c r="D29" s="280"/>
      <c r="E29" s="280"/>
      <c r="F29" s="280"/>
      <c r="G29" s="280"/>
      <c r="H29" s="258"/>
      <c r="I29" s="258"/>
      <c r="J29" s="255"/>
      <c r="K29" s="253"/>
      <c r="L29" s="253"/>
      <c r="M29" s="281"/>
      <c r="N29" s="253"/>
      <c r="O29" s="253"/>
      <c r="P29" s="253"/>
      <c r="Q29" s="253"/>
      <c r="R29" s="253"/>
      <c r="S29" s="253"/>
      <c r="T29" s="256"/>
    </row>
    <row r="30" s="77" customFormat="true" ht="18.75" hidden="false" customHeight="false" outlineLevel="0" collapsed="false">
      <c r="A30" s="255"/>
      <c r="B30" s="278" t="s">
        <v>292</v>
      </c>
      <c r="C30" s="255"/>
      <c r="D30" s="280"/>
      <c r="E30" s="280"/>
      <c r="F30" s="280"/>
      <c r="G30" s="280"/>
      <c r="H30" s="258"/>
      <c r="I30" s="258"/>
      <c r="J30" s="255"/>
      <c r="K30" s="253"/>
      <c r="L30" s="253"/>
      <c r="M30" s="281"/>
      <c r="N30" s="253"/>
      <c r="O30" s="253"/>
      <c r="P30" s="253"/>
      <c r="Q30" s="253"/>
      <c r="R30" s="253"/>
      <c r="S30" s="253"/>
      <c r="T30" s="256"/>
    </row>
    <row r="31" s="77" customFormat="true" ht="18.75" hidden="false" customHeight="false" outlineLevel="0" collapsed="false">
      <c r="A31" s="255"/>
      <c r="B31" s="278" t="s">
        <v>293</v>
      </c>
      <c r="C31" s="255"/>
      <c r="D31" s="280"/>
      <c r="E31" s="280"/>
      <c r="F31" s="280"/>
      <c r="G31" s="280"/>
      <c r="H31" s="255"/>
      <c r="I31" s="255"/>
      <c r="J31" s="255"/>
      <c r="K31" s="253"/>
      <c r="L31" s="253"/>
      <c r="M31" s="253"/>
      <c r="N31" s="253"/>
      <c r="O31" s="253"/>
      <c r="P31" s="253"/>
      <c r="Q31" s="253"/>
      <c r="R31" s="253"/>
      <c r="S31" s="253"/>
      <c r="T31" s="256"/>
    </row>
    <row r="32" s="77" customFormat="true" ht="18.75" hidden="false" customHeight="false" outlineLevel="0" collapsed="false">
      <c r="A32" s="255"/>
      <c r="B32" s="278" t="s">
        <v>294</v>
      </c>
      <c r="C32" s="255"/>
      <c r="D32" s="280"/>
      <c r="E32" s="280"/>
      <c r="F32" s="280"/>
      <c r="G32" s="280"/>
      <c r="H32" s="255"/>
      <c r="I32" s="255"/>
      <c r="J32" s="255"/>
      <c r="K32" s="253"/>
      <c r="L32" s="253"/>
      <c r="M32" s="253"/>
      <c r="N32" s="253"/>
      <c r="O32" s="253"/>
      <c r="P32" s="253"/>
      <c r="Q32" s="253"/>
      <c r="R32" s="253"/>
      <c r="S32" s="253"/>
      <c r="T32" s="282"/>
    </row>
    <row r="33" s="77" customFormat="true" ht="18.75" hidden="false" customHeight="false" outlineLevel="0" collapsed="false">
      <c r="A33" s="255"/>
      <c r="B33" s="278" t="s">
        <v>295</v>
      </c>
      <c r="C33" s="255"/>
      <c r="D33" s="280"/>
      <c r="E33" s="280"/>
      <c r="F33" s="280"/>
      <c r="G33" s="280"/>
      <c r="H33" s="255"/>
      <c r="I33" s="255"/>
      <c r="J33" s="255"/>
      <c r="K33" s="253"/>
      <c r="L33" s="253"/>
      <c r="M33" s="253"/>
      <c r="N33" s="253"/>
      <c r="O33" s="253"/>
      <c r="P33" s="253"/>
      <c r="Q33" s="253"/>
      <c r="R33" s="196"/>
      <c r="S33" s="196"/>
      <c r="T33" s="196"/>
    </row>
    <row r="34" s="77" customFormat="true" ht="18.75" hidden="false" customHeight="false" outlineLevel="0" collapsed="false">
      <c r="A34" s="255"/>
      <c r="B34" s="278" t="s">
        <v>296</v>
      </c>
      <c r="C34" s="255"/>
      <c r="D34" s="280"/>
      <c r="E34" s="280"/>
      <c r="F34" s="280"/>
      <c r="G34" s="280"/>
      <c r="H34" s="255"/>
      <c r="I34" s="255"/>
      <c r="J34" s="255"/>
      <c r="K34" s="253"/>
      <c r="L34" s="253"/>
      <c r="M34" s="253"/>
      <c r="N34" s="253"/>
      <c r="O34" s="253"/>
      <c r="P34" s="253"/>
      <c r="Q34" s="253"/>
      <c r="R34" s="196"/>
      <c r="S34" s="196"/>
      <c r="T34" s="196"/>
    </row>
    <row r="35" s="77" customFormat="true" ht="18.75" hidden="false" customHeight="false" outlineLevel="0" collapsed="false">
      <c r="A35" s="255"/>
      <c r="B35" s="278" t="s">
        <v>297</v>
      </c>
      <c r="C35" s="255"/>
      <c r="D35" s="280"/>
      <c r="E35" s="280"/>
      <c r="F35" s="280"/>
      <c r="G35" s="280"/>
      <c r="H35" s="255"/>
      <c r="I35" s="255"/>
      <c r="J35" s="255"/>
      <c r="K35" s="253"/>
      <c r="L35" s="253"/>
      <c r="M35" s="253"/>
      <c r="N35" s="253"/>
      <c r="O35" s="253"/>
      <c r="P35" s="253"/>
      <c r="Q35" s="253"/>
      <c r="R35" s="196"/>
      <c r="S35" s="196"/>
      <c r="T35" s="196"/>
    </row>
    <row r="36" s="77" customFormat="true" ht="18.75" hidden="false" customHeight="false" outlineLevel="0" collapsed="false">
      <c r="A36" s="255"/>
      <c r="B36" s="278" t="s">
        <v>295</v>
      </c>
      <c r="C36" s="255"/>
      <c r="D36" s="280"/>
      <c r="E36" s="280"/>
      <c r="F36" s="280"/>
      <c r="G36" s="280"/>
      <c r="H36" s="255"/>
      <c r="I36" s="255"/>
      <c r="J36" s="255"/>
      <c r="K36" s="253"/>
      <c r="L36" s="253"/>
      <c r="M36" s="253"/>
      <c r="N36" s="253"/>
      <c r="O36" s="253"/>
      <c r="P36" s="253"/>
      <c r="Q36" s="253"/>
      <c r="R36" s="196"/>
      <c r="S36" s="196"/>
      <c r="T36" s="196"/>
    </row>
    <row r="37" s="77" customFormat="true" ht="15.95" hidden="false" customHeight="true" outlineLevel="0" collapsed="false">
      <c r="A37" s="255"/>
      <c r="B37" s="278" t="s">
        <v>298</v>
      </c>
      <c r="C37" s="255"/>
      <c r="D37" s="280"/>
      <c r="E37" s="280"/>
      <c r="F37" s="280"/>
      <c r="G37" s="280"/>
      <c r="H37" s="255"/>
      <c r="I37" s="255"/>
      <c r="J37" s="255"/>
      <c r="K37" s="253"/>
      <c r="L37" s="253"/>
      <c r="M37" s="253"/>
      <c r="N37" s="253"/>
      <c r="O37" s="253"/>
      <c r="P37" s="253"/>
      <c r="Q37" s="253"/>
      <c r="R37" s="196"/>
      <c r="S37" s="196"/>
      <c r="T37" s="196"/>
    </row>
    <row r="38" s="77" customFormat="true" ht="15.75" hidden="false" customHeight="true" outlineLevel="0" collapsed="false">
      <c r="A38" s="255"/>
      <c r="B38" s="278" t="s">
        <v>299</v>
      </c>
      <c r="C38" s="279"/>
      <c r="D38" s="279"/>
      <c r="E38" s="279"/>
      <c r="F38" s="283"/>
      <c r="G38" s="283"/>
      <c r="H38" s="255"/>
      <c r="I38" s="255"/>
      <c r="J38" s="255"/>
      <c r="K38" s="253"/>
      <c r="L38" s="253"/>
      <c r="M38" s="253"/>
      <c r="N38" s="253"/>
      <c r="O38" s="253"/>
      <c r="P38" s="253"/>
      <c r="Q38" s="253"/>
      <c r="R38" s="196"/>
      <c r="S38" s="196"/>
      <c r="T38" s="196"/>
    </row>
    <row r="39" customFormat="false" ht="18.75" hidden="false" customHeight="false" outlineLevel="0" collapsed="false">
      <c r="A39" s="258"/>
      <c r="B39" s="284"/>
      <c r="C39" s="258"/>
      <c r="D39" s="258"/>
      <c r="E39" s="258"/>
      <c r="F39" s="258"/>
      <c r="G39" s="258"/>
      <c r="H39" s="258"/>
      <c r="I39" s="258"/>
      <c r="J39" s="258"/>
    </row>
    <row r="40" customFormat="false" ht="18.75" hidden="false" customHeight="false" outlineLevel="0" collapsed="false">
      <c r="A40" s="258"/>
      <c r="B40" s="284"/>
      <c r="C40" s="258"/>
      <c r="D40" s="258"/>
      <c r="E40" s="258"/>
      <c r="F40" s="258"/>
      <c r="G40" s="258"/>
      <c r="H40" s="258"/>
      <c r="I40" s="258"/>
      <c r="J40" s="258"/>
    </row>
    <row r="41" customFormat="false" ht="18.75" hidden="false" customHeight="false" outlineLevel="0" collapsed="false">
      <c r="A41" s="278" t="s">
        <v>300</v>
      </c>
      <c r="B41" s="255"/>
      <c r="C41" s="285"/>
      <c r="D41" s="285"/>
      <c r="E41" s="286"/>
      <c r="F41" s="258"/>
      <c r="G41" s="258"/>
      <c r="H41" s="258"/>
      <c r="I41" s="258"/>
      <c r="J41" s="258"/>
    </row>
    <row r="42" customFormat="false" ht="18.75" hidden="false" customHeight="false" outlineLevel="0" collapsed="false">
      <c r="A42" s="258"/>
      <c r="B42" s="278" t="s">
        <v>301</v>
      </c>
      <c r="C42" s="285"/>
      <c r="D42" s="285"/>
      <c r="E42" s="286"/>
      <c r="F42" s="258"/>
      <c r="G42" s="258"/>
      <c r="H42" s="258"/>
      <c r="I42" s="258"/>
      <c r="J42" s="258"/>
    </row>
    <row r="43" customFormat="false" ht="18.75" hidden="false" customHeight="false" outlineLevel="0" collapsed="false">
      <c r="A43" s="258"/>
      <c r="B43" s="278"/>
      <c r="C43" s="285"/>
      <c r="D43" s="285"/>
      <c r="E43" s="286"/>
      <c r="F43" s="258"/>
      <c r="G43" s="258"/>
      <c r="H43" s="258"/>
      <c r="I43" s="258"/>
      <c r="J43" s="258"/>
    </row>
    <row r="44" customFormat="false" ht="18.75" hidden="false" customHeight="false" outlineLevel="0" collapsed="false">
      <c r="A44" s="258" t="s">
        <v>302</v>
      </c>
      <c r="B44" s="278"/>
      <c r="C44" s="285"/>
      <c r="D44" s="285"/>
      <c r="E44" s="286"/>
      <c r="F44" s="258"/>
      <c r="G44" s="258"/>
      <c r="H44" s="258"/>
      <c r="I44" s="258"/>
      <c r="J44" s="258"/>
    </row>
    <row r="45" customFormat="false" ht="18.75" hidden="false" customHeight="false" outlineLevel="0" collapsed="false">
      <c r="A45" s="253"/>
      <c r="B45" s="253"/>
      <c r="C45" s="270"/>
      <c r="D45" s="270"/>
      <c r="E45" s="118"/>
    </row>
    <row r="46" customFormat="false" ht="18.75" hidden="false" customHeight="false" outlineLevel="0" collapsed="false">
      <c r="B46" s="287" t="s">
        <v>303</v>
      </c>
      <c r="C46" s="288"/>
      <c r="D46" s="288"/>
    </row>
    <row r="78" customFormat="false" ht="18.75" hidden="false" customHeight="false" outlineLevel="0" collapsed="false">
      <c r="F78" s="289"/>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1:1048576"/>
    </sheetView>
  </sheetViews>
  <sheetFormatPr defaultColWidth="8.9921875" defaultRowHeight="18.75" zeroHeight="false" outlineLevelRow="0" outlineLevelCol="0"/>
  <cols>
    <col collapsed="false" customWidth="true" hidden="false" outlineLevel="0" max="1" min="1" style="196" width="2.25"/>
    <col collapsed="false" customWidth="true" hidden="false" outlineLevel="0" max="2" min="2" style="196" width="30.5"/>
    <col collapsed="false" customWidth="true" hidden="false" outlineLevel="0" max="3" min="3" style="250" width="12.38"/>
    <col collapsed="false" customWidth="true" hidden="false" outlineLevel="0" max="5" min="4" style="196" width="12.38"/>
    <col collapsed="false" customWidth="true" hidden="false" outlineLevel="0" max="6" min="6" style="196" width="11.38"/>
    <col collapsed="false" customWidth="false" hidden="false" outlineLevel="0" max="1024" min="7" style="196" width="9"/>
  </cols>
  <sheetData>
    <row r="1" customFormat="false" ht="18.75" hidden="false" customHeight="false" outlineLevel="0" collapsed="false">
      <c r="A1" s="290" t="s">
        <v>304</v>
      </c>
    </row>
    <row r="2" customFormat="false" ht="18.75" hidden="false" customHeight="false" outlineLevel="0" collapsed="false">
      <c r="B2" s="266"/>
    </row>
    <row r="3" customFormat="false" ht="18.75" hidden="false" customHeight="false" outlineLevel="0" collapsed="false">
      <c r="F3" s="251" t="s">
        <v>276</v>
      </c>
    </row>
    <row r="4" customFormat="false" ht="18.75" hidden="false" customHeight="false" outlineLevel="0" collapsed="false">
      <c r="B4" s="260"/>
    </row>
    <row r="5" customFormat="false" ht="18.75" hidden="false" customHeight="true" outlineLevel="0" collapsed="false">
      <c r="B5" s="263"/>
      <c r="C5" s="291" t="s">
        <v>305</v>
      </c>
      <c r="D5" s="291" t="s">
        <v>306</v>
      </c>
      <c r="E5" s="291" t="s">
        <v>307</v>
      </c>
      <c r="F5" s="291" t="s">
        <v>142</v>
      </c>
    </row>
    <row r="6" customFormat="false" ht="18.75" hidden="false" customHeight="false" outlineLevel="0" collapsed="false">
      <c r="B6" s="263"/>
      <c r="C6" s="292" t="s">
        <v>308</v>
      </c>
      <c r="D6" s="292" t="s">
        <v>309</v>
      </c>
      <c r="E6" s="292" t="s">
        <v>310</v>
      </c>
      <c r="F6" s="291"/>
    </row>
    <row r="7" customFormat="false" ht="18.75" hidden="false" customHeight="false" outlineLevel="0" collapsed="false">
      <c r="B7" s="293" t="s">
        <v>311</v>
      </c>
      <c r="C7" s="294" t="n">
        <v>78</v>
      </c>
      <c r="D7" s="294" t="n">
        <v>128</v>
      </c>
      <c r="E7" s="294" t="n">
        <v>137</v>
      </c>
      <c r="F7" s="294" t="n">
        <f aca="false">SUM(C7:E7)</f>
        <v>343</v>
      </c>
    </row>
    <row r="8" customFormat="false" ht="18.75" hidden="false" customHeight="false" outlineLevel="0" collapsed="false">
      <c r="B8" s="293" t="s">
        <v>312</v>
      </c>
      <c r="C8" s="294" t="n">
        <v>2</v>
      </c>
      <c r="D8" s="294" t="n">
        <v>11</v>
      </c>
      <c r="E8" s="294" t="n">
        <v>5</v>
      </c>
      <c r="F8" s="294" t="n">
        <f aca="false">SUM(C8:E8)</f>
        <v>18</v>
      </c>
    </row>
    <row r="9" customFormat="false" ht="18.75" hidden="false" customHeight="false" outlineLevel="0" collapsed="false">
      <c r="B9" s="293" t="s">
        <v>8</v>
      </c>
      <c r="C9" s="294" t="n">
        <v>817</v>
      </c>
      <c r="D9" s="294" t="n">
        <v>1919</v>
      </c>
      <c r="E9" s="294" t="n">
        <v>2509</v>
      </c>
      <c r="F9" s="294" t="n">
        <f aca="false">SUM(C9:E9)</f>
        <v>5245</v>
      </c>
    </row>
    <row r="10" customFormat="false" ht="18.75" hidden="false" customHeight="false" outlineLevel="0" collapsed="false">
      <c r="B10" s="293" t="s">
        <v>313</v>
      </c>
      <c r="C10" s="294" t="n">
        <v>2</v>
      </c>
      <c r="D10" s="294" t="n">
        <v>40</v>
      </c>
      <c r="E10" s="294" t="n">
        <v>12</v>
      </c>
      <c r="F10" s="294" t="n">
        <f aca="false">SUM(C10:E10)</f>
        <v>54</v>
      </c>
    </row>
    <row r="11" customFormat="false" ht="18.75" hidden="false" customHeight="true" outlineLevel="0" collapsed="false">
      <c r="B11" s="293" t="s">
        <v>314</v>
      </c>
      <c r="C11" s="295" t="n">
        <v>0</v>
      </c>
      <c r="D11" s="296" t="n">
        <v>0</v>
      </c>
      <c r="E11" s="297" t="s">
        <v>285</v>
      </c>
      <c r="F11" s="294" t="n">
        <f aca="false">C11+D11</f>
        <v>0</v>
      </c>
    </row>
    <row r="12" customFormat="false" ht="18.75" hidden="false" customHeight="false" outlineLevel="0" collapsed="false">
      <c r="B12" s="196" t="s">
        <v>315</v>
      </c>
    </row>
    <row r="13" customFormat="false" ht="18.75" hidden="false" customHeight="false" outlineLevel="0" collapsed="false">
      <c r="B13" s="196" t="s">
        <v>316</v>
      </c>
    </row>
    <row r="14" customFormat="false" ht="18.75" hidden="false" customHeight="false" outlineLevel="0" collapsed="false">
      <c r="B14" s="196" t="s">
        <v>317</v>
      </c>
    </row>
    <row r="15" customFormat="false" ht="18.75" hidden="false" customHeight="false" outlineLevel="0" collapsed="false">
      <c r="B15" s="196" t="s">
        <v>318</v>
      </c>
    </row>
    <row r="16" customFormat="false" ht="18.75" hidden="false" customHeight="false" outlineLevel="0" collapsed="false">
      <c r="B16" s="196" t="s">
        <v>319</v>
      </c>
    </row>
    <row r="17" customFormat="false" ht="18.75" hidden="false" customHeight="false" outlineLevel="0" collapsed="false">
      <c r="B17" s="196" t="s">
        <v>320</v>
      </c>
    </row>
    <row r="18" customFormat="false" ht="18.75" hidden="false" customHeight="false" outlineLevel="0" collapsed="false">
      <c r="B18" s="196" t="s">
        <v>321</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1:1048576"/>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1</v>
      </c>
      <c r="C2" s="139" t="n">
        <v>88881</v>
      </c>
    </row>
    <row r="3" customFormat="false" ht="13.8" hidden="false" customHeight="false" outlineLevel="0" collapsed="false">
      <c r="A3" s="144" t="s">
        <v>75</v>
      </c>
      <c r="B3" s="147" t="n">
        <v>0</v>
      </c>
      <c r="C3" s="148" t="n">
        <v>13835</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0</v>
      </c>
      <c r="C5" s="148" t="n">
        <v>7700</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0</v>
      </c>
      <c r="C7" s="148" t="n">
        <v>6836</v>
      </c>
    </row>
    <row r="8" customFormat="false" ht="13.8" hidden="false" customHeight="false" outlineLevel="0" collapsed="false">
      <c r="A8" s="153" t="s">
        <v>90</v>
      </c>
      <c r="B8" s="147" t="n">
        <v>0</v>
      </c>
      <c r="C8" s="148" t="n">
        <v>1398</v>
      </c>
    </row>
    <row r="9" customFormat="false" ht="13.8" hidden="false" customHeight="false" outlineLevel="0" collapsed="false">
      <c r="A9" s="153" t="s">
        <v>93</v>
      </c>
      <c r="B9" s="147" t="n">
        <v>0</v>
      </c>
      <c r="C9" s="148" t="n">
        <v>4882</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0</v>
      </c>
      <c r="C11" s="148" t="n">
        <v>3239</v>
      </c>
    </row>
    <row r="12" customFormat="false" ht="13.8" hidden="false" customHeight="false" outlineLevel="0" collapsed="false">
      <c r="A12" s="153" t="s">
        <v>102</v>
      </c>
      <c r="B12" s="147" t="n">
        <v>0</v>
      </c>
      <c r="C12" s="148" t="n">
        <v>6413</v>
      </c>
    </row>
    <row r="13" customFormat="false" ht="13.8" hidden="false" customHeight="false" outlineLevel="0" collapsed="false">
      <c r="A13" s="153" t="s">
        <v>105</v>
      </c>
      <c r="B13" s="147" t="n">
        <v>0</v>
      </c>
      <c r="C13" s="148" t="n">
        <v>4805</v>
      </c>
    </row>
    <row r="14" customFormat="false" ht="13.8" hidden="false" customHeight="false" outlineLevel="0" collapsed="false">
      <c r="A14" s="153" t="s">
        <v>108</v>
      </c>
      <c r="B14" s="147" t="n">
        <v>0</v>
      </c>
      <c r="C14" s="148" t="n">
        <v>5448</v>
      </c>
    </row>
    <row r="15" customFormat="false" ht="13.8" hidden="false" customHeight="false" outlineLevel="0" collapsed="false">
      <c r="A15" s="153" t="s">
        <v>111</v>
      </c>
      <c r="B15" s="147" t="n">
        <v>0</v>
      </c>
      <c r="C15" s="148" t="n">
        <v>1183</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0</v>
      </c>
      <c r="C17" s="148" t="n">
        <v>4406</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2391</v>
      </c>
    </row>
    <row r="20" customFormat="false" ht="13.8" hidden="false" customHeight="false" outlineLevel="0" collapsed="false">
      <c r="A20" s="153" t="s">
        <v>126</v>
      </c>
      <c r="B20" s="147" t="n">
        <v>0</v>
      </c>
      <c r="C20" s="148" t="n">
        <v>2728</v>
      </c>
    </row>
    <row r="21" customFormat="false" ht="13.8" hidden="false" customHeight="false" outlineLevel="0" collapsed="false">
      <c r="A21" s="153" t="s">
        <v>129</v>
      </c>
      <c r="B21" s="147" t="n">
        <v>0</v>
      </c>
      <c r="C21" s="148" t="n">
        <v>2971</v>
      </c>
    </row>
    <row r="22" customFormat="false" ht="13.8" hidden="false" customHeight="false" outlineLevel="0" collapsed="false">
      <c r="A22" s="153" t="s">
        <v>132</v>
      </c>
      <c r="B22" s="147" t="n">
        <v>0</v>
      </c>
      <c r="C22" s="148" t="n">
        <v>2221</v>
      </c>
    </row>
    <row r="23" customFormat="false" ht="13.8" hidden="false" customHeight="false" outlineLevel="0" collapsed="false">
      <c r="A23" s="153" t="s">
        <v>135</v>
      </c>
      <c r="B23" s="147" t="n">
        <v>0</v>
      </c>
      <c r="C23" s="148" t="n">
        <v>1151</v>
      </c>
    </row>
    <row r="24" customFormat="false" ht="13.8" hidden="false" customHeight="false" outlineLevel="0" collapsed="false">
      <c r="A24" s="136" t="s">
        <v>73</v>
      </c>
      <c r="B24" s="138" t="n">
        <v>0</v>
      </c>
      <c r="C24" s="138" t="n">
        <v>1851</v>
      </c>
    </row>
    <row r="25" customFormat="false" ht="13.8" hidden="false" customHeight="false" outlineLevel="0" collapsed="false">
      <c r="A25" s="144" t="s">
        <v>76</v>
      </c>
      <c r="B25" s="147" t="n">
        <v>0</v>
      </c>
      <c r="C25" s="147" t="n">
        <v>2871</v>
      </c>
    </row>
    <row r="26" customFormat="false" ht="13.8" hidden="false" customHeight="false" outlineLevel="0" collapsed="false">
      <c r="A26" s="144" t="s">
        <v>79</v>
      </c>
      <c r="B26" s="147" t="n">
        <v>0</v>
      </c>
      <c r="C26" s="147" t="n">
        <v>1811</v>
      </c>
    </row>
    <row r="27" customFormat="false" ht="13.8" hidden="false" customHeight="false" outlineLevel="0" collapsed="false">
      <c r="A27" s="136" t="s">
        <v>82</v>
      </c>
      <c r="B27" s="147" t="n">
        <v>0</v>
      </c>
      <c r="C27" s="147" t="n">
        <v>1035</v>
      </c>
    </row>
    <row r="28" customFormat="false" ht="13.8" hidden="false" customHeight="false" outlineLevel="0" collapsed="false">
      <c r="A28" s="144" t="s">
        <v>85</v>
      </c>
      <c r="B28" s="147" t="n">
        <v>0</v>
      </c>
      <c r="C28" s="147" t="n">
        <v>1121</v>
      </c>
    </row>
    <row r="29" customFormat="false" ht="13.8" hidden="false" customHeight="false" outlineLevel="0" collapsed="false">
      <c r="A29" s="144" t="s">
        <v>88</v>
      </c>
      <c r="B29" s="147" t="n">
        <v>0</v>
      </c>
      <c r="C29" s="147" t="n">
        <v>12489</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1181</v>
      </c>
    </row>
    <row r="33" customFormat="false" ht="13.8" hidden="false" customHeight="false" outlineLevel="0" collapsed="false">
      <c r="A33" s="144" t="s">
        <v>100</v>
      </c>
      <c r="B33" s="147" t="n">
        <v>0</v>
      </c>
      <c r="C33" s="147" t="n">
        <v>886</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1</v>
      </c>
      <c r="C45" s="147" t="n">
        <v>5592</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2021-12-13T05:05:48Z</cp:lastPrinted>
  <dcterms:modified xsi:type="dcterms:W3CDTF">2021-12-29T22:23:27Z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