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M1\IPA\"/>
    </mc:Choice>
  </mc:AlternateContent>
  <bookViews>
    <workbookView xWindow="0" yWindow="105" windowWidth="19065" windowHeight="8580"/>
  </bookViews>
  <sheets>
    <sheet name="Entry" sheetId="1" r:id="rId1"/>
  </sheets>
  <definedNames>
    <definedName name="server">Entry!$C$2</definedName>
    <definedName name="user">Entry!$C$12</definedName>
  </definedNames>
  <calcPr calcId="152511" calcMode="manual" concurrentCalc="0"/>
</workbook>
</file>

<file path=xl/calcChain.xml><?xml version="1.0" encoding="utf-8"?>
<calcChain xmlns="http://schemas.openxmlformats.org/spreadsheetml/2006/main">
  <c r="C3" i="1" l="1"/>
  <c r="B5" i="1"/>
  <c r="H12" i="1"/>
  <c r="B6" i="1"/>
  <c r="H13" i="1"/>
  <c r="B8" i="1"/>
  <c r="B7" i="1"/>
  <c r="H16" i="1"/>
  <c r="H28" i="1"/>
  <c r="H27" i="1"/>
  <c r="H22" i="1"/>
  <c r="H15" i="1"/>
  <c r="B10" i="1"/>
  <c r="D2" i="1"/>
  <c r="C12" i="1"/>
  <c r="D6" i="1"/>
  <c r="D5" i="1"/>
  <c r="I24" i="1"/>
  <c r="B11" i="1"/>
  <c r="H14" i="1"/>
  <c r="H17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I27" i="1"/>
  <c r="I26" i="1"/>
  <c r="H26" i="1"/>
  <c r="I25" i="1"/>
  <c r="H25" i="1"/>
  <c r="H24" i="1"/>
  <c r="I23" i="1"/>
  <c r="H23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11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I22" i="1"/>
  <c r="G22" i="1"/>
  <c r="D22" i="1"/>
  <c r="C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<sst xmlns="http://schemas.openxmlformats.org/spreadsheetml/2006/main" count="63" uniqueCount="61">
  <si>
    <t>Dim Name</t>
  </si>
  <si>
    <t>Dim 1</t>
  </si>
  <si>
    <t>Dim 2</t>
  </si>
  <si>
    <t>Dim 3</t>
  </si>
  <si>
    <t>Dim 4</t>
  </si>
  <si>
    <t>Dim 5</t>
  </si>
  <si>
    <t>Dim 6</t>
  </si>
  <si>
    <t>Dim 7</t>
  </si>
  <si>
    <t>Dim 8</t>
  </si>
  <si>
    <t>Dim 9</t>
  </si>
  <si>
    <t>Dim 10</t>
  </si>
  <si>
    <t>Dim 11</t>
  </si>
  <si>
    <t>Dim 12</t>
  </si>
  <si>
    <t>Dim 13</t>
  </si>
  <si>
    <t>Dim 14</t>
  </si>
  <si>
    <t>Dim 15</t>
  </si>
  <si>
    <t>Dim 16</t>
  </si>
  <si>
    <t>Dim 17</t>
  </si>
  <si>
    <t>Dim 18</t>
  </si>
  <si>
    <t>Dim 19</t>
  </si>
  <si>
    <t>Dim 20</t>
  </si>
  <si>
    <t>Dim 21</t>
  </si>
  <si>
    <t>Dim 22</t>
  </si>
  <si>
    <t>Dim 23</t>
  </si>
  <si>
    <t>Dim 24</t>
  </si>
  <si>
    <t>Dim 25</t>
  </si>
  <si>
    <t>Dim 26</t>
  </si>
  <si>
    <t>Dim 27</t>
  </si>
  <si>
    <t>Dim 28</t>
  </si>
  <si>
    <t>Dim 29</t>
  </si>
  <si>
    <t>Dim 30</t>
  </si>
  <si>
    <t>Dim 31</t>
  </si>
  <si>
    <t>Dim 32</t>
  </si>
  <si>
    <t>From</t>
  </si>
  <si>
    <t>To</t>
  </si>
  <si>
    <t>COPY</t>
  </si>
  <si>
    <t>#</t>
  </si>
  <si>
    <t>ZERO OUT</t>
  </si>
  <si>
    <t>MERGE</t>
  </si>
  <si>
    <t>EXPORT</t>
  </si>
  <si>
    <t xml:space="preserve">Server: </t>
  </si>
  <si>
    <t xml:space="preserve">Cube: </t>
  </si>
  <si>
    <t xml:space="preserve">Index: </t>
  </si>
  <si>
    <t xml:space="preserve">Index Name: </t>
  </si>
  <si>
    <t xml:space="preserve">Type: </t>
  </si>
  <si>
    <t xml:space="preserve">File Name: </t>
  </si>
  <si>
    <t xml:space="preserve">Factor: </t>
  </si>
  <si>
    <t>Type</t>
  </si>
  <si>
    <t>File Name</t>
  </si>
  <si>
    <t>Factor</t>
  </si>
  <si>
    <t>PTR01-AA:</t>
  </si>
  <si>
    <t>Dimension</t>
  </si>
  <si>
    <t>Where Used</t>
  </si>
  <si>
    <t>COL</t>
  </si>
  <si>
    <t>PICK</t>
  </si>
  <si>
    <t>Primary Cube:</t>
  </si>
  <si>
    <t>ROW</t>
  </si>
  <si>
    <t>Other Cube Referneces</t>
  </si>
  <si>
    <t>Send Values Selected</t>
  </si>
  <si>
    <t xml:space="preserve">TM1 User ID: </t>
  </si>
  <si>
    <t>DataManagerVarible for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</si>
</sst>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Tahoma"/>
    </font>
    <font>
      <sz val="10"/>
      <name val="Tahoma"/>
    </font>
    <font>
      <sz val="8"/>
      <name val="Tahoma"/>
    </font>
    <font>
      <b/>
      <sz val="10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5" fillId="2" borderId="1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5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Alignment="1">
      <alignment horizontal="left"/>
    </xf>
    <xf numFmtId="0" fontId="6" fillId="0" borderId="1" xfId="0" applyFont="1" applyFill="1" applyBorder="1"/>
    <xf numFmtId="0" fontId="6" fillId="0" borderId="4" xfId="0" applyFont="1" applyBorder="1"/>
    <xf numFmtId="0" fontId="6" fillId="0" borderId="4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43" fontId="6" fillId="0" borderId="0" xfId="1" applyFont="1" applyFill="1" applyBorder="1" applyAlignment="1">
      <alignment horizontal="left"/>
    </xf>
    <xf numFmtId="0" fontId="7" fillId="0" borderId="0" xfId="0" applyFont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1" xfId="0" applyFont="1" applyFill="1" applyBorder="1"/>
    <xf numFmtId="0" fontId="3" fillId="5" borderId="1" xfId="0" applyFont="1" applyFill="1" applyBorder="1" applyAlignment="1"/>
    <xf numFmtId="0" fontId="8" fillId="5" borderId="1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9" fillId="0" borderId="0" xfId="0" applyFont="1"/>
    <xf numFmtId="0" fontId="6" fillId="3" borderId="1" xfId="0" applyFont="1" applyFill="1" applyBorder="1"/>
    <xf numFmtId="43" fontId="6" fillId="3" borderId="1" xfId="1" applyFont="1" applyFill="1" applyBorder="1" applyAlignment="1">
      <alignment horizontal="left"/>
    </xf>
    <xf numFmtId="0" fontId="6" fillId="0" borderId="0" xfId="0" applyFont="1" applyFill="1" applyBorder="1"/>
    <xf numFmtId="0" fontId="4" fillId="0" borderId="6" xfId="0" applyFont="1" applyBorder="1"/>
    <xf numFmtId="0" fontId="4" fillId="0" borderId="0" xfId="0" applyFont="1" applyBorder="1"/>
  </cellXfs>
  <cellStyles count="2">
    <cellStyle name="Comma" xfId="1" builtinId="3"/>
    <cellStyle name="Normal" xfId="0" builtinId="0"/>
  </cellStyles>
  <dxfs count="7"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theme="9" tint="0.79998168889431442"/>
        </patternFill>
      </fill>
    </dxf>
    <dxf>
      <fill>
        <patternFill>
          <bgColor indexed="10"/>
        </patternFill>
      </fill>
    </dxf>
    <dxf>
      <fill>
        <patternFill>
          <bgColor theme="9" tint="0.79998168889431442"/>
        </patternFill>
      </fill>
    </dxf>
    <dxf>
      <fill>
        <patternFill>
          <bgColor indexed="1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4445"/>
  <ax:ocxPr ax:name="_ExtentY" ax:value="926"/>
  <ax:ocxPr ax:name="_StockProps" ax:value="0"/>
  <ax:ocxPr ax:name="ServerName" ax:value="='Entry'!$d$2"/>
  <ax:ocxPr ax:name="ProcessName" ax:value="Datamanager - Web Call"/>
  <ax:ocxPr ax:name="Name" ax:value=""/>
  <ax:ocxPr ax:name="Type" ax:value=""/>
  <ax:ocxPr ax:name="Value" ax:value=""/>
  <ax:ocxPr ax:name="Prompt" ax:value=""/>
  <ax:ocxPr ax:name="BackColor" ax:value="1316066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Process...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1"/>
  <ax:ocxPr ax:name="ConfirmMessage" ax:value="Are you sure you want to run Revelwood Data Manager?"/>
  <ax:ocxPr ax:name="SuccessMessage" ax:value="Process completed successfully."/>
  <ax:ocxPr ax:name="FailureMessage" ax:value="Process failed."/>
  <ax:ocxPr ax:name="ShowConfirmMessage" ax:value="1"/>
  <ax:ocxPr ax:name="ShowSuccessMessage" ax:value="1"/>
  <ax:ocxPr ax:name="ShowFailureMessage" ax:value="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1"/>
  <ax:ocxPr ax:name="DoNavigate" ax:value="0"/>
  <ax:ocxPr ax:name="UseApporg" ax:value="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12</xdr:row>
          <xdr:rowOff>19050</xdr:rowOff>
        </xdr:from>
        <xdr:to>
          <xdr:col>8</xdr:col>
          <xdr:colOff>1828800</xdr:colOff>
          <xdr:row>14</xdr:row>
          <xdr:rowOff>28575</xdr:rowOff>
        </xdr:to>
        <xdr:sp macro="" textlink="">
          <xdr:nvSpPr>
            <xdr:cNvPr id="1048" name="TIButton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5</xdr:col>
      <xdr:colOff>74084</xdr:colOff>
      <xdr:row>11</xdr:row>
      <xdr:rowOff>71520</xdr:rowOff>
    </xdr:from>
    <xdr:to>
      <xdr:col>6</xdr:col>
      <xdr:colOff>772583</xdr:colOff>
      <xdr:row>13</xdr:row>
      <xdr:rowOff>114300</xdr:rowOff>
    </xdr:to>
    <xdr:pic>
      <xdr:nvPicPr>
        <xdr:cNvPr id="1055" name="Picture 31" descr="Revelwood-Logo---RDM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8167" y="1817770"/>
          <a:ext cx="1195916" cy="360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3"/>
  <sheetViews>
    <sheetView showGridLines="0" tabSelected="1" topLeftCell="E11" zoomScale="90" zoomScaleNormal="90" workbookViewId="0">
      <pane ySplit="11" topLeftCell="A22" activePane="bottomLeft" state="frozen"/>
      <selection activeCell="E11" sqref="E11"/>
      <selection pane="bottomLeft" activeCell="E22" sqref="E22"/>
    </sheetView>
  </sheetViews>
  <sheetFormatPr defaultRowHeight="12.75" outlineLevelRow="1" outlineLevelCol="1" x14ac:dyDescent="0.2"/>
  <cols>
    <col min="1" max="1" width="2" style="2" hidden="1" customWidth="1" outlineLevel="1"/>
    <col min="2" max="2" width="39.28515625" style="2" hidden="1" customWidth="1" outlineLevel="1"/>
    <col min="3" max="3" width="31.5703125" style="2" hidden="1" customWidth="1" outlineLevel="1"/>
    <col min="4" max="4" width="17.85546875" style="2" hidden="1" customWidth="1" outlineLevel="1"/>
    <col min="5" max="5" width="2" style="2" customWidth="1" collapsed="1"/>
    <col min="6" max="6" width="7.42578125" style="3" customWidth="1"/>
    <col min="7" max="7" width="36.140625" style="2" customWidth="1"/>
    <col min="8" max="9" width="30" style="2" customWidth="1"/>
    <col min="10" max="10" width="6.140625" style="2" bestFit="1" customWidth="1"/>
    <col min="11" max="16384" width="9.140625" style="2"/>
  </cols>
  <sheetData>
    <row r="1" spans="1:8" hidden="1" outlineLevel="1" x14ac:dyDescent="0.2"/>
    <row r="2" spans="1:8" hidden="1" outlineLevel="1" x14ac:dyDescent="0.2">
      <c r="B2" s="6" t="s">
        <v>40</v>
      </c>
      <c r="C2" s="4" t="s">
        <v>50</v>
      </c>
      <c r="D2" s="4" t="str">
        <f>LEFT(server,FIND(":",server)-1)</f>
        <v>PTR01-AA</v>
      </c>
    </row>
    <row r="3" spans="1:8" hidden="1" outlineLevel="1" x14ac:dyDescent="0.2">
      <c r="B3" s="25" t="s">
        <v>55</v>
      </c>
      <c r="C3" s="25" t="str">
        <f>server&amp;"rdmDatamanagerDetails"</f>
        <v>PTR01-AA:rdmDatamanagerDetails</v>
      </c>
      <c r="D3" s="25"/>
    </row>
    <row r="4" spans="1:8" hidden="1" outlineLevel="1" x14ac:dyDescent="0.2">
      <c r="A4" s="26" t="s">
        <v>36</v>
      </c>
      <c r="B4" s="27" t="s">
        <v>51</v>
      </c>
      <c r="C4" s="26" t="s">
        <v>52</v>
      </c>
      <c r="D4" s="27" t="s">
        <v>58</v>
      </c>
    </row>
    <row r="5" spans="1:8" hidden="1" outlineLevel="1" x14ac:dyDescent="0.2">
      <c r="A5" s="26">
        <v>1</v>
      </c>
      <c r="B5" s="4" t="str">
        <f ca="1">$C$2&amp;_xll.TABDIM($C$3,A5)</f>
        <v>PTR01-AA:}Cubes</v>
      </c>
      <c r="C5" s="28" t="s">
        <v>54</v>
      </c>
      <c r="D5" s="5" t="str">
        <f ca="1">_xll.DBSS(H12,$B$10,user,"Cube")</f>
        <v>bpmFinance</v>
      </c>
    </row>
    <row r="6" spans="1:8" hidden="1" outlineLevel="1" x14ac:dyDescent="0.2">
      <c r="A6" s="26">
        <v>2</v>
      </c>
      <c r="B6" s="4" t="str">
        <f ca="1">$C$2&amp;_xll.TABDIM($C$3,A6)</f>
        <v>PTR01-AA:rdmDatamanagerIndex</v>
      </c>
      <c r="C6" s="28" t="s">
        <v>54</v>
      </c>
      <c r="D6" s="5" t="str">
        <f ca="1">_xll.DBSS(H13,$B$10,user,"Index")</f>
        <v>Index 1</v>
      </c>
    </row>
    <row r="7" spans="1:8" hidden="1" outlineLevel="1" x14ac:dyDescent="0.2">
      <c r="A7" s="26">
        <v>3</v>
      </c>
      <c r="B7" s="4" t="str">
        <f ca="1">$C$2&amp;_xll.TABDIM($C$3,A7)</f>
        <v>PTR01-AA:rdmDatamanagerDim</v>
      </c>
      <c r="C7" s="28" t="s">
        <v>56</v>
      </c>
      <c r="D7" s="29"/>
    </row>
    <row r="8" spans="1:8" hidden="1" outlineLevel="1" x14ac:dyDescent="0.2">
      <c r="A8" s="26">
        <v>4</v>
      </c>
      <c r="B8" s="4" t="str">
        <f ca="1">$C$2&amp;_xll.TABDIM($C$3,A8)</f>
        <v>PTR01-AA:rdmDatamanagerVariable</v>
      </c>
      <c r="C8" s="28" t="s">
        <v>53</v>
      </c>
      <c r="D8" s="29"/>
    </row>
    <row r="9" spans="1:8" hidden="1" outlineLevel="1" x14ac:dyDescent="0.2">
      <c r="B9" s="24" t="s">
        <v>57</v>
      </c>
      <c r="C9"/>
      <c r="D9"/>
      <c r="E9" s="19"/>
    </row>
    <row r="10" spans="1:8" hidden="1" outlineLevel="1" x14ac:dyDescent="0.2">
      <c r="B10" s="4" t="str">
        <f>server&amp;"}rdmWebControls"</f>
        <v>PTR01-AA:}rdmWebControls</v>
      </c>
    </row>
    <row r="11" spans="1:8" collapsed="1" x14ac:dyDescent="0.2">
      <c r="B11" s="4" t="str">
        <f>server&amp;"}rdmDatamanagerIndexMetaData"</f>
        <v>PTR01-AA:}rdmDatamanagerIndexMetaData</v>
      </c>
      <c r="C11" s="4" t="str">
        <f ca="1">IF(H14="","NO COMMENT",_xll.DBSS("Y",$B$11,$H$12,$H$13,"UserEntered"))</f>
        <v>Y</v>
      </c>
      <c r="F11" s="2"/>
      <c r="H11" s="7"/>
    </row>
    <row r="12" spans="1:8" x14ac:dyDescent="0.2">
      <c r="B12" s="30" t="s">
        <v>59</v>
      </c>
      <c r="C12" s="4" t="str">
        <f ca="1">_xll.TM1USER(D2)</f>
        <v>Admin</v>
      </c>
      <c r="G12" s="6" t="s">
        <v>41</v>
      </c>
      <c r="H12" s="1" t="str">
        <f ca="1">_xll.SUBNM($B$5,"","bpmFinance")</f>
        <v>bpmFinance</v>
      </c>
    </row>
    <row r="13" spans="1:8" x14ac:dyDescent="0.2">
      <c r="B13"/>
      <c r="C13"/>
      <c r="G13" s="6" t="s">
        <v>42</v>
      </c>
      <c r="H13" s="1" t="str">
        <f ca="1">_xll.SUBNM($B$6,"","Index 1")</f>
        <v>Index 1</v>
      </c>
    </row>
    <row r="14" spans="1:8" x14ac:dyDescent="0.2">
      <c r="C14" s="31" t="s">
        <v>60</v>
      </c>
      <c r="G14" s="8" t="s">
        <v>43</v>
      </c>
      <c r="H14" s="32" t="str">
        <f ca="1">_xll.DBRW($B$11,$H$12,$H$13,"Comment")</f>
        <v>QUICK RUN</v>
      </c>
    </row>
    <row r="15" spans="1:8" x14ac:dyDescent="0.2">
      <c r="B15" s="9" t="s">
        <v>35</v>
      </c>
      <c r="C15" s="9" t="s">
        <v>47</v>
      </c>
      <c r="G15" s="8" t="s">
        <v>44</v>
      </c>
      <c r="H15" s="4" t="str">
        <f ca="1">_xll.DBRW($C$3,$H$12,$H$13,"Value",C15)</f>
        <v>COPY</v>
      </c>
    </row>
    <row r="16" spans="1:8" x14ac:dyDescent="0.2">
      <c r="B16" s="10" t="s">
        <v>37</v>
      </c>
      <c r="C16" s="10" t="s">
        <v>48</v>
      </c>
      <c r="F16" s="11"/>
      <c r="G16" s="8" t="s">
        <v>45</v>
      </c>
      <c r="H16" s="12" t="str">
        <f ca="1">_xll.DBRW($C$3,$H$12,$H$13,"Value",C16)</f>
        <v>zzRevelwoodDataManager.txt</v>
      </c>
    </row>
    <row r="17" spans="2:9" x14ac:dyDescent="0.2">
      <c r="B17" s="10" t="s">
        <v>38</v>
      </c>
      <c r="C17" s="10" t="s">
        <v>49</v>
      </c>
      <c r="G17" s="8" t="s">
        <v>46</v>
      </c>
      <c r="H17" s="33">
        <f ca="1">_xll.DBRW($C$3,$H$12,$H$13,"Value",C17)</f>
        <v>0</v>
      </c>
    </row>
    <row r="18" spans="2:9" s="15" customFormat="1" ht="6.75" customHeight="1" x14ac:dyDescent="0.2">
      <c r="B18" s="13" t="s">
        <v>39</v>
      </c>
      <c r="C18" s="14"/>
      <c r="F18" s="16"/>
      <c r="G18" s="17"/>
      <c r="H18" s="18"/>
    </row>
    <row r="19" spans="2:9" s="15" customFormat="1" ht="6.75" customHeight="1" thickBot="1" x14ac:dyDescent="0.25">
      <c r="B19" s="7"/>
      <c r="C19" s="34"/>
      <c r="F19" s="35"/>
      <c r="G19" s="35"/>
      <c r="H19" s="35"/>
      <c r="I19" s="35"/>
    </row>
    <row r="20" spans="2:9" s="15" customFormat="1" ht="6.75" customHeight="1" thickTop="1" x14ac:dyDescent="0.2">
      <c r="B20" s="7"/>
      <c r="C20" s="34"/>
      <c r="F20" s="36"/>
      <c r="G20" s="36"/>
      <c r="H20" s="36"/>
      <c r="I20" s="36"/>
    </row>
    <row r="21" spans="2:9" x14ac:dyDescent="0.2">
      <c r="F21" s="1" t="s">
        <v>36</v>
      </c>
      <c r="G21" s="1" t="s">
        <v>0</v>
      </c>
      <c r="H21" s="1" t="s">
        <v>33</v>
      </c>
      <c r="I21" s="1" t="s">
        <v>34</v>
      </c>
    </row>
    <row r="22" spans="2:9" x14ac:dyDescent="0.2">
      <c r="B22" s="2" t="s">
        <v>1</v>
      </c>
      <c r="C22" s="2">
        <f ca="1">IF(H22="",1,_xll.DIMIX(server&amp;$G22,H22))</f>
        <v>8</v>
      </c>
      <c r="D22" s="2">
        <f ca="1">IF(I22="",1,_xll.DIMIX(server&amp;$G22,I22))</f>
        <v>9</v>
      </c>
      <c r="F22" s="20">
        <v>1</v>
      </c>
      <c r="G22" s="23" t="str">
        <f ca="1">_xll.DBRW($C$3,$H$12,$H$13,$B22,G$21)</f>
        <v>bpmScenario</v>
      </c>
      <c r="H22" s="4" t="str">
        <f ca="1">_xll.DBRW($C$3,$H$12,$H$13,$B22,H$21)</f>
        <v>Plan</v>
      </c>
      <c r="I22" s="4" t="str">
        <f ca="1">_xll.DBRW($C$3,$H$12,$H$13,$B22,I$21)</f>
        <v>Plan V1</v>
      </c>
    </row>
    <row r="23" spans="2:9" x14ac:dyDescent="0.2">
      <c r="B23" s="2" t="s">
        <v>2</v>
      </c>
      <c r="C23" s="2">
        <f ca="1">IF(H23="",1,_xll.DIMIX(server&amp;$G23,H23))</f>
        <v>1</v>
      </c>
      <c r="D23" s="2">
        <f ca="1">IF(I23="",1,_xll.DIMIX(server&amp;$G23,I23))</f>
        <v>1</v>
      </c>
      <c r="F23" s="21">
        <f>F22+1</f>
        <v>2</v>
      </c>
      <c r="G23" s="23" t="str">
        <f ca="1">_xll.DBRW($C$3,$H$12,$H$13,$B23,G$21)</f>
        <v>bpmCompany</v>
      </c>
      <c r="H23" s="4" t="str">
        <f ca="1">_xll.DBRW($C$3,$H$12,$H$13,$B23,H$21)</f>
        <v/>
      </c>
      <c r="I23" s="4" t="str">
        <f ca="1">_xll.DBRW($C$3,$H$12,$H$13,$B23,I$21)</f>
        <v/>
      </c>
    </row>
    <row r="24" spans="2:9" x14ac:dyDescent="0.2">
      <c r="B24" s="2" t="s">
        <v>3</v>
      </c>
      <c r="C24" s="2">
        <f ca="1">IF(H24="",1,_xll.DIMIX(server&amp;$G24,H24))</f>
        <v>1</v>
      </c>
      <c r="D24" s="2">
        <f ca="1">IF(I24="",1,_xll.DIMIX(server&amp;$G24,I24))</f>
        <v>1</v>
      </c>
      <c r="F24" s="21">
        <f t="shared" ref="F24:F53" si="0">F23+1</f>
        <v>3</v>
      </c>
      <c r="G24" s="23" t="str">
        <f ca="1">_xll.DBRW($C$3,$H$12,$H$13,$B24,G$21)</f>
        <v>bpmDepartment</v>
      </c>
      <c r="H24" s="4" t="str">
        <f ca="1">_xll.DBRW($C$3,$H$12,$H$13,$B24,H$21)</f>
        <v/>
      </c>
      <c r="I24" s="4" t="str">
        <f ca="1">_xll.DBRW($C$3,$H$12,$H$13,$B24,I$21)</f>
        <v/>
      </c>
    </row>
    <row r="25" spans="2:9" x14ac:dyDescent="0.2">
      <c r="B25" s="2" t="s">
        <v>4</v>
      </c>
      <c r="C25" s="2">
        <f ca="1">IF(H25="",1,_xll.DIMIX(server&amp;$G25,H25))</f>
        <v>1</v>
      </c>
      <c r="D25" s="2">
        <f ca="1">IF(I25="",1,_xll.DIMIX(server&amp;$G25,I25))</f>
        <v>1</v>
      </c>
      <c r="F25" s="21">
        <f t="shared" si="0"/>
        <v>4</v>
      </c>
      <c r="G25" s="23" t="str">
        <f ca="1">_xll.DBRW($C$3,$H$12,$H$13,$B25,G$21)</f>
        <v>bpmAccount</v>
      </c>
      <c r="H25" s="4" t="str">
        <f ca="1">_xll.DBRW($C$3,$H$12,$H$13,$B25,H$21)</f>
        <v/>
      </c>
      <c r="I25" s="4" t="str">
        <f ca="1">_xll.DBRW($C$3,$H$12,$H$13,$B25,I$21)</f>
        <v/>
      </c>
    </row>
    <row r="26" spans="2:9" x14ac:dyDescent="0.2">
      <c r="B26" s="2" t="s">
        <v>5</v>
      </c>
      <c r="C26" s="2">
        <f ca="1">IF(H26="",1,_xll.DIMIX(server&amp;$G26,H26))</f>
        <v>1</v>
      </c>
      <c r="D26" s="2">
        <f ca="1">IF(I26="",1,_xll.DIMIX(server&amp;$G26,I26))</f>
        <v>1</v>
      </c>
      <c r="F26" s="21">
        <f t="shared" si="0"/>
        <v>5</v>
      </c>
      <c r="G26" s="23" t="str">
        <f ca="1">_xll.DBRW($C$3,$H$12,$H$13,$B26,G$21)</f>
        <v>bpmCurrency</v>
      </c>
      <c r="H26" s="4" t="str">
        <f ca="1">_xll.DBRW($C$3,$H$12,$H$13,$B26,H$21)</f>
        <v/>
      </c>
      <c r="I26" s="4" t="str">
        <f ca="1">_xll.DBRW($C$3,$H$12,$H$13,$B26,I$21)</f>
        <v/>
      </c>
    </row>
    <row r="27" spans="2:9" x14ac:dyDescent="0.2">
      <c r="B27" s="2" t="s">
        <v>6</v>
      </c>
      <c r="C27" s="2">
        <f ca="1">IF(H27="",1,_xll.DIMIX(server&amp;$G27,H27))</f>
        <v>1</v>
      </c>
      <c r="D27" s="2">
        <f ca="1">IF(I27="",1,_xll.DIMIX(server&amp;$G27,I27))</f>
        <v>1</v>
      </c>
      <c r="F27" s="21">
        <f t="shared" si="0"/>
        <v>6</v>
      </c>
      <c r="G27" s="23" t="str">
        <f ca="1">_xll.DBRW($C$3,$H$12,$H$13,$B27,G$21)</f>
        <v>bpmPeriod</v>
      </c>
      <c r="H27" s="4" t="str">
        <f ca="1">_xll.DBRW($C$3,$H$12,$H$13,$B27,H$21)</f>
        <v/>
      </c>
      <c r="I27" s="4" t="str">
        <f ca="1">_xll.DBRW($C$3,$H$12,$H$13,$B27,I$21)</f>
        <v/>
      </c>
    </row>
    <row r="28" spans="2:9" x14ac:dyDescent="0.2">
      <c r="B28" s="2" t="s">
        <v>7</v>
      </c>
      <c r="C28" s="2">
        <f ca="1">IF(H28="",1,_xll.DIMIX(server&amp;$G28,H28))</f>
        <v>1</v>
      </c>
      <c r="D28" s="2">
        <f ca="1">IF(I28="",1,_xll.DIMIX(server&amp;$G28,I28))</f>
        <v>1</v>
      </c>
      <c r="F28" s="21">
        <f t="shared" si="0"/>
        <v>7</v>
      </c>
      <c r="G28" s="23" t="str">
        <f ca="1">_xll.DBRW($C$3,$H$12,$H$13,$B28,G$21)</f>
        <v>bpmFinance_Msr</v>
      </c>
      <c r="H28" s="4" t="str">
        <f ca="1">_xll.DBRW($C$3,$H$12,$H$13,$B28,H$21)</f>
        <v/>
      </c>
      <c r="I28" s="4" t="str">
        <f ca="1">_xll.DBRW($C$3,$H$12,$H$13,$B28,I$21)</f>
        <v/>
      </c>
    </row>
    <row r="29" spans="2:9" x14ac:dyDescent="0.2">
      <c r="B29" s="2" t="s">
        <v>8</v>
      </c>
      <c r="C29" s="2">
        <f ca="1">IF(H29="",1,_xll.DIMIX(server&amp;$G29,H29))</f>
        <v>1</v>
      </c>
      <c r="D29" s="2">
        <f ca="1">IF(I29="",1,_xll.DIMIX(server&amp;$G29,I29))</f>
        <v>1</v>
      </c>
      <c r="F29" s="21">
        <f t="shared" si="0"/>
        <v>8</v>
      </c>
      <c r="G29" s="23" t="str">
        <f ca="1">_xll.DBRW($C$3,$H$12,$H$13,$B29,G$21)</f>
        <v/>
      </c>
      <c r="H29" s="4" t="str">
        <f ca="1">_xll.DBRW($C$3,$H$12,$H$13,$B29,H$21)</f>
        <v/>
      </c>
      <c r="I29" s="4" t="str">
        <f ca="1">_xll.DBRW($C$3,$H$12,$H$13,$B29,I$21)</f>
        <v/>
      </c>
    </row>
    <row r="30" spans="2:9" x14ac:dyDescent="0.2">
      <c r="B30" s="2" t="s">
        <v>9</v>
      </c>
      <c r="C30" s="2">
        <f ca="1">IF(H30="",1,_xll.DIMIX(server&amp;$G30,H30))</f>
        <v>1</v>
      </c>
      <c r="D30" s="2">
        <f ca="1">IF(I30="",1,_xll.DIMIX(server&amp;$G30,I30))</f>
        <v>1</v>
      </c>
      <c r="F30" s="21">
        <f t="shared" si="0"/>
        <v>9</v>
      </c>
      <c r="G30" s="23" t="str">
        <f ca="1">_xll.DBRW($C$3,$H$12,$H$13,$B30,G$21)</f>
        <v/>
      </c>
      <c r="H30" s="4" t="str">
        <f ca="1">_xll.DBRW($C$3,$H$12,$H$13,$B30,H$21)</f>
        <v/>
      </c>
      <c r="I30" s="4" t="str">
        <f ca="1">_xll.DBRW($C$3,$H$12,$H$13,$B30,I$21)</f>
        <v/>
      </c>
    </row>
    <row r="31" spans="2:9" x14ac:dyDescent="0.2">
      <c r="B31" s="2" t="s">
        <v>10</v>
      </c>
      <c r="C31" s="2">
        <f ca="1">IF(H31="",1,_xll.DIMIX(server&amp;$G31,H31))</f>
        <v>1</v>
      </c>
      <c r="D31" s="2">
        <f ca="1">IF(I31="",1,_xll.DIMIX(server&amp;$G31,I31))</f>
        <v>1</v>
      </c>
      <c r="F31" s="21">
        <f t="shared" si="0"/>
        <v>10</v>
      </c>
      <c r="G31" s="23" t="str">
        <f ca="1">_xll.DBRW($C$3,$H$12,$H$13,$B31,G$21)</f>
        <v/>
      </c>
      <c r="H31" s="4" t="str">
        <f ca="1">_xll.DBRW($C$3,$H$12,$H$13,$B31,H$21)</f>
        <v/>
      </c>
      <c r="I31" s="4" t="str">
        <f ca="1">_xll.DBRW($C$3,$H$12,$H$13,$B31,I$21)</f>
        <v/>
      </c>
    </row>
    <row r="32" spans="2:9" x14ac:dyDescent="0.2">
      <c r="B32" s="2" t="s">
        <v>11</v>
      </c>
      <c r="C32" s="2">
        <f ca="1">IF(H32="",1,_xll.DIMIX(server&amp;$G32,H32))</f>
        <v>1</v>
      </c>
      <c r="D32" s="2">
        <f ca="1">IF(I32="",1,_xll.DIMIX(server&amp;$G32,I32))</f>
        <v>1</v>
      </c>
      <c r="F32" s="21">
        <f t="shared" si="0"/>
        <v>11</v>
      </c>
      <c r="G32" s="23" t="str">
        <f ca="1">_xll.DBRW($C$3,$H$12,$H$13,$B32,G$21)</f>
        <v/>
      </c>
      <c r="H32" s="4" t="str">
        <f ca="1">_xll.DBRW($C$3,$H$12,$H$13,$B32,H$21)</f>
        <v/>
      </c>
      <c r="I32" s="4" t="str">
        <f ca="1">_xll.DBRW($C$3,$H$12,$H$13,$B32,I$21)</f>
        <v/>
      </c>
    </row>
    <row r="33" spans="2:9" x14ac:dyDescent="0.2">
      <c r="B33" s="2" t="s">
        <v>12</v>
      </c>
      <c r="C33" s="2">
        <f ca="1">IF(H33="",1,_xll.DIMIX(server&amp;$G33,H33))</f>
        <v>1</v>
      </c>
      <c r="D33" s="2">
        <f ca="1">IF(I33="",1,_xll.DIMIX(server&amp;$G33,I33))</f>
        <v>1</v>
      </c>
      <c r="F33" s="21">
        <f t="shared" si="0"/>
        <v>12</v>
      </c>
      <c r="G33" s="23" t="str">
        <f ca="1">_xll.DBRW($C$3,$H$12,$H$13,$B33,G$21)</f>
        <v/>
      </c>
      <c r="H33" s="4" t="str">
        <f ca="1">_xll.DBRW($C$3,$H$12,$H$13,$B33,H$21)</f>
        <v/>
      </c>
      <c r="I33" s="4" t="str">
        <f ca="1">_xll.DBRW($C$3,$H$12,$H$13,$B33,I$21)</f>
        <v/>
      </c>
    </row>
    <row r="34" spans="2:9" x14ac:dyDescent="0.2">
      <c r="B34" s="2" t="s">
        <v>13</v>
      </c>
      <c r="C34" s="2">
        <f ca="1">IF(H34="",1,_xll.DIMIX(server&amp;$G34,H34))</f>
        <v>1</v>
      </c>
      <c r="D34" s="2">
        <f ca="1">IF(I34="",1,_xll.DIMIX(server&amp;$G34,I34))</f>
        <v>1</v>
      </c>
      <c r="F34" s="21">
        <f t="shared" si="0"/>
        <v>13</v>
      </c>
      <c r="G34" s="23" t="str">
        <f ca="1">_xll.DBRW($C$3,$H$12,$H$13,$B34,G$21)</f>
        <v/>
      </c>
      <c r="H34" s="4" t="str">
        <f ca="1">_xll.DBRW($C$3,$H$12,$H$13,$B34,H$21)</f>
        <v/>
      </c>
      <c r="I34" s="4" t="str">
        <f ca="1">_xll.DBRW($C$3,$H$12,$H$13,$B34,I$21)</f>
        <v/>
      </c>
    </row>
    <row r="35" spans="2:9" x14ac:dyDescent="0.2">
      <c r="B35" s="2" t="s">
        <v>14</v>
      </c>
      <c r="C35" s="2">
        <f ca="1">IF(H35="",1,_xll.DIMIX(server&amp;$G35,H35))</f>
        <v>1</v>
      </c>
      <c r="D35" s="2">
        <f ca="1">IF(I35="",1,_xll.DIMIX(server&amp;$G35,I35))</f>
        <v>1</v>
      </c>
      <c r="F35" s="21">
        <f t="shared" si="0"/>
        <v>14</v>
      </c>
      <c r="G35" s="23" t="str">
        <f ca="1">_xll.DBRW($C$3,$H$12,$H$13,$B35,G$21)</f>
        <v/>
      </c>
      <c r="H35" s="4" t="str">
        <f ca="1">_xll.DBRW($C$3,$H$12,$H$13,$B35,H$21)</f>
        <v/>
      </c>
      <c r="I35" s="4" t="str">
        <f ca="1">_xll.DBRW($C$3,$H$12,$H$13,$B35,I$21)</f>
        <v/>
      </c>
    </row>
    <row r="36" spans="2:9" x14ac:dyDescent="0.2">
      <c r="B36" s="2" t="s">
        <v>15</v>
      </c>
      <c r="C36" s="2">
        <f ca="1">IF(H36="",1,_xll.DIMIX(server&amp;$G36,H36))</f>
        <v>1</v>
      </c>
      <c r="D36" s="2">
        <f ca="1">IF(I36="",1,_xll.DIMIX(server&amp;$G36,I36))</f>
        <v>1</v>
      </c>
      <c r="F36" s="21">
        <f t="shared" si="0"/>
        <v>15</v>
      </c>
      <c r="G36" s="23" t="str">
        <f ca="1">_xll.DBRW($C$3,$H$12,$H$13,$B36,G$21)</f>
        <v/>
      </c>
      <c r="H36" s="4" t="str">
        <f ca="1">_xll.DBRW($C$3,$H$12,$H$13,$B36,H$21)</f>
        <v/>
      </c>
      <c r="I36" s="4" t="str">
        <f ca="1">_xll.DBRW($C$3,$H$12,$H$13,$B36,I$21)</f>
        <v/>
      </c>
    </row>
    <row r="37" spans="2:9" x14ac:dyDescent="0.2">
      <c r="B37" s="2" t="s">
        <v>16</v>
      </c>
      <c r="C37" s="2">
        <f ca="1">IF(H37="",1,_xll.DIMIX(server&amp;$G37,H37))</f>
        <v>1</v>
      </c>
      <c r="D37" s="2">
        <f ca="1">IF(I37="",1,_xll.DIMIX(server&amp;$G37,I37))</f>
        <v>1</v>
      </c>
      <c r="F37" s="21">
        <f t="shared" si="0"/>
        <v>16</v>
      </c>
      <c r="G37" s="23" t="str">
        <f ca="1">_xll.DBRW($C$3,$H$12,$H$13,$B37,G$21)</f>
        <v/>
      </c>
      <c r="H37" s="4" t="str">
        <f ca="1">_xll.DBRW($C$3,$H$12,$H$13,$B37,H$21)</f>
        <v/>
      </c>
      <c r="I37" s="4" t="str">
        <f ca="1">_xll.DBRW($C$3,$H$12,$H$13,$B37,I$21)</f>
        <v/>
      </c>
    </row>
    <row r="38" spans="2:9" x14ac:dyDescent="0.2">
      <c r="B38" s="2" t="s">
        <v>17</v>
      </c>
      <c r="C38" s="2">
        <f ca="1">IF(H38="",1,_xll.DIMIX(server&amp;$G38,H38))</f>
        <v>1</v>
      </c>
      <c r="D38" s="2">
        <f ca="1">IF(I38="",1,_xll.DIMIX(server&amp;$G38,I38))</f>
        <v>1</v>
      </c>
      <c r="F38" s="21">
        <f t="shared" si="0"/>
        <v>17</v>
      </c>
      <c r="G38" s="23" t="str">
        <f ca="1">_xll.DBRW($C$3,$H$12,$H$13,$B38,G$21)</f>
        <v/>
      </c>
      <c r="H38" s="4" t="str">
        <f ca="1">_xll.DBRW($C$3,$H$12,$H$13,$B38,H$21)</f>
        <v/>
      </c>
      <c r="I38" s="4" t="str">
        <f ca="1">_xll.DBRW($C$3,$H$12,$H$13,$B38,I$21)</f>
        <v/>
      </c>
    </row>
    <row r="39" spans="2:9" x14ac:dyDescent="0.2">
      <c r="B39" s="2" t="s">
        <v>18</v>
      </c>
      <c r="C39" s="2">
        <f ca="1">IF(H39="",1,_xll.DIMIX(server&amp;$G39,H39))</f>
        <v>1</v>
      </c>
      <c r="D39" s="2">
        <f ca="1">IF(I39="",1,_xll.DIMIX(server&amp;$G39,I39))</f>
        <v>1</v>
      </c>
      <c r="F39" s="21">
        <f t="shared" si="0"/>
        <v>18</v>
      </c>
      <c r="G39" s="23" t="str">
        <f ca="1">_xll.DBRW($C$3,$H$12,$H$13,$B39,G$21)</f>
        <v/>
      </c>
      <c r="H39" s="4" t="str">
        <f ca="1">_xll.DBRW($C$3,$H$12,$H$13,$B39,H$21)</f>
        <v/>
      </c>
      <c r="I39" s="4" t="str">
        <f ca="1">_xll.DBRW($C$3,$H$12,$H$13,$B39,I$21)</f>
        <v/>
      </c>
    </row>
    <row r="40" spans="2:9" x14ac:dyDescent="0.2">
      <c r="B40" s="2" t="s">
        <v>19</v>
      </c>
      <c r="C40" s="2">
        <f ca="1">IF(H40="",1,_xll.DIMIX(server&amp;$G40,H40))</f>
        <v>1</v>
      </c>
      <c r="D40" s="2">
        <f ca="1">IF(I40="",1,_xll.DIMIX(server&amp;$G40,I40))</f>
        <v>1</v>
      </c>
      <c r="F40" s="21">
        <f t="shared" si="0"/>
        <v>19</v>
      </c>
      <c r="G40" s="23" t="str">
        <f ca="1">_xll.DBRW($C$3,$H$12,$H$13,$B40,G$21)</f>
        <v/>
      </c>
      <c r="H40" s="4" t="str">
        <f ca="1">_xll.DBRW($C$3,$H$12,$H$13,$B40,H$21)</f>
        <v/>
      </c>
      <c r="I40" s="4" t="str">
        <f ca="1">_xll.DBRW($C$3,$H$12,$H$13,$B40,I$21)</f>
        <v/>
      </c>
    </row>
    <row r="41" spans="2:9" x14ac:dyDescent="0.2">
      <c r="B41" s="2" t="s">
        <v>20</v>
      </c>
      <c r="C41" s="2">
        <f ca="1">IF(H41="",1,_xll.DIMIX(server&amp;$G41,H41))</f>
        <v>1</v>
      </c>
      <c r="D41" s="2">
        <f ca="1">IF(I41="",1,_xll.DIMIX(server&amp;$G41,I41))</f>
        <v>1</v>
      </c>
      <c r="F41" s="21">
        <f t="shared" si="0"/>
        <v>20</v>
      </c>
      <c r="G41" s="23" t="str">
        <f ca="1">_xll.DBRW($C$3,$H$12,$H$13,$B41,G$21)</f>
        <v/>
      </c>
      <c r="H41" s="4" t="str">
        <f ca="1">_xll.DBRW($C$3,$H$12,$H$13,$B41,H$21)</f>
        <v/>
      </c>
      <c r="I41" s="4" t="str">
        <f ca="1">_xll.DBRW($C$3,$H$12,$H$13,$B41,I$21)</f>
        <v/>
      </c>
    </row>
    <row r="42" spans="2:9" x14ac:dyDescent="0.2">
      <c r="B42" s="2" t="s">
        <v>21</v>
      </c>
      <c r="C42" s="2">
        <f ca="1">IF(H42="",1,_xll.DIMIX(server&amp;$G42,H42))</f>
        <v>1</v>
      </c>
      <c r="D42" s="2">
        <f ca="1">IF(I42="",1,_xll.DIMIX(server&amp;$G42,I42))</f>
        <v>1</v>
      </c>
      <c r="F42" s="21">
        <f t="shared" si="0"/>
        <v>21</v>
      </c>
      <c r="G42" s="23" t="str">
        <f ca="1">_xll.DBRW($C$3,$H$12,$H$13,$B42,G$21)</f>
        <v/>
      </c>
      <c r="H42" s="4" t="str">
        <f ca="1">_xll.DBRW($C$3,$H$12,$H$13,$B42,H$21)</f>
        <v/>
      </c>
      <c r="I42" s="4" t="str">
        <f ca="1">_xll.DBRW($C$3,$H$12,$H$13,$B42,I$21)</f>
        <v/>
      </c>
    </row>
    <row r="43" spans="2:9" x14ac:dyDescent="0.2">
      <c r="B43" s="2" t="s">
        <v>22</v>
      </c>
      <c r="C43" s="2">
        <f ca="1">IF(H43="",1,_xll.DIMIX(server&amp;$G43,H43))</f>
        <v>1</v>
      </c>
      <c r="D43" s="2">
        <f ca="1">IF(I43="",1,_xll.DIMIX(server&amp;$G43,I43))</f>
        <v>1</v>
      </c>
      <c r="F43" s="21">
        <f t="shared" si="0"/>
        <v>22</v>
      </c>
      <c r="G43" s="23" t="str">
        <f ca="1">_xll.DBRW($C$3,$H$12,$H$13,$B43,G$21)</f>
        <v/>
      </c>
      <c r="H43" s="4" t="str">
        <f ca="1">_xll.DBRW($C$3,$H$12,$H$13,$B43,H$21)</f>
        <v/>
      </c>
      <c r="I43" s="4" t="str">
        <f ca="1">_xll.DBRW($C$3,$H$12,$H$13,$B43,I$21)</f>
        <v/>
      </c>
    </row>
    <row r="44" spans="2:9" x14ac:dyDescent="0.2">
      <c r="B44" s="2" t="s">
        <v>23</v>
      </c>
      <c r="C44" s="2">
        <f ca="1">IF(H44="",1,_xll.DIMIX(server&amp;$G44,H44))</f>
        <v>1</v>
      </c>
      <c r="D44" s="2">
        <f ca="1">IF(I44="",1,_xll.DIMIX(server&amp;$G44,I44))</f>
        <v>1</v>
      </c>
      <c r="F44" s="21">
        <f t="shared" si="0"/>
        <v>23</v>
      </c>
      <c r="G44" s="23" t="str">
        <f ca="1">_xll.DBRW($C$3,$H$12,$H$13,$B44,G$21)</f>
        <v/>
      </c>
      <c r="H44" s="4" t="str">
        <f ca="1">_xll.DBRW($C$3,$H$12,$H$13,$B44,H$21)</f>
        <v/>
      </c>
      <c r="I44" s="4" t="str">
        <f ca="1">_xll.DBRW($C$3,$H$12,$H$13,$B44,I$21)</f>
        <v/>
      </c>
    </row>
    <row r="45" spans="2:9" x14ac:dyDescent="0.2">
      <c r="B45" s="2" t="s">
        <v>24</v>
      </c>
      <c r="C45" s="2">
        <f ca="1">IF(H45="",1,_xll.DIMIX(server&amp;$G45,H45))</f>
        <v>1</v>
      </c>
      <c r="D45" s="2">
        <f ca="1">IF(I45="",1,_xll.DIMIX(server&amp;$G45,I45))</f>
        <v>1</v>
      </c>
      <c r="F45" s="21">
        <f t="shared" si="0"/>
        <v>24</v>
      </c>
      <c r="G45" s="23" t="str">
        <f ca="1">_xll.DBRW($C$3,$H$12,$H$13,$B45,G$21)</f>
        <v/>
      </c>
      <c r="H45" s="4" t="str">
        <f ca="1">_xll.DBRW($C$3,$H$12,$H$13,$B45,H$21)</f>
        <v/>
      </c>
      <c r="I45" s="4" t="str">
        <f ca="1">_xll.DBRW($C$3,$H$12,$H$13,$B45,I$21)</f>
        <v/>
      </c>
    </row>
    <row r="46" spans="2:9" x14ac:dyDescent="0.2">
      <c r="B46" s="2" t="s">
        <v>25</v>
      </c>
      <c r="C46" s="2">
        <f ca="1">IF(H46="",1,_xll.DIMIX(server&amp;$G46,H46))</f>
        <v>1</v>
      </c>
      <c r="D46" s="2">
        <f ca="1">IF(I46="",1,_xll.DIMIX(server&amp;$G46,I46))</f>
        <v>1</v>
      </c>
      <c r="F46" s="21">
        <f t="shared" si="0"/>
        <v>25</v>
      </c>
      <c r="G46" s="23" t="str">
        <f ca="1">_xll.DBRW($C$3,$H$12,$H$13,$B46,G$21)</f>
        <v/>
      </c>
      <c r="H46" s="4" t="str">
        <f ca="1">_xll.DBRW($C$3,$H$12,$H$13,$B46,H$21)</f>
        <v/>
      </c>
      <c r="I46" s="4" t="str">
        <f ca="1">_xll.DBRW($C$3,$H$12,$H$13,$B46,I$21)</f>
        <v/>
      </c>
    </row>
    <row r="47" spans="2:9" x14ac:dyDescent="0.2">
      <c r="B47" s="2" t="s">
        <v>26</v>
      </c>
      <c r="C47" s="2">
        <f ca="1">IF(H47="",1,_xll.DIMIX(server&amp;$G47,H47))</f>
        <v>1</v>
      </c>
      <c r="D47" s="2">
        <f ca="1">IF(I47="",1,_xll.DIMIX(server&amp;$G47,I47))</f>
        <v>1</v>
      </c>
      <c r="F47" s="21">
        <f t="shared" si="0"/>
        <v>26</v>
      </c>
      <c r="G47" s="23" t="str">
        <f ca="1">_xll.DBRW($C$3,$H$12,$H$13,$B47,G$21)</f>
        <v/>
      </c>
      <c r="H47" s="4" t="str">
        <f ca="1">_xll.DBRW($C$3,$H$12,$H$13,$B47,H$21)</f>
        <v/>
      </c>
      <c r="I47" s="4" t="str">
        <f ca="1">_xll.DBRW($C$3,$H$12,$H$13,$B47,I$21)</f>
        <v/>
      </c>
    </row>
    <row r="48" spans="2:9" x14ac:dyDescent="0.2">
      <c r="B48" s="2" t="s">
        <v>27</v>
      </c>
      <c r="C48" s="2">
        <f ca="1">IF(H48="",1,_xll.DIMIX(server&amp;$G48,H48))</f>
        <v>1</v>
      </c>
      <c r="D48" s="2">
        <f ca="1">IF(I48="",1,_xll.DIMIX(server&amp;$G48,I48))</f>
        <v>1</v>
      </c>
      <c r="F48" s="21">
        <f t="shared" si="0"/>
        <v>27</v>
      </c>
      <c r="G48" s="23" t="str">
        <f ca="1">_xll.DBRW($C$3,$H$12,$H$13,$B48,G$21)</f>
        <v/>
      </c>
      <c r="H48" s="4" t="str">
        <f ca="1">_xll.DBRW($C$3,$H$12,$H$13,$B48,H$21)</f>
        <v/>
      </c>
      <c r="I48" s="4" t="str">
        <f ca="1">_xll.DBRW($C$3,$H$12,$H$13,$B48,I$21)</f>
        <v/>
      </c>
    </row>
    <row r="49" spans="2:9" x14ac:dyDescent="0.2">
      <c r="B49" s="2" t="s">
        <v>28</v>
      </c>
      <c r="C49" s="2">
        <f ca="1">IF(H49="",1,_xll.DIMIX(server&amp;$G49,H49))</f>
        <v>1</v>
      </c>
      <c r="D49" s="2">
        <f ca="1">IF(I49="",1,_xll.DIMIX(server&amp;$G49,I49))</f>
        <v>1</v>
      </c>
      <c r="F49" s="21">
        <f t="shared" si="0"/>
        <v>28</v>
      </c>
      <c r="G49" s="23" t="str">
        <f ca="1">_xll.DBRW($C$3,$H$12,$H$13,$B49,G$21)</f>
        <v/>
      </c>
      <c r="H49" s="4" t="str">
        <f ca="1">_xll.DBRW($C$3,$H$12,$H$13,$B49,H$21)</f>
        <v/>
      </c>
      <c r="I49" s="4" t="str">
        <f ca="1">_xll.DBRW($C$3,$H$12,$H$13,$B49,I$21)</f>
        <v/>
      </c>
    </row>
    <row r="50" spans="2:9" x14ac:dyDescent="0.2">
      <c r="B50" s="2" t="s">
        <v>29</v>
      </c>
      <c r="C50" s="2">
        <f ca="1">IF(H50="",1,_xll.DIMIX(server&amp;$G50,H50))</f>
        <v>1</v>
      </c>
      <c r="D50" s="2">
        <f ca="1">IF(I50="",1,_xll.DIMIX(server&amp;$G50,I50))</f>
        <v>1</v>
      </c>
      <c r="F50" s="21">
        <f t="shared" si="0"/>
        <v>29</v>
      </c>
      <c r="G50" s="23" t="str">
        <f ca="1">_xll.DBRW($C$3,$H$12,$H$13,$B50,G$21)</f>
        <v/>
      </c>
      <c r="H50" s="4" t="str">
        <f ca="1">_xll.DBRW($C$3,$H$12,$H$13,$B50,H$21)</f>
        <v/>
      </c>
      <c r="I50" s="4" t="str">
        <f ca="1">_xll.DBRW($C$3,$H$12,$H$13,$B50,I$21)</f>
        <v/>
      </c>
    </row>
    <row r="51" spans="2:9" x14ac:dyDescent="0.2">
      <c r="B51" s="2" t="s">
        <v>30</v>
      </c>
      <c r="C51" s="2">
        <f ca="1">IF(H51="",1,_xll.DIMIX(server&amp;$G51,H51))</f>
        <v>1</v>
      </c>
      <c r="D51" s="2">
        <f ca="1">IF(I51="",1,_xll.DIMIX(server&amp;$G51,I51))</f>
        <v>1</v>
      </c>
      <c r="F51" s="21">
        <f t="shared" si="0"/>
        <v>30</v>
      </c>
      <c r="G51" s="23" t="str">
        <f ca="1">_xll.DBRW($C$3,$H$12,$H$13,$B51,G$21)</f>
        <v/>
      </c>
      <c r="H51" s="4" t="str">
        <f ca="1">_xll.DBRW($C$3,$H$12,$H$13,$B51,H$21)</f>
        <v/>
      </c>
      <c r="I51" s="4" t="str">
        <f ca="1">_xll.DBRW($C$3,$H$12,$H$13,$B51,I$21)</f>
        <v/>
      </c>
    </row>
    <row r="52" spans="2:9" x14ac:dyDescent="0.2">
      <c r="B52" s="2" t="s">
        <v>31</v>
      </c>
      <c r="C52" s="2">
        <f ca="1">IF(H52="",1,_xll.DIMIX(server&amp;$G52,H52))</f>
        <v>1</v>
      </c>
      <c r="D52" s="2">
        <f ca="1">IF(I52="",1,_xll.DIMIX(server&amp;$G52,I52))</f>
        <v>1</v>
      </c>
      <c r="F52" s="21">
        <f t="shared" si="0"/>
        <v>31</v>
      </c>
      <c r="G52" s="23" t="str">
        <f ca="1">_xll.DBRW($C$3,$H$12,$H$13,$B52,G$21)</f>
        <v/>
      </c>
      <c r="H52" s="4" t="str">
        <f ca="1">_xll.DBRW($C$3,$H$12,$H$13,$B52,H$21)</f>
        <v/>
      </c>
      <c r="I52" s="4" t="str">
        <f ca="1">_xll.DBRW($C$3,$H$12,$H$13,$B52,I$21)</f>
        <v/>
      </c>
    </row>
    <row r="53" spans="2:9" x14ac:dyDescent="0.2">
      <c r="B53" s="2" t="s">
        <v>32</v>
      </c>
      <c r="C53" s="2">
        <f ca="1">IF(H53="",1,_xll.DIMIX(server&amp;$G53,H53))</f>
        <v>1</v>
      </c>
      <c r="D53" s="2">
        <f ca="1">IF(I53="",1,_xll.DIMIX(server&amp;$G53,I53))</f>
        <v>1</v>
      </c>
      <c r="F53" s="22">
        <f t="shared" si="0"/>
        <v>32</v>
      </c>
      <c r="G53" s="23" t="str">
        <f ca="1">_xll.DBRW($C$3,$H$12,$H$13,$B53,G$21)</f>
        <v/>
      </c>
      <c r="H53" s="4" t="str">
        <f ca="1">_xll.DBRW($C$3,$H$12,$H$13,$B53,H$21)</f>
        <v/>
      </c>
      <c r="I53" s="4" t="str">
        <f ca="1">_xll.DBRW($C$3,$H$12,$H$13,$B53,I$21)</f>
        <v/>
      </c>
    </row>
  </sheetData>
  <phoneticPr fontId="2" type="noConversion"/>
  <conditionalFormatting sqref="G22:G53">
    <cfRule type="expression" dxfId="6" priority="1" stopIfTrue="1">
      <formula>$G22=""</formula>
    </cfRule>
  </conditionalFormatting>
  <conditionalFormatting sqref="H22:H53">
    <cfRule type="expression" dxfId="5" priority="2" stopIfTrue="1">
      <formula>$C22=0</formula>
    </cfRule>
    <cfRule type="expression" dxfId="4" priority="3" stopIfTrue="1">
      <formula>$G22=""</formula>
    </cfRule>
  </conditionalFormatting>
  <conditionalFormatting sqref="I22:I53">
    <cfRule type="expression" dxfId="3" priority="4" stopIfTrue="1">
      <formula>$D22=0</formula>
    </cfRule>
    <cfRule type="expression" dxfId="2" priority="5" stopIfTrue="1">
      <formula>$G22=""</formula>
    </cfRule>
  </conditionalFormatting>
  <conditionalFormatting sqref="H15">
    <cfRule type="expression" dxfId="1" priority="6" stopIfTrue="1">
      <formula>$H$15=""</formula>
    </cfRule>
  </conditionalFormatting>
  <conditionalFormatting sqref="H16">
    <cfRule type="expression" dxfId="0" priority="7" stopIfTrue="1">
      <formula>$H$15="EXPORT"</formula>
    </cfRule>
  </conditionalFormatting>
  <dataValidations count="1">
    <dataValidation type="list" allowBlank="1" showInputMessage="1" showErrorMessage="1" sqref="H15">
      <formula1>$B$15:$B$18</formula1>
    </dataValidation>
  </dataValidations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48" r:id="rId4" name="TIButton1">
          <controlPr defaultSize="0" print="0" autoLine="0" r:id="rId5">
            <anchor moveWithCells="1">
              <from>
                <xdr:col>8</xdr:col>
                <xdr:colOff>228600</xdr:colOff>
                <xdr:row>12</xdr:row>
                <xdr:rowOff>19050</xdr:rowOff>
              </from>
              <to>
                <xdr:col>8</xdr:col>
                <xdr:colOff>1828800</xdr:colOff>
                <xdr:row>14</xdr:row>
                <xdr:rowOff>28575</xdr:rowOff>
              </to>
            </anchor>
          </controlPr>
        </control>
      </mc:Choice>
      <mc:Fallback>
        <control shapeId="1048" r:id="rId4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Entry</vt:lpstr>
      <vt:lpstr>server</vt:lpstr>
      <vt:lpstr>user</vt:lpstr>
    </vt:vector>
  </TitlesOfParts>
  <Company>Revelwood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Krauss</dc:creator>
  <cp:lastModifiedBy>Daniel Bernatchez</cp:lastModifiedBy>
  <dcterms:created xsi:type="dcterms:W3CDTF">2009-10-23T15:47:22Z</dcterms:created>
  <dcterms:modified xsi:type="dcterms:W3CDTF">2016-06-29T19:46:12Z</dcterms:modified>
</cp:coreProperties>
</file>