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cottmccarthy\Dropbox (Wall Street Prep)\Course Materials- WSP\LBO 2014\Course Downloads\"/>
    </mc:Choice>
  </mc:AlternateContent>
  <bookViews>
    <workbookView xWindow="720" yWindow="330" windowWidth="22755" windowHeight="9750"/>
  </bookViews>
  <sheets>
    <sheet name="Empty" sheetId="5" r:id="rId1"/>
    <sheet name="Simple" sheetId="4" r:id="rId2"/>
  </sheets>
  <calcPr calcId="152511"/>
</workbook>
</file>

<file path=xl/calcChain.xml><?xml version="1.0" encoding="utf-8"?>
<calcChain xmlns="http://schemas.openxmlformats.org/spreadsheetml/2006/main">
  <c r="D11" i="5" l="1"/>
  <c r="D2" i="4" l="1"/>
  <c r="D16" i="4" s="1"/>
  <c r="D17" i="4" s="1"/>
  <c r="D20" i="4" s="1"/>
  <c r="D22" i="4" s="1"/>
  <c r="D25" i="4" s="1"/>
  <c r="D6" i="4" l="1"/>
  <c r="D11" i="4" s="1"/>
  <c r="D12" i="4" l="1"/>
  <c r="D27" i="4"/>
</calcChain>
</file>

<file path=xl/sharedStrings.xml><?xml version="1.0" encoding="utf-8"?>
<sst xmlns="http://schemas.openxmlformats.org/spreadsheetml/2006/main" count="52" uniqueCount="24">
  <si>
    <t>Existing cash on B/S</t>
  </si>
  <si>
    <t>Dell LBO sources of funds</t>
  </si>
  <si>
    <t>Total sources of funds</t>
  </si>
  <si>
    <t>Notes</t>
  </si>
  <si>
    <t>Uses of funds</t>
  </si>
  <si>
    <t>Offer price/share</t>
  </si>
  <si>
    <t>Oldco debt refinanced</t>
  </si>
  <si>
    <t>$0.5b 1.4% senior notes due 9/13, $0.5b 5.625% senior notes 4/14, $.04b 2.1% senior notes 4/14</t>
  </si>
  <si>
    <t>Total uses</t>
  </si>
  <si>
    <t>EBITDA</t>
  </si>
  <si>
    <t>EV</t>
  </si>
  <si>
    <t>EV/EBITDA</t>
  </si>
  <si>
    <t>Current valuation</t>
  </si>
  <si>
    <t xml:space="preserve">Debt </t>
  </si>
  <si>
    <t>All LBO debt fully paid down using Dell cash flows</t>
  </si>
  <si>
    <t>Cash</t>
  </si>
  <si>
    <t>Equity IRR</t>
  </si>
  <si>
    <t>Equity value</t>
  </si>
  <si>
    <t>Enterprise value</t>
  </si>
  <si>
    <t>Diluted shares outstanding</t>
  </si>
  <si>
    <t>Buyout of equity</t>
  </si>
  <si>
    <t>Exit assumptions (5 years later)</t>
  </si>
  <si>
    <t>Debt</t>
  </si>
  <si>
    <t>Equity (Michael Dell &amp; Silver Lake)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</si>
</sst>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_);\(#,##0.0\)"/>
    <numFmt numFmtId="165" formatCode="0.0\x_);\(0.0\x\);@_)"/>
    <numFmt numFmtId="166" formatCode="0.0%"/>
  </numFmts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LFT Etica"/>
      <family val="3"/>
    </font>
    <font>
      <sz val="12"/>
      <color theme="1"/>
      <name val="LFT Etica"/>
      <family val="3"/>
    </font>
    <font>
      <sz val="11"/>
      <color theme="1"/>
      <name val="LFT Etica"/>
      <family val="3"/>
    </font>
    <font>
      <b/>
      <sz val="11"/>
      <color theme="1"/>
      <name val="LFT Etica"/>
      <family val="3"/>
    </font>
    <font>
      <i/>
      <sz val="12"/>
      <color rgb="FF000000"/>
      <name val="LFT Etica"/>
      <family val="3"/>
    </font>
    <font>
      <i/>
      <u/>
      <sz val="12"/>
      <color theme="1"/>
      <name val="LFT Etica"/>
      <family val="3"/>
    </font>
    <font>
      <sz val="12"/>
      <color rgb="FF000000"/>
      <name val="LFT Etica"/>
      <family val="3"/>
    </font>
    <font>
      <b/>
      <sz val="12"/>
      <color theme="1"/>
      <name val="LFT Etica"/>
      <family val="3"/>
    </font>
    <font>
      <sz val="12"/>
      <color rgb="FF0000FF"/>
      <name val="LFT Etica"/>
      <family val="3"/>
    </font>
    <font>
      <sz val="11"/>
      <color rgb="FF0000FF"/>
      <name val="LFT Etica"/>
      <family val="3"/>
    </font>
    <font>
      <sz val="11"/>
      <color rgb="FF000000"/>
      <name val="LFT Etica"/>
      <family val="3"/>
    </font>
    <font>
      <b/>
      <sz val="11"/>
      <color rgb="FF000000"/>
      <name val="LFT Etica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left" vertical="center" readingOrder="1"/>
    </xf>
    <xf numFmtId="0" fontId="2" fillId="0" borderId="1" xfId="0" applyFont="1" applyBorder="1"/>
    <xf numFmtId="0" fontId="3" fillId="0" borderId="1" xfId="0" applyFont="1" applyBorder="1"/>
    <xf numFmtId="0" fontId="3" fillId="0" borderId="0" xfId="0" applyFont="1" applyBorder="1"/>
    <xf numFmtId="0" fontId="4" fillId="0" borderId="1" xfId="0" applyFont="1" applyBorder="1"/>
    <xf numFmtId="0" fontId="3" fillId="0" borderId="0" xfId="0" applyFont="1"/>
    <xf numFmtId="0" fontId="2" fillId="0" borderId="0" xfId="0" applyFont="1"/>
    <xf numFmtId="39" fontId="2" fillId="0" borderId="0" xfId="0" applyNumberFormat="1" applyFont="1"/>
    <xf numFmtId="0" fontId="5" fillId="0" borderId="0" xfId="0" applyFont="1" applyAlignment="1">
      <alignment horizontal="left" vertical="center" readingOrder="1"/>
    </xf>
    <xf numFmtId="0" fontId="6" fillId="0" borderId="0" xfId="0" applyFont="1" applyBorder="1" applyAlignment="1">
      <alignment horizontal="right"/>
    </xf>
    <xf numFmtId="0" fontId="8" fillId="0" borderId="0" xfId="0" applyFont="1"/>
    <xf numFmtId="39" fontId="4" fillId="0" borderId="0" xfId="0" applyNumberFormat="1" applyFont="1"/>
    <xf numFmtId="0" fontId="8" fillId="0" borderId="1" xfId="0" applyFont="1" applyBorder="1"/>
    <xf numFmtId="0" fontId="8" fillId="0" borderId="0" xfId="0" applyFont="1" applyBorder="1"/>
    <xf numFmtId="0" fontId="2" fillId="0" borderId="0" xfId="0" applyFont="1" applyBorder="1"/>
    <xf numFmtId="0" fontId="2" fillId="0" borderId="0" xfId="0" applyFont="1" applyAlignment="1">
      <alignment horizontal="left" indent="2"/>
    </xf>
    <xf numFmtId="39" fontId="3" fillId="0" borderId="0" xfId="0" applyNumberFormat="1" applyFont="1"/>
    <xf numFmtId="0" fontId="2" fillId="0" borderId="0" xfId="0" applyFont="1" applyBorder="1" applyAlignment="1">
      <alignment horizontal="left"/>
    </xf>
    <xf numFmtId="39" fontId="9" fillId="0" borderId="0" xfId="0" applyNumberFormat="1" applyFont="1"/>
    <xf numFmtId="0" fontId="8" fillId="0" borderId="0" xfId="0" applyFont="1" applyAlignment="1">
      <alignment horizontal="left" indent="2"/>
    </xf>
    <xf numFmtId="39" fontId="10" fillId="0" borderId="0" xfId="0" applyNumberFormat="1" applyFont="1"/>
    <xf numFmtId="164" fontId="10" fillId="0" borderId="0" xfId="0" applyNumberFormat="1" applyFont="1"/>
    <xf numFmtId="164" fontId="10" fillId="0" borderId="1" xfId="0" applyNumberFormat="1" applyFont="1" applyBorder="1"/>
    <xf numFmtId="164" fontId="3" fillId="0" borderId="0" xfId="0" applyNumberFormat="1" applyFont="1"/>
    <xf numFmtId="39" fontId="4" fillId="0" borderId="2" xfId="0" applyNumberFormat="1" applyFont="1" applyBorder="1"/>
    <xf numFmtId="39" fontId="3" fillId="0" borderId="3" xfId="0" applyNumberFormat="1" applyFont="1" applyBorder="1"/>
    <xf numFmtId="164" fontId="10" fillId="0" borderId="0" xfId="0" applyNumberFormat="1" applyFont="1" applyBorder="1"/>
    <xf numFmtId="39" fontId="12" fillId="0" borderId="2" xfId="0" applyNumberFormat="1" applyFont="1" applyBorder="1"/>
    <xf numFmtId="39" fontId="12" fillId="0" borderId="4" xfId="0" applyNumberFormat="1" applyFont="1" applyBorder="1"/>
    <xf numFmtId="165" fontId="11" fillId="0" borderId="4" xfId="0" applyNumberFormat="1" applyFont="1" applyBorder="1"/>
    <xf numFmtId="39" fontId="11" fillId="0" borderId="2" xfId="0" applyNumberFormat="1" applyFont="1" applyBorder="1"/>
    <xf numFmtId="165" fontId="3" fillId="0" borderId="3" xfId="0" applyNumberFormat="1" applyFont="1" applyBorder="1"/>
    <xf numFmtId="39" fontId="10" fillId="0" borderId="0" xfId="0" applyNumberFormat="1" applyFont="1" applyBorder="1"/>
    <xf numFmtId="39" fontId="4" fillId="0" borderId="3" xfId="0" applyNumberFormat="1" applyFont="1" applyBorder="1"/>
    <xf numFmtId="164" fontId="2" fillId="0" borderId="0" xfId="0" applyNumberFormat="1" applyFont="1"/>
    <xf numFmtId="0" fontId="7" fillId="0" borderId="0" xfId="0" applyFont="1" applyAlignment="1">
      <alignment horizontal="left" vertical="center" indent="2" readingOrder="1"/>
    </xf>
    <xf numFmtId="0" fontId="2" fillId="0" borderId="0" xfId="0" applyFont="1" applyBorder="1" applyAlignment="1">
      <alignment horizontal="left" indent="2"/>
    </xf>
    <xf numFmtId="166" fontId="4" fillId="0" borderId="0" xfId="0" applyNumberFormat="1" applyFont="1" applyBorder="1"/>
    <xf numFmtId="166" fontId="4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illstein">
  <a:themeElements>
    <a:clrScheme name="Millstein">
      <a:dk1>
        <a:sysClr val="windowText" lastClr="000000"/>
      </a:dk1>
      <a:lt1>
        <a:sysClr val="window" lastClr="FFFFFF"/>
      </a:lt1>
      <a:dk2>
        <a:srgbClr val="8790BC"/>
      </a:dk2>
      <a:lt2>
        <a:srgbClr val="660025"/>
      </a:lt2>
      <a:accent1>
        <a:srgbClr val="3D642B"/>
      </a:accent1>
      <a:accent2>
        <a:srgbClr val="D6CA72"/>
      </a:accent2>
      <a:accent3>
        <a:srgbClr val="1D3170"/>
      </a:accent3>
      <a:accent4>
        <a:srgbClr val="999999"/>
      </a:accent4>
      <a:accent5>
        <a:srgbClr val="532765"/>
      </a:accent5>
      <a:accent6>
        <a:srgbClr val="664D20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Color 1">
      <a:srgbClr val="660025"/>
    </a:custClr>
    <a:custClr name="Color 2">
      <a:srgbClr val="8790BC"/>
    </a:custClr>
    <a:custClr name="Color 3">
      <a:srgbClr val="3D642B"/>
    </a:custClr>
    <a:custClr name="Color 4">
      <a:srgbClr val="D6CA72"/>
    </a:custClr>
    <a:custClr name="Color 5">
      <a:srgbClr val="1D3170"/>
    </a:custClr>
    <a:custClr name="Color 6">
      <a:srgbClr val="999999"/>
    </a:custClr>
    <a:custClr name="Color 7">
      <a:srgbClr val="532765"/>
    </a:custClr>
    <a:custClr name="Color 8">
      <a:srgbClr val="664D20"/>
    </a:custClr>
  </a:custClr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workbookViewId="0"/>
  </sheetViews>
  <sheetFormatPr defaultRowHeight="15.75" x14ac:dyDescent="0.25"/>
  <cols>
    <col min="1" max="1" width="4.28515625" style="7" customWidth="1"/>
    <col min="2" max="2" width="37.140625" style="7" bestFit="1" customWidth="1"/>
    <col min="3" max="3" width="18.42578125" style="7" customWidth="1"/>
    <col min="4" max="4" width="9.140625" style="6"/>
    <col min="5" max="5" width="1.7109375" style="6" customWidth="1"/>
    <col min="6" max="6" width="98.140625" style="6" customWidth="1"/>
    <col min="7" max="16384" width="9.140625" style="6"/>
  </cols>
  <sheetData>
    <row r="1" spans="1:6" ht="16.5" thickBot="1" x14ac:dyDescent="0.3">
      <c r="A1" s="13" t="s">
        <v>4</v>
      </c>
      <c r="B1" s="2"/>
      <c r="C1" s="2"/>
      <c r="D1" s="4"/>
    </row>
    <row r="2" spans="1:6" x14ac:dyDescent="0.25">
      <c r="A2" s="16" t="s">
        <v>20</v>
      </c>
      <c r="D2" s="26"/>
    </row>
    <row r="3" spans="1:6" x14ac:dyDescent="0.25">
      <c r="A3" s="16"/>
      <c r="B3" s="18" t="s">
        <v>5</v>
      </c>
      <c r="C3" s="19">
        <v>13.88</v>
      </c>
      <c r="D3" s="17"/>
    </row>
    <row r="4" spans="1:6" x14ac:dyDescent="0.25">
      <c r="A4" s="16"/>
      <c r="B4" s="18" t="s">
        <v>19</v>
      </c>
      <c r="C4" s="8">
        <v>1.69</v>
      </c>
      <c r="D4" s="17"/>
    </row>
    <row r="5" spans="1:6" ht="16.5" thickBot="1" x14ac:dyDescent="0.3">
      <c r="A5" s="16" t="s">
        <v>6</v>
      </c>
      <c r="D5" s="23">
        <v>1.4</v>
      </c>
      <c r="F5" s="9" t="s">
        <v>7</v>
      </c>
    </row>
    <row r="6" spans="1:6" x14ac:dyDescent="0.25">
      <c r="A6" s="20" t="s">
        <v>8</v>
      </c>
      <c r="D6" s="29"/>
    </row>
    <row r="8" spans="1:6" ht="16.5" thickBot="1" x14ac:dyDescent="0.3">
      <c r="A8" s="1" t="s">
        <v>1</v>
      </c>
      <c r="B8" s="2"/>
      <c r="C8" s="2"/>
      <c r="D8" s="3"/>
      <c r="E8" s="4"/>
      <c r="F8" s="5" t="s">
        <v>3</v>
      </c>
    </row>
    <row r="9" spans="1:6" x14ac:dyDescent="0.25">
      <c r="A9" s="36" t="s">
        <v>22</v>
      </c>
      <c r="D9" s="24">
        <v>11.5</v>
      </c>
    </row>
    <row r="10" spans="1:6" x14ac:dyDescent="0.25">
      <c r="A10" s="36" t="s">
        <v>0</v>
      </c>
      <c r="D10" s="35">
        <v>7.7</v>
      </c>
    </row>
    <row r="11" spans="1:6" x14ac:dyDescent="0.25">
      <c r="A11" s="36" t="s">
        <v>23</v>
      </c>
      <c r="C11" s="10"/>
      <c r="D11" s="8">
        <f>D6-D9-D10</f>
        <v>-19.2</v>
      </c>
      <c r="E11" s="8"/>
      <c r="F11" s="9"/>
    </row>
    <row r="12" spans="1:6" x14ac:dyDescent="0.25">
      <c r="A12" s="20" t="s">
        <v>2</v>
      </c>
      <c r="D12" s="25"/>
      <c r="E12" s="12"/>
    </row>
    <row r="14" spans="1:6" ht="16.5" thickBot="1" x14ac:dyDescent="0.3">
      <c r="A14" s="13" t="s">
        <v>12</v>
      </c>
      <c r="B14" s="2"/>
      <c r="C14" s="2"/>
      <c r="D14" s="3"/>
    </row>
    <row r="15" spans="1:6" x14ac:dyDescent="0.25">
      <c r="A15" s="16" t="s">
        <v>9</v>
      </c>
      <c r="D15" s="21">
        <v>3.5</v>
      </c>
    </row>
    <row r="16" spans="1:6" x14ac:dyDescent="0.25">
      <c r="A16" s="16" t="s">
        <v>10</v>
      </c>
      <c r="D16" s="31"/>
      <c r="F16" s="17"/>
    </row>
    <row r="17" spans="1:6" x14ac:dyDescent="0.25">
      <c r="A17" s="16" t="s">
        <v>11</v>
      </c>
      <c r="D17" s="30"/>
      <c r="F17" s="17"/>
    </row>
    <row r="18" spans="1:6" x14ac:dyDescent="0.25">
      <c r="F18" s="17"/>
    </row>
    <row r="19" spans="1:6" ht="16.5" thickBot="1" x14ac:dyDescent="0.3">
      <c r="A19" s="13" t="s">
        <v>21</v>
      </c>
      <c r="B19" s="2"/>
      <c r="C19" s="2"/>
      <c r="D19" s="4"/>
      <c r="F19" s="17"/>
    </row>
    <row r="20" spans="1:6" x14ac:dyDescent="0.25">
      <c r="A20" s="16" t="s">
        <v>11</v>
      </c>
      <c r="D20" s="32"/>
    </row>
    <row r="21" spans="1:6" x14ac:dyDescent="0.25">
      <c r="A21" s="16" t="s">
        <v>9</v>
      </c>
      <c r="D21" s="33">
        <v>3.5</v>
      </c>
      <c r="F21" s="17"/>
    </row>
    <row r="22" spans="1:6" x14ac:dyDescent="0.25">
      <c r="A22" s="20" t="s">
        <v>18</v>
      </c>
      <c r="B22" s="11"/>
      <c r="C22" s="11"/>
      <c r="D22" s="28"/>
    </row>
    <row r="23" spans="1:6" x14ac:dyDescent="0.25">
      <c r="A23" s="16" t="s">
        <v>13</v>
      </c>
      <c r="D23" s="22">
        <v>0</v>
      </c>
      <c r="F23" s="6" t="s">
        <v>14</v>
      </c>
    </row>
    <row r="24" spans="1:6" ht="16.5" thickBot="1" x14ac:dyDescent="0.3">
      <c r="A24" s="16" t="s">
        <v>15</v>
      </c>
      <c r="D24" s="27">
        <v>0</v>
      </c>
    </row>
    <row r="25" spans="1:6" x14ac:dyDescent="0.25">
      <c r="A25" s="20" t="s">
        <v>17</v>
      </c>
      <c r="B25" s="11"/>
      <c r="C25" s="11"/>
      <c r="D25" s="34"/>
    </row>
    <row r="27" spans="1:6" x14ac:dyDescent="0.25">
      <c r="A27" s="14" t="s">
        <v>16</v>
      </c>
      <c r="B27" s="14"/>
      <c r="C27" s="14"/>
      <c r="D27" s="39"/>
    </row>
    <row r="28" spans="1:6" x14ac:dyDescent="0.25">
      <c r="A28" s="37"/>
      <c r="B28" s="15"/>
      <c r="C28" s="15"/>
      <c r="D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Normal="100" workbookViewId="0"/>
  </sheetViews>
  <sheetFormatPr defaultRowHeight="15.75" x14ac:dyDescent="0.25"/>
  <cols>
    <col min="1" max="1" width="4.28515625" style="7" customWidth="1"/>
    <col min="2" max="2" width="37.140625" style="7" bestFit="1" customWidth="1"/>
    <col min="3" max="3" width="18.42578125" style="7" customWidth="1"/>
    <col min="4" max="4" width="9.140625" style="6"/>
    <col min="5" max="5" width="1.7109375" style="6" customWidth="1"/>
    <col min="6" max="6" width="98.140625" style="6" customWidth="1"/>
    <col min="7" max="16384" width="9.140625" style="6"/>
  </cols>
  <sheetData>
    <row r="1" spans="1:6" ht="16.5" thickBot="1" x14ac:dyDescent="0.3">
      <c r="A1" s="13" t="s">
        <v>4</v>
      </c>
      <c r="B1" s="2"/>
      <c r="C1" s="2"/>
      <c r="D1" s="4"/>
    </row>
    <row r="2" spans="1:6" x14ac:dyDescent="0.25">
      <c r="A2" s="16" t="s">
        <v>20</v>
      </c>
      <c r="D2" s="26">
        <f>C3*C4</f>
        <v>23.4572</v>
      </c>
    </row>
    <row r="3" spans="1:6" x14ac:dyDescent="0.25">
      <c r="A3" s="16"/>
      <c r="B3" s="18" t="s">
        <v>5</v>
      </c>
      <c r="C3" s="19">
        <v>13.88</v>
      </c>
      <c r="D3" s="17"/>
    </row>
    <row r="4" spans="1:6" x14ac:dyDescent="0.25">
      <c r="A4" s="16"/>
      <c r="B4" s="18" t="s">
        <v>19</v>
      </c>
      <c r="C4" s="8">
        <v>1.69</v>
      </c>
      <c r="D4" s="17"/>
    </row>
    <row r="5" spans="1:6" ht="16.5" thickBot="1" x14ac:dyDescent="0.3">
      <c r="A5" s="16" t="s">
        <v>6</v>
      </c>
      <c r="D5" s="23">
        <v>1.4</v>
      </c>
      <c r="F5" s="9" t="s">
        <v>7</v>
      </c>
    </row>
    <row r="6" spans="1:6" x14ac:dyDescent="0.25">
      <c r="A6" s="20" t="s">
        <v>8</v>
      </c>
      <c r="D6" s="29">
        <f>SUM(D2:D5)</f>
        <v>24.857199999999999</v>
      </c>
    </row>
    <row r="8" spans="1:6" ht="16.5" thickBot="1" x14ac:dyDescent="0.3">
      <c r="A8" s="1" t="s">
        <v>1</v>
      </c>
      <c r="B8" s="2"/>
      <c r="C8" s="2"/>
      <c r="D8" s="3"/>
      <c r="E8" s="4"/>
      <c r="F8" s="5" t="s">
        <v>3</v>
      </c>
    </row>
    <row r="9" spans="1:6" x14ac:dyDescent="0.25">
      <c r="A9" s="36" t="s">
        <v>22</v>
      </c>
      <c r="D9" s="24">
        <v>11.5</v>
      </c>
    </row>
    <row r="10" spans="1:6" x14ac:dyDescent="0.25">
      <c r="A10" s="36" t="s">
        <v>0</v>
      </c>
      <c r="D10" s="35">
        <v>7.7</v>
      </c>
    </row>
    <row r="11" spans="1:6" x14ac:dyDescent="0.25">
      <c r="A11" s="36" t="s">
        <v>23</v>
      </c>
      <c r="C11" s="10"/>
      <c r="D11" s="8">
        <f>D6-D9-D10</f>
        <v>5.6571999999999987</v>
      </c>
      <c r="E11" s="8"/>
      <c r="F11" s="9"/>
    </row>
    <row r="12" spans="1:6" x14ac:dyDescent="0.25">
      <c r="A12" s="20" t="s">
        <v>2</v>
      </c>
      <c r="D12" s="25">
        <f>SUM(D9:D11)</f>
        <v>24.857199999999999</v>
      </c>
      <c r="E12" s="12"/>
    </row>
    <row r="14" spans="1:6" ht="16.5" thickBot="1" x14ac:dyDescent="0.3">
      <c r="A14" s="13" t="s">
        <v>12</v>
      </c>
      <c r="B14" s="2"/>
      <c r="C14" s="2"/>
      <c r="D14" s="3"/>
    </row>
    <row r="15" spans="1:6" x14ac:dyDescent="0.25">
      <c r="A15" s="16" t="s">
        <v>9</v>
      </c>
      <c r="D15" s="21">
        <v>3.5</v>
      </c>
    </row>
    <row r="16" spans="1:6" x14ac:dyDescent="0.25">
      <c r="A16" s="16" t="s">
        <v>10</v>
      </c>
      <c r="D16" s="31">
        <f>D2+D5-D10</f>
        <v>17.1572</v>
      </c>
      <c r="F16" s="17"/>
    </row>
    <row r="17" spans="1:6" x14ac:dyDescent="0.25">
      <c r="A17" s="16" t="s">
        <v>11</v>
      </c>
      <c r="D17" s="30">
        <f>D16/D15</f>
        <v>4.9020571428571431</v>
      </c>
      <c r="F17" s="17"/>
    </row>
    <row r="18" spans="1:6" x14ac:dyDescent="0.25">
      <c r="F18" s="17"/>
    </row>
    <row r="19" spans="1:6" ht="16.5" thickBot="1" x14ac:dyDescent="0.3">
      <c r="A19" s="13" t="s">
        <v>21</v>
      </c>
      <c r="B19" s="2"/>
      <c r="C19" s="2"/>
      <c r="D19" s="4"/>
      <c r="F19" s="17"/>
    </row>
    <row r="20" spans="1:6" x14ac:dyDescent="0.25">
      <c r="A20" s="16" t="s">
        <v>11</v>
      </c>
      <c r="D20" s="32">
        <f>D17</f>
        <v>4.9020571428571431</v>
      </c>
    </row>
    <row r="21" spans="1:6" x14ac:dyDescent="0.25">
      <c r="A21" s="16" t="s">
        <v>9</v>
      </c>
      <c r="D21" s="33">
        <v>3.5</v>
      </c>
      <c r="F21" s="17"/>
    </row>
    <row r="22" spans="1:6" x14ac:dyDescent="0.25">
      <c r="A22" s="20" t="s">
        <v>18</v>
      </c>
      <c r="B22" s="11"/>
      <c r="C22" s="11"/>
      <c r="D22" s="28">
        <f>D20*D21</f>
        <v>17.1572</v>
      </c>
    </row>
    <row r="23" spans="1:6" x14ac:dyDescent="0.25">
      <c r="A23" s="16" t="s">
        <v>13</v>
      </c>
      <c r="D23" s="22">
        <v>0</v>
      </c>
      <c r="F23" s="6" t="s">
        <v>14</v>
      </c>
    </row>
    <row r="24" spans="1:6" ht="16.5" thickBot="1" x14ac:dyDescent="0.3">
      <c r="A24" s="16" t="s">
        <v>15</v>
      </c>
      <c r="D24" s="27">
        <v>0</v>
      </c>
    </row>
    <row r="25" spans="1:6" x14ac:dyDescent="0.25">
      <c r="A25" s="20" t="s">
        <v>17</v>
      </c>
      <c r="B25" s="11"/>
      <c r="C25" s="11"/>
      <c r="D25" s="34">
        <f>D22-D23+D24</f>
        <v>17.1572</v>
      </c>
    </row>
    <row r="27" spans="1:6" x14ac:dyDescent="0.25">
      <c r="A27" s="14" t="s">
        <v>16</v>
      </c>
      <c r="B27" s="14"/>
      <c r="C27" s="14"/>
      <c r="D27" s="38">
        <f>RATE(5,0,-D11,D25)</f>
        <v>0.24844374054355686</v>
      </c>
    </row>
    <row r="28" spans="1:6" x14ac:dyDescent="0.25">
      <c r="A28" s="37"/>
      <c r="B28" s="15"/>
      <c r="C28" s="15"/>
      <c r="D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Empty</vt:lpstr>
      <vt:lpstr>Simple</vt:lpstr>
    </vt:vector>
  </TitlesOfParts>
  <Company>Wallstreetprep.com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 Street Prep</dc:creator>
  <cp:lastModifiedBy>scottmccarthy</cp:lastModifiedBy>
  <dcterms:created xsi:type="dcterms:W3CDTF">2013-04-09T21:04:04Z</dcterms:created>
  <dcterms:modified xsi:type="dcterms:W3CDTF">2014-12-10T23:43:55Z</dcterms:modified>
</cp:coreProperties>
</file>