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simo/Documents/GitHub/Corpus_ParlBleu/meta/"/>
    </mc:Choice>
  </mc:AlternateContent>
  <xr:revisionPtr revIDLastSave="0" documentId="13_ncr:1_{90B7C128-2550-764C-9CCC-7436ECB1B2C2}" xr6:coauthVersionLast="47" xr6:coauthVersionMax="47" xr10:uidLastSave="{00000000-0000-0000-0000-000000000000}"/>
  <bookViews>
    <workbookView xWindow="0" yWindow="760" windowWidth="34560" windowHeight="21580" activeTab="7" xr2:uid="{E39CE0F1-29DD-4C6E-AA06-4BB06C829C7D}"/>
  </bookViews>
  <sheets>
    <sheet name="36" sheetId="9" r:id="rId1"/>
    <sheet name="37" sheetId="8" r:id="rId2"/>
    <sheet name="38" sheetId="7" r:id="rId3"/>
    <sheet name="39" sheetId="6" r:id="rId4"/>
    <sheet name="40" sheetId="5" r:id="rId5"/>
    <sheet name="41" sheetId="4" r:id="rId6"/>
    <sheet name="42" sheetId="3" r:id="rId7"/>
    <sheet name="43" sheetId="2" r:id="rId8"/>
  </sheets>
  <definedNames>
    <definedName name="ExternalData_1" localSheetId="7" hidden="1">'43'!$A$1:$H$135</definedName>
    <definedName name="ExternalData_2" localSheetId="6" hidden="1">'42'!$A$1:$H$140</definedName>
    <definedName name="ExternalData_3" localSheetId="5" hidden="1">'41'!$A$1:$H$151</definedName>
    <definedName name="ExternalData_4" localSheetId="4" hidden="1">'40'!$A$1:$H$130</definedName>
    <definedName name="ExternalData_5" localSheetId="3" hidden="1">'39'!$A$1:$H$157</definedName>
    <definedName name="ExternalData_6" localSheetId="2" hidden="1">'38'!$A$1:$H$133</definedName>
    <definedName name="ExternalData_7" localSheetId="1" hidden="1">'37'!$A$1:$H$136</definedName>
    <definedName name="ExternalData_8" localSheetId="0" hidden="1">'36'!$A$1:$H$140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C8" i="2"/>
  <c r="B124" i="2"/>
  <c r="C124" i="2"/>
  <c r="C68" i="9"/>
  <c r="C75" i="5"/>
  <c r="C2" i="2"/>
  <c r="C3" i="2"/>
  <c r="C4" i="2"/>
  <c r="C5" i="2"/>
  <c r="C6" i="2"/>
  <c r="C7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5" i="2"/>
  <c r="C126" i="2"/>
  <c r="C127" i="2"/>
  <c r="C128" i="2"/>
  <c r="C129" i="2"/>
  <c r="C130" i="2"/>
  <c r="C131" i="2"/>
  <c r="C132" i="2"/>
  <c r="C133" i="2"/>
  <c r="C134" i="2"/>
  <c r="C135" i="2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2" i="8"/>
  <c r="B2" i="2"/>
  <c r="B3" i="2"/>
  <c r="B4" i="2"/>
  <c r="B5" i="2"/>
  <c r="B6" i="2"/>
  <c r="B7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5" i="2"/>
  <c r="B126" i="2"/>
  <c r="B127" i="2"/>
  <c r="B128" i="2"/>
  <c r="B129" i="2"/>
  <c r="B130" i="2"/>
  <c r="B131" i="2"/>
  <c r="B132" i="2"/>
  <c r="B133" i="2"/>
  <c r="B134" i="2"/>
  <c r="B135" i="2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2" i="9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9B6F7B-281D-4F64-9138-A2A2D5EDB278}" keepAlive="1" name="Query - 36e_l%C3%A9gislature_du_Qu%C3%A9bec_1" description="Connection to the '36e_l%C3%A9gislature_du_Qu%C3%A9bec_1' query in the workbook." type="5" refreshedVersion="8" background="1" saveData="1">
    <dbPr connection="Provider=Microsoft.Mashup.OleDb.1;Data Source=$Workbook$;Location=36e_l%C3%A9gislature_du_Qu%C3%A9bec_1;Extended Properties=&quot;&quot;" command="SELECT * FROM [36e_l%C3%A9gislature_du_Qu%C3%A9bec_1]"/>
  </connection>
  <connection id="2" xr16:uid="{AE128EFC-573F-417B-A58F-99D976351FE3}" keepAlive="1" name="Query - 37e_l%C3%A9gislature_du_Qu%C3%A9bec_1" description="Connection to the '37e_l%C3%A9gislature_du_Qu%C3%A9bec_1' query in the workbook." type="5" refreshedVersion="8" background="1" saveData="1">
    <dbPr connection="Provider=Microsoft.Mashup.OleDb.1;Data Source=$Workbook$;Location=37e_l%C3%A9gislature_du_Qu%C3%A9bec_1;Extended Properties=&quot;&quot;" command="SELECT * FROM [37e_l%C3%A9gislature_du_Qu%C3%A9bec_1]"/>
  </connection>
  <connection id="3" xr16:uid="{9EA7C7EB-AF70-4789-AA90-DA4E8AC8EDC4}" keepAlive="1" name="Query - 38e_l%C3%A9gislature_du_Qu%C3%A9bec_2" description="Connection to the '38e_l%C3%A9gislature_du_Qu%C3%A9bec_2' query in the workbook." type="5" refreshedVersion="8" background="1" saveData="1">
    <dbPr connection="Provider=Microsoft.Mashup.OleDb.1;Data Source=$Workbook$;Location=38e_l%C3%A9gislature_du_Qu%C3%A9bec_2;Extended Properties=&quot;&quot;" command="SELECT * FROM [38e_l%C3%A9gislature_du_Qu%C3%A9bec_2]"/>
  </connection>
  <connection id="4" xr16:uid="{6CE819B3-9488-4FAC-B4A5-4DF6419FD282}" keepAlive="1" name="Query - 39e_l%C3%A9gislature_du_Qu%C3%A9bec_2" description="Connection to the '39e_l%C3%A9gislature_du_Qu%C3%A9bec_2' query in the workbook." type="5" refreshedVersion="8" background="1" saveData="1">
    <dbPr connection="Provider=Microsoft.Mashup.OleDb.1;Data Source=$Workbook$;Location=39e_l%C3%A9gislature_du_Qu%C3%A9bec_2;Extended Properties=&quot;&quot;" command="SELECT * FROM [39e_l%C3%A9gislature_du_Qu%C3%A9bec_2]"/>
  </connection>
  <connection id="5" xr16:uid="{07AB2E1D-0361-4015-A1E3-B8B38753D218}" keepAlive="1" name="Query - 40e_l%C3%A9gislature_du_Qu%C3%A9bec_2" description="Connection to the '40e_l%C3%A9gislature_du_Qu%C3%A9bec_2' query in the workbook." type="5" refreshedVersion="8" background="1" saveData="1">
    <dbPr connection="Provider=Microsoft.Mashup.OleDb.1;Data Source=$Workbook$;Location=40e_l%C3%A9gislature_du_Qu%C3%A9bec_2;Extended Properties=&quot;&quot;" command="SELECT * FROM [40e_l%C3%A9gislature_du_Qu%C3%A9bec_2]"/>
  </connection>
  <connection id="6" xr16:uid="{6DB45131-EA80-4165-8A81-E173CD564C21}" keepAlive="1" name="Query - 41e_l%C3%A9gislature_du_Qu%C3%A9bec_2" description="Connection to the '41e_l%C3%A9gislature_du_Qu%C3%A9bec_2' query in the workbook." type="5" refreshedVersion="8" background="1" saveData="1">
    <dbPr connection="Provider=Microsoft.Mashup.OleDb.1;Data Source=$Workbook$;Location=41e_l%C3%A9gislature_du_Qu%C3%A9bec_2;Extended Properties=&quot;&quot;" command="SELECT * FROM [41e_l%C3%A9gislature_du_Qu%C3%A9bec_2]"/>
  </connection>
  <connection id="7" xr16:uid="{8A9E4F9B-F067-4650-8A63-DB2164597335}" keepAlive="1" name="Query - 42e_l%C3%A9gislature_du_Qu%C3%A9bec_7" description="Connection to the '42e_l%C3%A9gislature_du_Qu%C3%A9bec_7' query in the workbook." type="5" refreshedVersion="8" background="1" saveData="1">
    <dbPr connection="Provider=Microsoft.Mashup.OleDb.1;Data Source=$Workbook$;Location=42e_l%C3%A9gislature_du_Qu%C3%A9bec_7;Extended Properties=&quot;&quot;" command="SELECT * FROM [42e_l%C3%A9gislature_du_Qu%C3%A9bec_7]"/>
  </connection>
  <connection id="8" xr16:uid="{FA8B432D-62B2-4721-A92A-CC5A6877595A}" keepAlive="1" name="Query - 43e_l%C3%A9gislature_du_Qu%C3%A9bec_4" description="Connection to the '43e_l%C3%A9gislature_du_Qu%C3%A9bec_4' query in the workbook." type="5" refreshedVersion="8" background="1" saveData="1">
    <dbPr connection="Provider=Microsoft.Mashup.OleDb.1;Data Source=$Workbook$;Location=43e_l%C3%A9gislature_du_Qu%C3%A9bec_4;Extended Properties=&quot;&quot;" command="SELECT * FROM [43e_l%C3%A9gislature_du_Qu%C3%A9bec_4]"/>
  </connection>
</connections>
</file>

<file path=xl/sharedStrings.xml><?xml version="1.0" encoding="utf-8"?>
<sst xmlns="http://schemas.openxmlformats.org/spreadsheetml/2006/main" count="3406" uniqueCount="670">
  <si>
    <t>Pierre Dufour</t>
  </si>
  <si>
    <t>Abitibi-Est</t>
  </si>
  <si>
    <t>Suzanne Blais</t>
  </si>
  <si>
    <t>Abitibi-Ouest</t>
  </si>
  <si>
    <t>Acadie</t>
  </si>
  <si>
    <t>Karine Boivin Roy</t>
  </si>
  <si>
    <t>Anjou–Louis-Riel</t>
  </si>
  <si>
    <t>Agnès Grondin</t>
  </si>
  <si>
    <t>Argenteuil</t>
  </si>
  <si>
    <t>Eric Lefebvre</t>
  </si>
  <si>
    <t>Arthabaska</t>
  </si>
  <si>
    <t>Luc Provençal</t>
  </si>
  <si>
    <t>Beauce-Nord</t>
  </si>
  <si>
    <t>Samuel Poulin</t>
  </si>
  <si>
    <t>Beauce-Sud</t>
  </si>
  <si>
    <t>Claude Reid</t>
  </si>
  <si>
    <t>Beauharnois</t>
  </si>
  <si>
    <t>Stéphanie Lachance</t>
  </si>
  <si>
    <t>Bellechasse</t>
  </si>
  <si>
    <t>Caroline Proulx</t>
  </si>
  <si>
    <t>Berthier</t>
  </si>
  <si>
    <t>France-Élaine Duranceau</t>
  </si>
  <si>
    <t>Bertrand</t>
  </si>
  <si>
    <t>Mario Laframboise</t>
  </si>
  <si>
    <t>Blainville</t>
  </si>
  <si>
    <t>Catherine Blouin</t>
  </si>
  <si>
    <t>Bonaventure</t>
  </si>
  <si>
    <t>Simon Jolin-Barrette</t>
  </si>
  <si>
    <t>Borduas</t>
  </si>
  <si>
    <t>Madwa-Nika Cadet</t>
  </si>
  <si>
    <t>Bourassa-Sauvé</t>
  </si>
  <si>
    <t>Paul St-Pierre Plamondon</t>
  </si>
  <si>
    <t>Camille-Laurin</t>
  </si>
  <si>
    <t>Isabelle Charest</t>
  </si>
  <si>
    <t>Brome-Missisquoi</t>
  </si>
  <si>
    <t>Jean-François Roberge</t>
  </si>
  <si>
    <t>Chambly</t>
  </si>
  <si>
    <t>Sonia LeBel</t>
  </si>
  <si>
    <t>Champlain</t>
  </si>
  <si>
    <t>Mathieu Lévesque</t>
  </si>
  <si>
    <t>Chapleau</t>
  </si>
  <si>
    <t>Jonatan Julien</t>
  </si>
  <si>
    <t>Charlesbourg</t>
  </si>
  <si>
    <t>Kariane Bourassa</t>
  </si>
  <si>
    <t>Charlevoix–Côte-de-Beaupré</t>
  </si>
  <si>
    <t>Marie-Belle Gendron</t>
  </si>
  <si>
    <t>Châteauguay</t>
  </si>
  <si>
    <t>Sylvain Lévesque</t>
  </si>
  <si>
    <t>Chauveau</t>
  </si>
  <si>
    <t>Andrée Laforest</t>
  </si>
  <si>
    <t>Chicoutimi</t>
  </si>
  <si>
    <t>Sona Lakhoyan Olivier</t>
  </si>
  <si>
    <t>Chomedey</t>
  </si>
  <si>
    <t>Martine Biron</t>
  </si>
  <si>
    <t>Chutes-de-la-Chaudière</t>
  </si>
  <si>
    <t>Mathieu Rivest</t>
  </si>
  <si>
    <t>Côte-du-Sud</t>
  </si>
  <si>
    <t>Elisabeth Prass</t>
  </si>
  <si>
    <t>D'Arcy-McGee</t>
  </si>
  <si>
    <t>Benoit Charette</t>
  </si>
  <si>
    <t>Deux-Montagnes</t>
  </si>
  <si>
    <t>Sébastien Schneeberger</t>
  </si>
  <si>
    <t>Drummond–Bois-Francs</t>
  </si>
  <si>
    <t>François Tremblay</t>
  </si>
  <si>
    <t>Dubuc</t>
  </si>
  <si>
    <t>Kateri Champagne Jourdain</t>
  </si>
  <si>
    <t>Duplessis</t>
  </si>
  <si>
    <t>Alice Abou-Khalil</t>
  </si>
  <si>
    <t>Fabre</t>
  </si>
  <si>
    <t>Stéphane Sainte-Croix</t>
  </si>
  <si>
    <t>Gaspé</t>
  </si>
  <si>
    <t>Robert Bussière</t>
  </si>
  <si>
    <t>Gatineau</t>
  </si>
  <si>
    <t>Gabriel Nadeau-Dubois</t>
  </si>
  <si>
    <t>Gouin</t>
  </si>
  <si>
    <t>François Bonnardel</t>
  </si>
  <si>
    <t>Granby</t>
  </si>
  <si>
    <t>Eric Girard</t>
  </si>
  <si>
    <t>Groulx</t>
  </si>
  <si>
    <t>Alexandre Leduc</t>
  </si>
  <si>
    <t>Hochelaga-Maisonneuve</t>
  </si>
  <si>
    <t>Suzanne Tremblay</t>
  </si>
  <si>
    <t>Hull</t>
  </si>
  <si>
    <t>Carole Mallette</t>
  </si>
  <si>
    <t>Huntingdon</t>
  </si>
  <si>
    <t>Audrey Bogemans</t>
  </si>
  <si>
    <t>Iberville</t>
  </si>
  <si>
    <t>Joël Arseneau</t>
  </si>
  <si>
    <t>Îles-de-la-Madeleine</t>
  </si>
  <si>
    <t>Gregory Kelley</t>
  </si>
  <si>
    <t>Jacques-Cartier</t>
  </si>
  <si>
    <t>Sol Zanetti</t>
  </si>
  <si>
    <t>Jean-Lesage</t>
  </si>
  <si>
    <t>Jean-Talon</t>
  </si>
  <si>
    <t>Filomena Rotiroti</t>
  </si>
  <si>
    <t>Jeanne-Mance–Viger</t>
  </si>
  <si>
    <t>André Lamontagne</t>
  </si>
  <si>
    <t>Johnson</t>
  </si>
  <si>
    <t>François St-Louis</t>
  </si>
  <si>
    <t>Joliette</t>
  </si>
  <si>
    <t>Yannick Gagnon</t>
  </si>
  <si>
    <t>Jonquière</t>
  </si>
  <si>
    <t>François Legault</t>
  </si>
  <si>
    <t>L'Assomption</t>
  </si>
  <si>
    <t>Éric Caire</t>
  </si>
  <si>
    <t>La Peltrie</t>
  </si>
  <si>
    <t>Linda Caron</t>
  </si>
  <si>
    <t>La Pinière</t>
  </si>
  <si>
    <t>Christian Dubé</t>
  </si>
  <si>
    <t>La Prairie</t>
  </si>
  <si>
    <t>Chantale Jeannotte</t>
  </si>
  <si>
    <t>Labelle</t>
  </si>
  <si>
    <t>Éric Girard</t>
  </si>
  <si>
    <t>Lac-Saint-Jean</t>
  </si>
  <si>
    <t>Marc Tanguay</t>
  </si>
  <si>
    <t>LaFontaine</t>
  </si>
  <si>
    <t>Isabelle Poulet</t>
  </si>
  <si>
    <t>Laporte</t>
  </si>
  <si>
    <t>Andrés Fontecilla</t>
  </si>
  <si>
    <t>Laurier-Dorion</t>
  </si>
  <si>
    <t>Céline Haytayan</t>
  </si>
  <si>
    <t>Laval-des-Rapides</t>
  </si>
  <si>
    <t>Marie-Louise Tardif</t>
  </si>
  <si>
    <t>Laviolette–Saint-Maurice</t>
  </si>
  <si>
    <t>Lucie Lecours</t>
  </si>
  <si>
    <t>Les Plaines</t>
  </si>
  <si>
    <t>Bernard Drainville</t>
  </si>
  <si>
    <t>Lévis</t>
  </si>
  <si>
    <t>Isabelle Lecours</t>
  </si>
  <si>
    <t>Lotbinière-Frontenac</t>
  </si>
  <si>
    <t>Geneviève Guilbault</t>
  </si>
  <si>
    <t>Louis-Hébert</t>
  </si>
  <si>
    <t>Frédéric Beauchemin</t>
  </si>
  <si>
    <t>Marguerite-Bourgeoys</t>
  </si>
  <si>
    <t>Shirley Dorismond</t>
  </si>
  <si>
    <t>Marie-Victorin</t>
  </si>
  <si>
    <t>Enrico Ciccone</t>
  </si>
  <si>
    <t>Marquette</t>
  </si>
  <si>
    <t>Simon Allaire</t>
  </si>
  <si>
    <t>Maskinongé</t>
  </si>
  <si>
    <t>Mathieu Lemay</t>
  </si>
  <si>
    <t>Masson</t>
  </si>
  <si>
    <t>Pascal Bérubé</t>
  </si>
  <si>
    <t>Matane-Matapédia</t>
  </si>
  <si>
    <t>Haroun Bouazzi</t>
  </si>
  <si>
    <t>Maurice-Richard</t>
  </si>
  <si>
    <t>François Jacques</t>
  </si>
  <si>
    <t>Mégantic</t>
  </si>
  <si>
    <t>Ruba Ghazal</t>
  </si>
  <si>
    <t>Mercier</t>
  </si>
  <si>
    <t>Virginie Dufour</t>
  </si>
  <si>
    <t>Mille-Îles</t>
  </si>
  <si>
    <t>Sylvie D'Amours</t>
  </si>
  <si>
    <t>Mirabel</t>
  </si>
  <si>
    <t>Michelle Setlakwe</t>
  </si>
  <si>
    <t>Mont-Royal–Outremont</t>
  </si>
  <si>
    <t>Nathalie Roy</t>
  </si>
  <si>
    <t>Montarville</t>
  </si>
  <si>
    <t>Jean-François Simard</t>
  </si>
  <si>
    <t>Montmorency</t>
  </si>
  <si>
    <t>Monsef Derraji</t>
  </si>
  <si>
    <t>Nelligan</t>
  </si>
  <si>
    <t>Donald Martel</t>
  </si>
  <si>
    <t>Nicolet-Bécancour</t>
  </si>
  <si>
    <t>Désirée McGraw</t>
  </si>
  <si>
    <t>Notre-Dame-de-Grâce</t>
  </si>
  <si>
    <t>Gilles Bélanger</t>
  </si>
  <si>
    <t>Orford</t>
  </si>
  <si>
    <t>Mathieu Lacombe</t>
  </si>
  <si>
    <t>Papineau</t>
  </si>
  <si>
    <t>Chantal Rouleau</t>
  </si>
  <si>
    <t>Pointe-aux-Trembles</t>
  </si>
  <si>
    <t>André Fortin</t>
  </si>
  <si>
    <t>Pontiac</t>
  </si>
  <si>
    <t>Vincent Caron</t>
  </si>
  <si>
    <t>Portneuf</t>
  </si>
  <si>
    <t>Sonia Bélanger</t>
  </si>
  <si>
    <t>Prévost</t>
  </si>
  <si>
    <t>Yves Montigny</t>
  </si>
  <si>
    <t>René-Lévesque</t>
  </si>
  <si>
    <t>Pascale Déry</t>
  </si>
  <si>
    <t>Repentigny</t>
  </si>
  <si>
    <t>Jean-Bernard Émond</t>
  </si>
  <si>
    <t>Richelieu</t>
  </si>
  <si>
    <t>André Bachand</t>
  </si>
  <si>
    <t>Richmond</t>
  </si>
  <si>
    <t>Maïté Blanchette Vézina</t>
  </si>
  <si>
    <t>Rimouski</t>
  </si>
  <si>
    <t>Amélie Dionne</t>
  </si>
  <si>
    <t>Rivière-du-Loup–Témiscouata</t>
  </si>
  <si>
    <t>Brigitte Garceau</t>
  </si>
  <si>
    <t>Robert-Baldwin</t>
  </si>
  <si>
    <t>Nancy Guillemette</t>
  </si>
  <si>
    <t>Roberval</t>
  </si>
  <si>
    <t>Vincent Marissal</t>
  </si>
  <si>
    <t>Rosemont</t>
  </si>
  <si>
    <t>Louis-Charles Thouin</t>
  </si>
  <si>
    <t>Rousseau</t>
  </si>
  <si>
    <t>Daniel Bernard</t>
  </si>
  <si>
    <t>Rouyn-Noranda–Témiscamingue</t>
  </si>
  <si>
    <t>Geneviève Hébert</t>
  </si>
  <si>
    <t>Saint-François</t>
  </si>
  <si>
    <t>Saint-Henri–Sainte-Anne</t>
  </si>
  <si>
    <t>Chantal Soucy</t>
  </si>
  <si>
    <t>Saint-Hyacinthe</t>
  </si>
  <si>
    <t>Louis Lemieux</t>
  </si>
  <si>
    <t>Saint-Jean</t>
  </si>
  <si>
    <t>Youri Chassin</t>
  </si>
  <si>
    <t>Saint-Jérôme</t>
  </si>
  <si>
    <t>Marwah Rizqy</t>
  </si>
  <si>
    <t>Saint-Laurent</t>
  </si>
  <si>
    <t>Manon Massé</t>
  </si>
  <si>
    <t>Sainte-Marie–Saint-Jacques</t>
  </si>
  <si>
    <t>Christopher Skeete</t>
  </si>
  <si>
    <t>Sainte-Rose</t>
  </si>
  <si>
    <t>Christine Fréchette</t>
  </si>
  <si>
    <t>Sanguinet</t>
  </si>
  <si>
    <t>Christine Labrie</t>
  </si>
  <si>
    <t>Sherbrooke</t>
  </si>
  <si>
    <t>Marilyne Picard</t>
  </si>
  <si>
    <t>Soulanges</t>
  </si>
  <si>
    <t>Lionel Carmant</t>
  </si>
  <si>
    <t>Taillon</t>
  </si>
  <si>
    <t>Etienne Grandmont</t>
  </si>
  <si>
    <t>Taschereau</t>
  </si>
  <si>
    <t>Pierre Fitzgibbon</t>
  </si>
  <si>
    <t>Terrebonne</t>
  </si>
  <si>
    <t>Jean Boulet</t>
  </si>
  <si>
    <t>Trois-Rivières</t>
  </si>
  <si>
    <t>Denis Lamothe</t>
  </si>
  <si>
    <t>Ungava</t>
  </si>
  <si>
    <t>Ian Lafrenière</t>
  </si>
  <si>
    <t>Vachon</t>
  </si>
  <si>
    <t>Mario Asselin</t>
  </si>
  <si>
    <t>Vanier-Les Rivières</t>
  </si>
  <si>
    <t>Marie-Claude Nichols</t>
  </si>
  <si>
    <t>Vaudreuil</t>
  </si>
  <si>
    <t>Suzanne Roy</t>
  </si>
  <si>
    <t>Verchères</t>
  </si>
  <si>
    <t>Alejandra Zaga Mendez</t>
  </si>
  <si>
    <t>Verdun</t>
  </si>
  <si>
    <t>Frantz Benjamin</t>
  </si>
  <si>
    <t>Viau</t>
  </si>
  <si>
    <t>Valérie Schmaltz</t>
  </si>
  <si>
    <t>Vimont</t>
  </si>
  <si>
    <t>Jennifer Maccarone</t>
  </si>
  <si>
    <t>Westmount–Saint-Louis</t>
  </si>
  <si>
    <t>parti</t>
  </si>
  <si>
    <t>législature</t>
  </si>
  <si>
    <t>du</t>
  </si>
  <si>
    <t>au</t>
  </si>
  <si>
    <t>Dominique Anglade</t>
  </si>
  <si>
    <t>Guillaume Cliche-Rivard</t>
  </si>
  <si>
    <t>CAQ</t>
  </si>
  <si>
    <t>PLQ</t>
  </si>
  <si>
    <t>PQ</t>
  </si>
  <si>
    <t>QS</t>
  </si>
  <si>
    <t>IND</t>
  </si>
  <si>
    <t>Christine St-Pierre</t>
  </si>
  <si>
    <t>Lise Thériault</t>
  </si>
  <si>
    <t>Nadine Girault</t>
  </si>
  <si>
    <t>Sylvain Roy</t>
  </si>
  <si>
    <t>Paule Robitaille</t>
  </si>
  <si>
    <t>Richard Campeau</t>
  </si>
  <si>
    <t>Bourget</t>
  </si>
  <si>
    <t>Émilie Foster</t>
  </si>
  <si>
    <t>MarieChantal Chassé</t>
  </si>
  <si>
    <t>Guy Ouellette</t>
  </si>
  <si>
    <t>Marc Picard</t>
  </si>
  <si>
    <t>Marie-Eve Proulx</t>
  </si>
  <si>
    <t>David Birnbaum</t>
  </si>
  <si>
    <t>Lorraine Richard</t>
  </si>
  <si>
    <t>Monique Sauvé</t>
  </si>
  <si>
    <t>Méganne Perry Mélançon</t>
  </si>
  <si>
    <t>Maryse Gaudreault</t>
  </si>
  <si>
    <t>Claire IsaBelle</t>
  </si>
  <si>
    <t>Claire Samson</t>
  </si>
  <si>
    <t>Véronique Hivon</t>
  </si>
  <si>
    <t>Sylvain Gaudreault</t>
  </si>
  <si>
    <t>Gaétan Barrette</t>
  </si>
  <si>
    <t>Nicole Ménard</t>
  </si>
  <si>
    <t>Saul Polo</t>
  </si>
  <si>
    <t>François Paradis</t>
  </si>
  <si>
    <t>Hélène David</t>
  </si>
  <si>
    <t>Catherine Fournier</t>
  </si>
  <si>
    <t>Marie Montpetit</t>
  </si>
  <si>
    <t>Francine Charbonneau</t>
  </si>
  <si>
    <t>Pierre Arcand</t>
  </si>
  <si>
    <t>Kathleen Weil</t>
  </si>
  <si>
    <t>Marguerite Blais</t>
  </si>
  <si>
    <t>Martin Ouellet</t>
  </si>
  <si>
    <t>Lise Lavallée</t>
  </si>
  <si>
    <t>Harold LeBel</t>
  </si>
  <si>
    <t>Denis Tardif</t>
  </si>
  <si>
    <t>Émilise Lessard-Therrien</t>
  </si>
  <si>
    <t>Danielle McCann</t>
  </si>
  <si>
    <t>Catherine Dorion</t>
  </si>
  <si>
    <t>Suzanne Dansereau</t>
  </si>
  <si>
    <t>Isabelle Melançon</t>
  </si>
  <si>
    <t>Jean Rousselle</t>
  </si>
  <si>
    <t>circonscription</t>
  </si>
  <si>
    <t>Sébastien Proulx</t>
  </si>
  <si>
    <t>Joëlle Boutin</t>
  </si>
  <si>
    <t>Philippe Couillard</t>
  </si>
  <si>
    <t>PCQ</t>
  </si>
  <si>
    <t>Carlos Leitão</t>
  </si>
  <si>
    <t>Guy Bourgeois</t>
  </si>
  <si>
    <t>François Gendron</t>
  </si>
  <si>
    <t>Yves St-Denis</t>
  </si>
  <si>
    <t>Sylvie Roy</t>
  </si>
  <si>
    <t>André Spénard</t>
  </si>
  <si>
    <t>Robert Dutil</t>
  </si>
  <si>
    <t>Guy Leclair</t>
  </si>
  <si>
    <t>Dominique Vien</t>
  </si>
  <si>
    <t>André Villeneuve</t>
  </si>
  <si>
    <t>Claude Cousineau</t>
  </si>
  <si>
    <t>Rita de Santis</t>
  </si>
  <si>
    <t>Maka Kotto</t>
  </si>
  <si>
    <t>Pierre Paradis</t>
  </si>
  <si>
    <t>Pierre-Michel Auger</t>
  </si>
  <si>
    <t>Marc Carrière</t>
  </si>
  <si>
    <t>François Blais</t>
  </si>
  <si>
    <t>Caroline Simard</t>
  </si>
  <si>
    <t>Pierre Moreau</t>
  </si>
  <si>
    <t>Norbert Morin</t>
  </si>
  <si>
    <t>Crémazie</t>
  </si>
  <si>
    <t>Serge Simard</t>
  </si>
  <si>
    <t>Gaétan Lelièvre</t>
  </si>
  <si>
    <t>Stéphanie Vallée</t>
  </si>
  <si>
    <t>Claude Surprenant</t>
  </si>
  <si>
    <t>Carole Poirier</t>
  </si>
  <si>
    <t>Stéphane Billette</t>
  </si>
  <si>
    <t>Germain Chevarie</t>
  </si>
  <si>
    <t>Geoffrey Kelley</t>
  </si>
  <si>
    <t>André Drolet</t>
  </si>
  <si>
    <t>Richard Merlini</t>
  </si>
  <si>
    <t>Sylvain Pagé</t>
  </si>
  <si>
    <t>Alexandre Cloutier</t>
  </si>
  <si>
    <t>Gerry Sklavounos</t>
  </si>
  <si>
    <t>Julie Boulet</t>
  </si>
  <si>
    <t>Laviolette</t>
  </si>
  <si>
    <t>Laurent Lessard</t>
  </si>
  <si>
    <t>François Ouimet</t>
  </si>
  <si>
    <t>Ghislain Bolduc</t>
  </si>
  <si>
    <t>Amir Khadir</t>
  </si>
  <si>
    <t>Mont-Royal</t>
  </si>
  <si>
    <t>Raymond Bernier</t>
  </si>
  <si>
    <t>Martin Coiteux</t>
  </si>
  <si>
    <t>Pierre Reid</t>
  </si>
  <si>
    <t>Outremont</t>
  </si>
  <si>
    <t>Nicole Léger</t>
  </si>
  <si>
    <t>Michel Matte</t>
  </si>
  <si>
    <t>Karine Vallières</t>
  </si>
  <si>
    <t>Jean D'Amour</t>
  </si>
  <si>
    <t>Jean-François Lisée</t>
  </si>
  <si>
    <t>Nicolas Marceau</t>
  </si>
  <si>
    <t>Luc Blanchette</t>
  </si>
  <si>
    <t>Guy Hardy</t>
  </si>
  <si>
    <t>Dave Turcotte</t>
  </si>
  <si>
    <t>Jean-Marc Fournier</t>
  </si>
  <si>
    <t>Pierre Giguère</t>
  </si>
  <si>
    <t>Saint-Maurice</t>
  </si>
  <si>
    <t>Jean Habel</t>
  </si>
  <si>
    <t>Alain Therrien</t>
  </si>
  <si>
    <t>Luc Fortin</t>
  </si>
  <si>
    <t>Lucie Charlebois</t>
  </si>
  <si>
    <t>Diane Lamarre</t>
  </si>
  <si>
    <t>Agnès Maltais</t>
  </si>
  <si>
    <t>Mathieu Traversy</t>
  </si>
  <si>
    <t>Jean-Denis Girard</t>
  </si>
  <si>
    <t>Jean Boucher</t>
  </si>
  <si>
    <t>Martine Ouellet</t>
  </si>
  <si>
    <t>Patrick Huot</t>
  </si>
  <si>
    <t>Stéphane Bergeron</t>
  </si>
  <si>
    <t>David Heurtel</t>
  </si>
  <si>
    <t>Jacques Chagnon</t>
  </si>
  <si>
    <t>Gilles Ouimet</t>
  </si>
  <si>
    <t>Françoise David</t>
  </si>
  <si>
    <t>Sam Hamad</t>
  </si>
  <si>
    <t>Marjolain Dufour</t>
  </si>
  <si>
    <t>Élaine Zakaïb</t>
  </si>
  <si>
    <t>Sylvain Rochon</t>
  </si>
  <si>
    <t>Pierre Karl Péladeau</t>
  </si>
  <si>
    <t>Marc Bourcier</t>
  </si>
  <si>
    <t>Jacques Daoust</t>
  </si>
  <si>
    <t>Yves Bolduc</t>
  </si>
  <si>
    <t>Mireille Jean</t>
  </si>
  <si>
    <t>Stéphane Bédard</t>
  </si>
  <si>
    <t>Véronyque Tremblay</t>
  </si>
  <si>
    <t>Gérard Deltell</t>
  </si>
  <si>
    <t>Paul Busque</t>
  </si>
  <si>
    <t>Élizabeth Larouche</t>
  </si>
  <si>
    <t>Roland Richer</t>
  </si>
  <si>
    <t>Daniel Ratthé</t>
  </si>
  <si>
    <t>Pierre Duchesne</t>
  </si>
  <si>
    <t>Bertrand St-Arnaud</t>
  </si>
  <si>
    <t>Noëlla Champagne</t>
  </si>
  <si>
    <t>Denise Trudel</t>
  </si>
  <si>
    <t>Pauline Marois</t>
  </si>
  <si>
    <t>Diane De Courcy</t>
  </si>
  <si>
    <t>Daniel Goyer</t>
  </si>
  <si>
    <t>Jean-Marie Claveau</t>
  </si>
  <si>
    <t>Hélène Daneault</t>
  </si>
  <si>
    <t>Marie Bouillé</t>
  </si>
  <si>
    <t>Jeannine Richard</t>
  </si>
  <si>
    <t>Yves-François Blanchet</t>
  </si>
  <si>
    <t>Stéphane Le Bouyonnec</t>
  </si>
  <si>
    <t>Léo Bureau-Blouin</t>
  </si>
  <si>
    <t>Jean-Paul Diamond</t>
  </si>
  <si>
    <t>Denise Beaudoin</t>
  </si>
  <si>
    <t>Yolande James</t>
  </si>
  <si>
    <t>Charlotte L'Écuyer</t>
  </si>
  <si>
    <t>Jacques Marcotte</t>
  </si>
  <si>
    <t>Scott McKay</t>
  </si>
  <si>
    <t>Irvin Pelletier</t>
  </si>
  <si>
    <t>Pierre Marsan</t>
  </si>
  <si>
    <t>Denis Trottier</t>
  </si>
  <si>
    <t>Gilles Chapadeau</t>
  </si>
  <si>
    <t>Réjean Hébert</t>
  </si>
  <si>
    <t>Émilien Pelletier</t>
  </si>
  <si>
    <t>Jacques Duchesneau</t>
  </si>
  <si>
    <t>Luc Trudel</t>
  </si>
  <si>
    <t>Daniel Breton</t>
  </si>
  <si>
    <t>Suzanne Proulx</t>
  </si>
  <si>
    <t>Serge Cardin</t>
  </si>
  <si>
    <t>Marie Malavoy</t>
  </si>
  <si>
    <t>Danielle St-Amand</t>
  </si>
  <si>
    <t>Luc Ferland</t>
  </si>
  <si>
    <t>Yvon Marcoux</t>
  </si>
  <si>
    <t>Henri-François Gautrin</t>
  </si>
  <si>
    <t>Lawrence Bergman</t>
  </si>
  <si>
    <t>Michelyne St-Laurent</t>
  </si>
  <si>
    <t>Raymond Bachand</t>
  </si>
  <si>
    <t>Alexandre Iracà</t>
  </si>
  <si>
    <t>Emmanuel Dubourg</t>
  </si>
  <si>
    <t>Robert Poëti</t>
  </si>
  <si>
    <t>Pierre Corbeil</t>
  </si>
  <si>
    <t>Anjou</t>
  </si>
  <si>
    <t>Claude Bachand</t>
  </si>
  <si>
    <t>Janvier Grondin</t>
  </si>
  <si>
    <t>Pierre Curzi</t>
  </si>
  <si>
    <t>Michel Pigeon</t>
  </si>
  <si>
    <t>Charlevoix</t>
  </si>
  <si>
    <t>Lisette Lapointe</t>
  </si>
  <si>
    <t>Drummond</t>
  </si>
  <si>
    <t>Michelle Courchesne</t>
  </si>
  <si>
    <t>Frontenac</t>
  </si>
  <si>
    <t>Georges Mamelonet</t>
  </si>
  <si>
    <t>Nicolas Girard</t>
  </si>
  <si>
    <t>René Gauvreau</t>
  </si>
  <si>
    <t>Kamouraska-Témiscouata</t>
  </si>
  <si>
    <t>Fatima Houda-Pepin</t>
  </si>
  <si>
    <t>François Rebello</t>
  </si>
  <si>
    <t>Alain Paquet</t>
  </si>
  <si>
    <t>Gilles Lehouillier</t>
  </si>
  <si>
    <t>Lotbinière</t>
  </si>
  <si>
    <t>Monique Richard</t>
  </si>
  <si>
    <t>Marguerite-D'Youville</t>
  </si>
  <si>
    <t>Guillaume Tremblay</t>
  </si>
  <si>
    <t>Matane</t>
  </si>
  <si>
    <t>Danielle Doyer</t>
  </si>
  <si>
    <t>Matapédia</t>
  </si>
  <si>
    <t>Johanne Gonthier</t>
  </si>
  <si>
    <t>Mégantic-Compton</t>
  </si>
  <si>
    <t>Montmagny-L'Islet</t>
  </si>
  <si>
    <t>Jean-Martin Aussant</t>
  </si>
  <si>
    <t>Nicolet-Yamaska</t>
  </si>
  <si>
    <t>Norman MacMillan</t>
  </si>
  <si>
    <t>Gilles Robert</t>
  </si>
  <si>
    <t>Sylvain Simard</t>
  </si>
  <si>
    <t>Yvon Vallières</t>
  </si>
  <si>
    <t>Rivière-du-Loup</t>
  </si>
  <si>
    <t>Louise Beaudoin</t>
  </si>
  <si>
    <t>Monique Gagnon-Tremblay</t>
  </si>
  <si>
    <t>Claude Pinard</t>
  </si>
  <si>
    <t>Martin Lemay</t>
  </si>
  <si>
    <t>Shefford</t>
  </si>
  <si>
    <t>Jean Charest</t>
  </si>
  <si>
    <t>Vanier</t>
  </si>
  <si>
    <t>Vincent Auclair</t>
  </si>
  <si>
    <t>nom</t>
  </si>
  <si>
    <t>Nathalie Normandeau</t>
  </si>
  <si>
    <t>Damien Arsenault</t>
  </si>
  <si>
    <t>Line Beauchamp</t>
  </si>
  <si>
    <t>Tony Tomassi</t>
  </si>
  <si>
    <t>Monique Jérôme-Forget</t>
  </si>
  <si>
    <t>Clément Gignac</t>
  </si>
  <si>
    <t>ON</t>
  </si>
  <si>
    <t>Mario Dumont</t>
  </si>
  <si>
    <t>Jacques Dupuis</t>
  </si>
  <si>
    <t>Camil Bouchard</t>
  </si>
  <si>
    <t>ADQ</t>
  </si>
  <si>
    <t>David Whissell</t>
  </si>
  <si>
    <t>André Simard</t>
  </si>
  <si>
    <t>Claude Béchard</t>
  </si>
  <si>
    <t>Alexis Wawanoloath</t>
  </si>
  <si>
    <t>Jean-François Roux</t>
  </si>
  <si>
    <t>Claude Morin</t>
  </si>
  <si>
    <t>Serge Deslières</t>
  </si>
  <si>
    <t>Jean Domingue</t>
  </si>
  <si>
    <t>François Benjamin</t>
  </si>
  <si>
    <t>Pierre Gingras</t>
  </si>
  <si>
    <t>Benoît Pelletier</t>
  </si>
  <si>
    <t>Catherine Morissette</t>
  </si>
  <si>
    <t>Gilles Taillon</t>
  </si>
  <si>
    <t>Lucie Leblanc</t>
  </si>
  <si>
    <t>Jacques Côté</t>
  </si>
  <si>
    <t>Guy Lelièvre</t>
  </si>
  <si>
    <t>Linda Lapointe</t>
  </si>
  <si>
    <t>Louise Harel</t>
  </si>
  <si>
    <t>Albert De Martin</t>
  </si>
  <si>
    <t>André Riedl</t>
  </si>
  <si>
    <t>Maxime Arseneau</t>
  </si>
  <si>
    <t>Jean-François Gosselin</t>
  </si>
  <si>
    <t>Éric Charbonneau</t>
  </si>
  <si>
    <t>Pascal Beaupré</t>
  </si>
  <si>
    <t>Monique Roy Verville</t>
  </si>
  <si>
    <t>Éric Laporte</t>
  </si>
  <si>
    <t>Christian Lévesque</t>
  </si>
  <si>
    <t>Simon-Pierre Diamond</t>
  </si>
  <si>
    <t>Jean Damphousse</t>
  </si>
  <si>
    <t>Ginette Grandmont</t>
  </si>
  <si>
    <t>Daniel Turp</t>
  </si>
  <si>
    <t>Maurice Clermont</t>
  </si>
  <si>
    <t>François Desrochers</t>
  </si>
  <si>
    <t>Claude Roy</t>
  </si>
  <si>
    <t>Hubert Benoit</t>
  </si>
  <si>
    <t>Éric Dorion</t>
  </si>
  <si>
    <t>Raymond Francoeur</t>
  </si>
  <si>
    <t>Martin Camirand</t>
  </si>
  <si>
    <t>Rita Dionne-Marsolais</t>
  </si>
  <si>
    <t>Johanne Morasse</t>
  </si>
  <si>
    <t>Claude L'Écuyer</t>
  </si>
  <si>
    <t>Lucille Méthé</t>
  </si>
  <si>
    <t>Robert Deschamps</t>
  </si>
  <si>
    <t>Jean-François Therrien</t>
  </si>
  <si>
    <t>Sylvain Légaré</t>
  </si>
  <si>
    <t>Diane Lemieux</t>
  </si>
  <si>
    <t>Rosaire Bertrand</t>
  </si>
  <si>
    <t>Michel Bissonnet</t>
  </si>
  <si>
    <t>Russell Copeman</t>
  </si>
  <si>
    <t>André Boisclair</t>
  </si>
  <si>
    <t>Roch Cholette</t>
  </si>
  <si>
    <t>Yvan Bordeleau</t>
  </si>
  <si>
    <t>Diane Leblanc</t>
  </si>
  <si>
    <t>Alexandre Bourdeau</t>
  </si>
  <si>
    <t>Richard Legendre</t>
  </si>
  <si>
    <t>Diane Legault</t>
  </si>
  <si>
    <t>Sarah Perreault</t>
  </si>
  <si>
    <t>Thomas Mulcair</t>
  </si>
  <si>
    <t>Michèle Lamquin-Éthier</t>
  </si>
  <si>
    <t>Hélène Robert</t>
  </si>
  <si>
    <t>Normand Jutras</t>
  </si>
  <si>
    <t>Réjean Lafrenière</t>
  </si>
  <si>
    <t>Pierre Descoteaux</t>
  </si>
  <si>
    <t>André Chenail</t>
  </si>
  <si>
    <t>Jean Rioux</t>
  </si>
  <si>
    <t>Michel Després</t>
  </si>
  <si>
    <t>Claude Boucher</t>
  </si>
  <si>
    <t>Jonathan Valois</t>
  </si>
  <si>
    <t>Françoise Gauthier</t>
  </si>
  <si>
    <t>Stéphan Tremblay</t>
  </si>
  <si>
    <t>France Hamel</t>
  </si>
  <si>
    <t>Michel Audet</t>
  </si>
  <si>
    <t>Jean Dubuc</t>
  </si>
  <si>
    <t>Carole Théberge</t>
  </si>
  <si>
    <t>Cécile Vermette</t>
  </si>
  <si>
    <t>Francine Gaudet</t>
  </si>
  <si>
    <t>Luc Thériault</t>
  </si>
  <si>
    <t>Nancy Charest</t>
  </si>
  <si>
    <t>Daniel Bouchard</t>
  </si>
  <si>
    <t>Michel Morin</t>
  </si>
  <si>
    <t>Jean-Pierre Soucy</t>
  </si>
  <si>
    <t>Lucie Papineau</t>
  </si>
  <si>
    <t>Solange Charest</t>
  </si>
  <si>
    <t>Karl Blackburn</t>
  </si>
  <si>
    <t>Nicole Loiselle</t>
  </si>
  <si>
    <t>Léandre Dion</t>
  </si>
  <si>
    <t>Jean-Pierre Paquin</t>
  </si>
  <si>
    <t>Bernard Brodeur</t>
  </si>
  <si>
    <t>Jocelyne Caron</t>
  </si>
  <si>
    <t>André Gabias</t>
  </si>
  <si>
    <t>Michel Létourneau</t>
  </si>
  <si>
    <t>William Cusano</t>
  </si>
  <si>
    <t>Éric Mercier</t>
  </si>
  <si>
    <t>Margaret Delisle</t>
  </si>
  <si>
    <t>Jean-Pierre Charbonneau</t>
  </si>
  <si>
    <t>Christos Sirros</t>
  </si>
  <si>
    <t>Elsie Lefebvre</t>
  </si>
  <si>
    <t>André Boulerice</t>
  </si>
  <si>
    <t>Marc Bellemare</t>
  </si>
  <si>
    <t>Bernard Landry</t>
  </si>
  <si>
    <t>Russell Williams</t>
  </si>
  <si>
    <t>Yves Séguin</t>
  </si>
  <si>
    <t>André Pelletier</t>
  </si>
  <si>
    <t>Jacques Baril</t>
  </si>
  <si>
    <t>Normand Poulin</t>
  </si>
  <si>
    <t>Beauharnois-Huntingdon</t>
  </si>
  <si>
    <t>Claude Lachance</t>
  </si>
  <si>
    <t>Bourassa</t>
  </si>
  <si>
    <t>Yves Beaumier</t>
  </si>
  <si>
    <t>Jean Rochon</t>
  </si>
  <si>
    <t>Raymond Brouillet</t>
  </si>
  <si>
    <t>Denise Carrier-Perreault</t>
  </si>
  <si>
    <t>Manon Blanchet</t>
  </si>
  <si>
    <t>Normand Duguay</t>
  </si>
  <si>
    <t>Joseph Facal</t>
  </si>
  <si>
    <t>Marc Boulianne</t>
  </si>
  <si>
    <t>Robert Kieffer</t>
  </si>
  <si>
    <t>Jean-Paul Bergeron</t>
  </si>
  <si>
    <t>Jeanne-Mance</t>
  </si>
  <si>
    <t>Jean-Claude Gobé</t>
  </si>
  <si>
    <t>Michel Côté</t>
  </si>
  <si>
    <t>André Bourbeau</t>
  </si>
  <si>
    <t>Serge Geoffrion</t>
  </si>
  <si>
    <t>Serge Ménard</t>
  </si>
  <si>
    <t>Linda Goupil</t>
  </si>
  <si>
    <t>Limoilou</t>
  </si>
  <si>
    <t>Jean-Guy Paré</t>
  </si>
  <si>
    <t>Paul Bégin</t>
  </si>
  <si>
    <t>François Beaulne</t>
  </si>
  <si>
    <t>Rémy Désilets</t>
  </si>
  <si>
    <t>Gilles Labbé</t>
  </si>
  <si>
    <t>Matthias Rioux</t>
  </si>
  <si>
    <t>Madeleine Bélanger</t>
  </si>
  <si>
    <t>Lyse Leduc</t>
  </si>
  <si>
    <t>Réal Gauvin</t>
  </si>
  <si>
    <t>André Tranchemontagne</t>
  </si>
  <si>
    <t>Robert Benoît</t>
  </si>
  <si>
    <t>Pierre-Étienne Laporte</t>
  </si>
  <si>
    <t>Robert Middlemiss</t>
  </si>
  <si>
    <t>Roger Bertrand</t>
  </si>
  <si>
    <t>Benoît Laprise</t>
  </si>
  <si>
    <t>Rémy Trudel</t>
  </si>
  <si>
    <t>Saguenay</t>
  </si>
  <si>
    <t>Roger Paquin</t>
  </si>
  <si>
    <t>Salaberry-Soulanges</t>
  </si>
  <si>
    <t>Sauvé</t>
  </si>
  <si>
    <t>Guy Julien</t>
  </si>
  <si>
    <t>David Payne</t>
  </si>
  <si>
    <t>Diane Barbeau</t>
  </si>
  <si>
    <t>Viger</t>
  </si>
  <si>
    <t>Jacques Brassard</t>
  </si>
  <si>
    <t>Jacques Léonard</t>
  </si>
  <si>
    <t>Guy Chevrette</t>
  </si>
  <si>
    <t>Sylvie Lespérance</t>
  </si>
  <si>
    <t>Lucien Bouchard</t>
  </si>
  <si>
    <t>Robert Perreault</t>
  </si>
  <si>
    <t>Nathalie Rochefort</t>
  </si>
  <si>
    <t>Gabriel-Yvan Gagnon</t>
  </si>
  <si>
    <t>Jean-Sébastien Lamoureux</t>
  </si>
  <si>
    <t>Gilles Baril</t>
  </si>
  <si>
    <t>Marie Grégoire</t>
  </si>
  <si>
    <t>Céline Signori</t>
  </si>
  <si>
    <t>Jean-Pierre Jolivet</t>
  </si>
  <si>
    <t>Cosmo Maciocia</t>
  </si>
  <si>
    <t>Anna Mancuso</t>
  </si>
  <si>
    <t>David Cliche</t>
  </si>
  <si>
    <t>François Gaudreau</t>
  </si>
  <si>
    <t>François Corriveau</t>
  </si>
  <si>
    <t>Pascal Paradis</t>
  </si>
  <si>
    <t>Marc Plante</t>
  </si>
  <si>
    <t>André Morin</t>
  </si>
  <si>
    <t>Etienne-Alexis Boucher</t>
  </si>
  <si>
    <t>prénom</t>
  </si>
  <si>
    <t>nom_complet</t>
  </si>
  <si>
    <t>Diane Gadoury-Hamelin</t>
  </si>
  <si>
    <t>Jean-Claude St-André</t>
  </si>
  <si>
    <t>Catherine Gentilcore</t>
  </si>
  <si>
    <t>Alex Boissonneault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</si>
</sst>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2">
    <dxf>
      <numFmt numFmtId="0" formatCode="General"/>
    </dxf>
    <dxf>
      <numFmt numFmtId="0" formatCode="General"/>
    </dxf>
    <dxf>
      <numFmt numFmtId="19" formatCode="yyyy/mm/dd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" xr16:uid="{44637E87-CB06-46B2-8853-33102E5376A1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7" dataBound="0" tableColumnId="7"/>
      <queryTableField id="8" dataBound="0" tableColumnId="8"/>
      <queryTableField id="2" name="Column2" tableColumnId="2"/>
      <queryTableField id="5" dataBound="0" tableColumnId="5"/>
      <queryTableField id="6" dataBound="0" tableColumnId="6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" xr16:uid="{57F24CAE-5E6E-4286-8102-AB69C4E3103D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7" dataBound="0" tableColumnId="7"/>
      <queryTableField id="8" dataBound="0" tableColumnId="8"/>
      <queryTableField id="2" name="Column2" tableColumnId="2"/>
      <queryTableField id="5" dataBound="0" tableColumnId="5"/>
      <queryTableField id="6" dataBound="0" tableColumnId="6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3" xr16:uid="{CA7E89F7-0BF3-4C57-ABAF-43A1BF1879AE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7" dataBound="0" tableColumnId="7"/>
      <queryTableField id="8" dataBound="0" tableColumnId="8"/>
      <queryTableField id="2" name="Column2" tableColumnId="2"/>
      <queryTableField id="5" dataBound="0" tableColumnId="5"/>
      <queryTableField id="6" dataBound="0" tableColumnId="6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" xr16:uid="{3841EB2B-B16A-4837-94AF-DD8AE28AB5DD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7" dataBound="0" tableColumnId="7"/>
      <queryTableField id="8" dataBound="0" tableColumnId="8"/>
      <queryTableField id="2" name="Column2" tableColumnId="2"/>
      <queryTableField id="5" dataBound="0" tableColumnId="5"/>
      <queryTableField id="6" dataBound="0" tableColumnId="6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CA342995-CB4D-4AFF-A571-5FCD5784D331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7" dataBound="0" tableColumnId="7"/>
      <queryTableField id="8" dataBound="0" tableColumnId="8"/>
      <queryTableField id="2" name="Column2" tableColumnId="2"/>
      <queryTableField id="5" dataBound="0" tableColumnId="5"/>
      <queryTableField id="6" dataBound="0" tableColumnId="6"/>
      <queryTableField id="3" name="Column3" tableColumnId="3"/>
      <queryTableField id="4" name="Column4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9B33C332-77F3-4BE9-810F-EA8C57FFDD48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7" dataBound="0" tableColumnId="7"/>
      <queryTableField id="8" dataBound="0" tableColumnId="8"/>
      <queryTableField id="2" name="Column2" tableColumnId="2"/>
      <queryTableField id="6" dataBound="0" tableColumnId="6"/>
      <queryTableField id="5" dataBound="0" tableColumnId="5"/>
      <queryTableField id="3" name="Column3" tableColumnId="3"/>
      <queryTableField id="4" name="Column4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9A2E9236-1B1D-4BD5-8161-3AE4F5C9D044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7" dataBound="0" tableColumnId="7"/>
      <queryTableField id="8" dataBound="0" tableColumnId="8"/>
      <queryTableField id="2" name="Column2" tableColumnId="2"/>
      <queryTableField id="5" dataBound="0" tableColumnId="5"/>
      <queryTableField id="6" dataBound="0" tableColumnId="6"/>
      <queryTableField id="3" name="Column3" tableColumnId="3"/>
      <queryTableField id="4" name="Column4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D9C5FA8E-0FE9-46C1-9FEA-2BF605658883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7" dataBound="0" tableColumnId="7"/>
      <queryTableField id="8" dataBound="0" tableColumnId="8"/>
      <queryTableField id="2" name="Column2" tableColumnId="2"/>
      <queryTableField id="5" dataBound="0" tableColumnId="5"/>
      <queryTableField id="6" dataBound="0" tableColumnId="6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2004262-1C4F-4120-801A-95D981DE49E5}" name="_36e_l_C3_A9gislature_du_Qu_C3_A9bec_1" displayName="_36e_l_C3_A9gislature_du_Qu_C3_A9bec_1" ref="A1:H140" tableType="queryTable" totalsRowShown="0">
  <autoFilter ref="A1:H140" xr:uid="{A2004262-1C4F-4120-801A-95D981DE49E5}"/>
  <tableColumns count="8">
    <tableColumn id="1" xr3:uid="{ABDD09E2-8BF7-4572-958C-F2DCED0CA79B}" uniqueName="1" name="législature" queryTableFieldId="1" dataDxfId="61"/>
    <tableColumn id="7" xr3:uid="{92EE4E39-6CE3-42A0-B7A2-60AE8B792A1B}" uniqueName="7" name="prénom" queryTableFieldId="7">
      <calculatedColumnFormula>LEFT(_36e_l_C3_A9gislature_du_Qu_C3_A9bec_1[[#This Row],[nom_complet]], SEARCH(" ", _36e_l_C3_A9gislature_du_Qu_C3_A9bec_1[[#This Row],[nom_complet]])-1)</calculatedColumnFormula>
    </tableColumn>
    <tableColumn id="8" xr3:uid="{CC18ABF3-B8E9-43CF-AA1A-A4E306E43127}" uniqueName="8" name="nom" queryTableFieldId="8">
      <calculatedColumnFormula>RIGHT(_36e_l_C3_A9gislature_du_Qu_C3_A9bec_1[[#This Row],[nom_complet]], LEN(_36e_l_C3_A9gislature_du_Qu_C3_A9bec_1[[#This Row],[nom_complet]]) - SEARCH(" ", _36e_l_C3_A9gislature_du_Qu_C3_A9bec_1[[#This Row],[nom_complet]]))</calculatedColumnFormula>
    </tableColumn>
    <tableColumn id="2" xr3:uid="{6FDA164E-01EA-4A30-8115-23808B4EA129}" uniqueName="2" name="nom_complet" queryTableFieldId="2" dataDxfId="60"/>
    <tableColumn id="5" xr3:uid="{C759FDF5-A0D9-4D5A-A96A-481361140431}" uniqueName="5" name="du" queryTableFieldId="5" dataDxfId="59"/>
    <tableColumn id="6" xr3:uid="{0E59A640-E9D8-487E-A57A-172648918E7A}" uniqueName="6" name="au" queryTableFieldId="6" dataDxfId="58"/>
    <tableColumn id="3" xr3:uid="{4D405A03-3E61-4980-A74C-6651F786D7DC}" uniqueName="3" name="parti" queryTableFieldId="3" dataDxfId="57"/>
    <tableColumn id="4" xr3:uid="{0AF5761C-55EC-4A0C-B271-D27AD75A1D3C}" uniqueName="4" name="circonscription" queryTableFieldId="4" dataDxfId="5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62969B1-A2F8-4798-BD38-A1670B093AC1}" name="_37e_l_C3_A9gislature_du_Qu_C3_A9bec_1" displayName="_37e_l_C3_A9gislature_du_Qu_C3_A9bec_1" ref="A1:H136" tableType="queryTable" totalsRowShown="0">
  <autoFilter ref="A1:H136" xr:uid="{A62969B1-A2F8-4798-BD38-A1670B093AC1}"/>
  <tableColumns count="8">
    <tableColumn id="1" xr3:uid="{4FF6B9C3-6789-4D69-B243-6E7EFE493553}" uniqueName="1" name="législature" queryTableFieldId="1" dataDxfId="55"/>
    <tableColumn id="7" xr3:uid="{5038A968-9D24-449B-A44E-4CE0509F4D8B}" uniqueName="7" name="prénom" queryTableFieldId="7" dataDxfId="54">
      <calculatedColumnFormula>LEFT(_37e_l_C3_A9gislature_du_Qu_C3_A9bec_1[[#This Row],[nom_complet]], SEARCH(" ", _37e_l_C3_A9gislature_du_Qu_C3_A9bec_1[[#This Row],[nom_complet]])-1)</calculatedColumnFormula>
    </tableColumn>
    <tableColumn id="8" xr3:uid="{A2F02E90-7933-4F33-86EE-249C301C3ACA}" uniqueName="8" name="nom" queryTableFieldId="8" dataDxfId="53">
      <calculatedColumnFormula>RIGHT(_37e_l_C3_A9gislature_du_Qu_C3_A9bec_1[[#This Row],[nom_complet]], LEN(_37e_l_C3_A9gislature_du_Qu_C3_A9bec_1[[#This Row],[nom_complet]]) - SEARCH(" ", _37e_l_C3_A9gislature_du_Qu_C3_A9bec_1[[#This Row],[nom_complet]]))</calculatedColumnFormula>
    </tableColumn>
    <tableColumn id="2" xr3:uid="{C83C2619-AD0D-4CED-B787-C29C868765BE}" uniqueName="2" name="nom_complet" queryTableFieldId="2" dataDxfId="52"/>
    <tableColumn id="5" xr3:uid="{A55F9E9F-2368-4913-B8BD-F6E49BF7596F}" uniqueName="5" name="du" queryTableFieldId="5" dataDxfId="51"/>
    <tableColumn id="6" xr3:uid="{2C331142-D978-43F2-8BF5-D9F721FF33FA}" uniqueName="6" name="au" queryTableFieldId="6" dataDxfId="50"/>
    <tableColumn id="3" xr3:uid="{CAB6A5EF-17CC-4AC8-9EB5-77C3C10E1E8E}" uniqueName="3" name="parti" queryTableFieldId="3" dataDxfId="49"/>
    <tableColumn id="4" xr3:uid="{B30EC68C-0D12-4C1D-9ED8-76ABBB4B3368}" uniqueName="4" name="circonscription" queryTableFieldId="4" dataDxfId="4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C1AD8DD-18F5-4FDD-9306-6376A1286E92}" name="_38e_l_C3_A9gislature_du_Qu_C3_A9bec_2" displayName="_38e_l_C3_A9gislature_du_Qu_C3_A9bec_2" ref="A1:H133" tableType="queryTable" totalsRowShown="0">
  <autoFilter ref="A1:H133" xr:uid="{3C1AD8DD-18F5-4FDD-9306-6376A1286E92}"/>
  <tableColumns count="8">
    <tableColumn id="1" xr3:uid="{87C60330-E63C-4279-BCAF-B873AB9F9E7B}" uniqueName="1" name="législature" queryTableFieldId="1" dataDxfId="47"/>
    <tableColumn id="7" xr3:uid="{969913D2-60AC-4086-84E1-8331B96A0A1F}" uniqueName="7" name="prénom" queryTableFieldId="7" dataDxfId="46">
      <calculatedColumnFormula>LEFT(_38e_l_C3_A9gislature_du_Qu_C3_A9bec_2[[#This Row],[nom_complet]], SEARCH(" ", _38e_l_C3_A9gislature_du_Qu_C3_A9bec_2[[#This Row],[nom_complet]])-1)</calculatedColumnFormula>
    </tableColumn>
    <tableColumn id="8" xr3:uid="{C7B31B4D-A371-4E1B-8E25-985870E059E9}" uniqueName="8" name="nom" queryTableFieldId="8" dataDxfId="45">
      <calculatedColumnFormula>RIGHT(_38e_l_C3_A9gislature_du_Qu_C3_A9bec_2[[#This Row],[nom_complet]], LEN(_38e_l_C3_A9gislature_du_Qu_C3_A9bec_2[[#This Row],[nom_complet]]) - SEARCH(" ", _38e_l_C3_A9gislature_du_Qu_C3_A9bec_2[[#This Row],[nom_complet]]))</calculatedColumnFormula>
    </tableColumn>
    <tableColumn id="2" xr3:uid="{E6267B0F-31CB-49D9-8685-9521BF73F61B}" uniqueName="2" name="nom_complet" queryTableFieldId="2" dataDxfId="44"/>
    <tableColumn id="5" xr3:uid="{0EADF749-8C12-43FD-8842-4BAABA6088D5}" uniqueName="5" name="du" queryTableFieldId="5" dataDxfId="43"/>
    <tableColumn id="6" xr3:uid="{9F334F6D-5390-4B22-915D-B4453A1F16A9}" uniqueName="6" name="au" queryTableFieldId="6" dataDxfId="42"/>
    <tableColumn id="3" xr3:uid="{C27EF30D-FE3E-4082-93A3-DDD179E46843}" uniqueName="3" name="parti" queryTableFieldId="3" dataDxfId="41"/>
    <tableColumn id="4" xr3:uid="{DE4177DE-D218-4A40-82FC-EDAE4167998D}" uniqueName="4" name="circonscription" queryTableFieldId="4" dataDxfId="4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DFABFA-FEF7-4552-A6B7-3943B3A8A548}" name="_39e_l_C3_A9gislature_du_Qu_C3_A9bec_2" displayName="_39e_l_C3_A9gislature_du_Qu_C3_A9bec_2" ref="A1:H157" tableType="queryTable" totalsRowShown="0">
  <autoFilter ref="A1:H157" xr:uid="{5BDFABFA-FEF7-4552-A6B7-3943B3A8A548}"/>
  <tableColumns count="8">
    <tableColumn id="1" xr3:uid="{C458281A-BA99-4C08-9919-1BAB7B28DDF0}" uniqueName="1" name="législature" queryTableFieldId="1" dataDxfId="39"/>
    <tableColumn id="7" xr3:uid="{B2519325-1B48-45A6-B063-E12ACAA7FE42}" uniqueName="7" name="prénom" queryTableFieldId="7" dataDxfId="38">
      <calculatedColumnFormula>LEFT(_39e_l_C3_A9gislature_du_Qu_C3_A9bec_2[[#This Row],[nom_complet]], SEARCH(" ", _39e_l_C3_A9gislature_du_Qu_C3_A9bec_2[[#This Row],[nom_complet]])-1)</calculatedColumnFormula>
    </tableColumn>
    <tableColumn id="8" xr3:uid="{0369C3B4-79B0-40F3-988E-4C3D603A01B0}" uniqueName="8" name="nom" queryTableFieldId="8" dataDxfId="37">
      <calculatedColumnFormula>RIGHT(_39e_l_C3_A9gislature_du_Qu_C3_A9bec_2[[#This Row],[nom_complet]], LEN(_39e_l_C3_A9gislature_du_Qu_C3_A9bec_2[[#This Row],[nom_complet]]) - SEARCH(" ", _39e_l_C3_A9gislature_du_Qu_C3_A9bec_2[[#This Row],[nom_complet]]))</calculatedColumnFormula>
    </tableColumn>
    <tableColumn id="2" xr3:uid="{1BAAA041-7908-4A61-B5FE-9CBC93B2EE91}" uniqueName="2" name="nom_complet" queryTableFieldId="2" dataDxfId="36"/>
    <tableColumn id="5" xr3:uid="{FEBCCDD6-58C7-448E-9CD7-608503959CBE}" uniqueName="5" name="du" queryTableFieldId="5" dataDxfId="35"/>
    <tableColumn id="6" xr3:uid="{A4A2075A-1F78-4612-92EE-D4A710EF9A03}" uniqueName="6" name="au" queryTableFieldId="6" dataDxfId="34"/>
    <tableColumn id="3" xr3:uid="{C07E785E-4389-46BD-B85B-66D1D869A46A}" uniqueName="3" name="parti" queryTableFieldId="3" dataDxfId="33"/>
    <tableColumn id="4" xr3:uid="{6E6430C8-628E-4E0A-ACFB-5BF2A5822D67}" uniqueName="4" name="circonscription" queryTableFieldId="4" dataDxfId="3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B44DED0-7C34-4CF0-A95B-6B05DFE6A9D2}" name="_40e_l_C3_A9gislature_du_Qu_C3_A9bec_2" displayName="_40e_l_C3_A9gislature_du_Qu_C3_A9bec_2" ref="A1:H130" tableType="queryTable" totalsRowShown="0">
  <autoFilter ref="A1:H130" xr:uid="{3B44DED0-7C34-4CF0-A95B-6B05DFE6A9D2}"/>
  <tableColumns count="8">
    <tableColumn id="1" xr3:uid="{5600FB9A-E28D-4C58-BC00-B41EE8192932}" uniqueName="1" name="législature" queryTableFieldId="1" dataDxfId="31"/>
    <tableColumn id="7" xr3:uid="{5DA4080B-E3DF-4D94-A4F3-085B0752856B}" uniqueName="7" name="prénom" queryTableFieldId="7" dataDxfId="30">
      <calculatedColumnFormula>LEFT(_40e_l_C3_A9gislature_du_Qu_C3_A9bec_2[[#This Row],[nom_complet]], SEARCH(" ", _40e_l_C3_A9gislature_du_Qu_C3_A9bec_2[[#This Row],[nom_complet]])-1)</calculatedColumnFormula>
    </tableColumn>
    <tableColumn id="8" xr3:uid="{63011F69-81C1-45AF-B0E2-BB14FD8D2A3C}" uniqueName="8" name="nom" queryTableFieldId="8" dataDxfId="29">
      <calculatedColumnFormula>RIGHT(_40e_l_C3_A9gislature_du_Qu_C3_A9bec_2[[#This Row],[nom_complet]], LEN(_40e_l_C3_A9gislature_du_Qu_C3_A9bec_2[[#This Row],[nom_complet]]) - SEARCH(" ", _40e_l_C3_A9gislature_du_Qu_C3_A9bec_2[[#This Row],[nom_complet]]))</calculatedColumnFormula>
    </tableColumn>
    <tableColumn id="2" xr3:uid="{087851C3-E790-45D1-8EBE-47E802D211C1}" uniqueName="2" name="nom_complet" queryTableFieldId="2" dataDxfId="28"/>
    <tableColumn id="5" xr3:uid="{E15612BF-E082-47E9-8EB5-8DB0DD9044D9}" uniqueName="5" name="du" queryTableFieldId="5" dataDxfId="27"/>
    <tableColumn id="6" xr3:uid="{653272F8-9F1A-494D-8649-C96877E36AD8}" uniqueName="6" name="au" queryTableFieldId="6" dataDxfId="26"/>
    <tableColumn id="3" xr3:uid="{02DA890C-E54E-4DAC-A80D-326F3AB63A2D}" uniqueName="3" name="parti" queryTableFieldId="3" dataDxfId="25"/>
    <tableColumn id="4" xr3:uid="{822AAD02-F14C-4EF7-BEDB-CB3C3DA468C1}" uniqueName="4" name="circonscription" queryTableFieldId="4" dataDxfId="2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AE9FFA-C8B3-4487-ABA2-9666103AC770}" name="_41e_l_C3_A9gislature_du_Qu_C3_A9bec_2" displayName="_41e_l_C3_A9gislature_du_Qu_C3_A9bec_2" ref="A1:H151" tableType="queryTable" totalsRowShown="0">
  <autoFilter ref="A1:H151" xr:uid="{CDAE9FFA-C8B3-4487-ABA2-9666103AC770}"/>
  <tableColumns count="8">
    <tableColumn id="1" xr3:uid="{31CA8760-F9A7-402C-BECB-D68823496994}" uniqueName="1" name="législature" queryTableFieldId="1" dataDxfId="23"/>
    <tableColumn id="7" xr3:uid="{1F2E4947-0E48-4F73-BAE1-D150D89DC6EA}" uniqueName="7" name="prénom" queryTableFieldId="7" dataDxfId="22">
      <calculatedColumnFormula>LEFT(_41e_l_C3_A9gislature_du_Qu_C3_A9bec_2[[#This Row],[nom_complet]], SEARCH(" ", _41e_l_C3_A9gislature_du_Qu_C3_A9bec_2[[#This Row],[nom_complet]])-1)</calculatedColumnFormula>
    </tableColumn>
    <tableColumn id="8" xr3:uid="{2AFCF0B9-B1A4-4DBE-B28F-5091DF2A6492}" uniqueName="8" name="nom" queryTableFieldId="8" dataDxfId="21">
      <calculatedColumnFormula>RIGHT(_41e_l_C3_A9gislature_du_Qu_C3_A9bec_2[[#This Row],[nom_complet]], LEN(_41e_l_C3_A9gislature_du_Qu_C3_A9bec_2[[#This Row],[nom_complet]]) - SEARCH(" ", _41e_l_C3_A9gislature_du_Qu_C3_A9bec_2[[#This Row],[nom_complet]]))</calculatedColumnFormula>
    </tableColumn>
    <tableColumn id="2" xr3:uid="{53AD3221-E796-4C64-848E-3238C5B7A377}" uniqueName="2" name="nom_complet" queryTableFieldId="2" dataDxfId="20"/>
    <tableColumn id="6" xr3:uid="{88EA01A2-E715-432F-9089-82267CF0B31A}" uniqueName="6" name="du" queryTableFieldId="6" dataDxfId="19"/>
    <tableColumn id="5" xr3:uid="{05F7F723-CD5C-4B38-A8E0-2C3BE40D734E}" uniqueName="5" name="au" queryTableFieldId="5" dataDxfId="18"/>
    <tableColumn id="3" xr3:uid="{547A366B-C950-4239-842B-A967EBBBC7FA}" uniqueName="3" name="parti" queryTableFieldId="3" dataDxfId="17"/>
    <tableColumn id="4" xr3:uid="{8A08C6CE-5599-4711-9FCD-19893A5CC7F5}" uniqueName="4" name="circonscription" queryTableFieldId="4" dataDxfId="1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8AAA82-B275-4E37-88AB-041A6FC4A6D1}" name="_42e_l_C3_A9gislature_du_Qu_C3_A9bec_7" displayName="_42e_l_C3_A9gislature_du_Qu_C3_A9bec_7" ref="A1:H140" tableType="queryTable" totalsRowShown="0">
  <autoFilter ref="A1:H140" xr:uid="{908AAA82-B275-4E37-88AB-041A6FC4A6D1}"/>
  <tableColumns count="8">
    <tableColumn id="1" xr3:uid="{530B5070-32D5-4CB6-B828-589D45C0E93A}" uniqueName="1" name="législature" queryTableFieldId="1" dataDxfId="15"/>
    <tableColumn id="7" xr3:uid="{87481290-F1DB-4DAE-A4B6-738D039412D0}" uniqueName="7" name="prénom" queryTableFieldId="7" dataDxfId="14">
      <calculatedColumnFormula>LEFT(_42e_l_C3_A9gislature_du_Qu_C3_A9bec_7[[#This Row],[nom_complet]], SEARCH(" ", _42e_l_C3_A9gislature_du_Qu_C3_A9bec_7[[#This Row],[nom_complet]])-1)</calculatedColumnFormula>
    </tableColumn>
    <tableColumn id="8" xr3:uid="{51B4562D-8378-4236-944A-63FD3D60FBD2}" uniqueName="8" name="nom" queryTableFieldId="8" dataDxfId="13">
      <calculatedColumnFormula>RIGHT(_42e_l_C3_A9gislature_du_Qu_C3_A9bec_7[[#This Row],[nom_complet]], LEN(_42e_l_C3_A9gislature_du_Qu_C3_A9bec_7[[#This Row],[nom_complet]]) - SEARCH(" ", _42e_l_C3_A9gislature_du_Qu_C3_A9bec_7[[#This Row],[nom_complet]]))</calculatedColumnFormula>
    </tableColumn>
    <tableColumn id="2" xr3:uid="{A56B6A9C-FCAB-4EF6-9588-CEAFFDB196D2}" uniqueName="2" name="nom_complet" queryTableFieldId="2" dataDxfId="12"/>
    <tableColumn id="5" xr3:uid="{CEF16A8E-B1BD-49D5-9B82-965F083B9E57}" uniqueName="5" name="du" queryTableFieldId="5" dataDxfId="11"/>
    <tableColumn id="6" xr3:uid="{00362CF8-B2A3-4732-A639-8D86AB97D70F}" uniqueName="6" name="au" queryTableFieldId="6" dataDxfId="10"/>
    <tableColumn id="3" xr3:uid="{203579F1-47ED-4F0E-9D3D-9B9C1E825C14}" uniqueName="3" name="parti" queryTableFieldId="3" dataDxfId="9"/>
    <tableColumn id="4" xr3:uid="{D77E8165-9F4B-4787-BA10-044150C53EBC}" uniqueName="4" name="circonscription" queryTableFieldId="4" dataDxfId="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FC8986-83B0-4B83-BC99-2637BC70CEF3}" name="_43e_l_C3_A9gislature_du_Qu_C3_A9bec_4" displayName="_43e_l_C3_A9gislature_du_Qu_C3_A9bec_4" ref="A1:H135" tableType="queryTable" totalsRowShown="0">
  <autoFilter ref="A1:H135" xr:uid="{B8FC8986-83B0-4B83-BC99-2637BC70CEF3}"/>
  <tableColumns count="8">
    <tableColumn id="1" xr3:uid="{C949997F-5606-4470-8B54-B475FFC40A8F}" uniqueName="1" name="législature" queryTableFieldId="1" dataDxfId="7"/>
    <tableColumn id="7" xr3:uid="{8FC5B91D-C9F5-4A89-AE2E-A5E6CEFD08C0}" uniqueName="7" name="prénom" queryTableFieldId="7" dataDxfId="6">
      <calculatedColumnFormula>LEFT(_43e_l_C3_A9gislature_du_Qu_C3_A9bec_4[[#This Row],[nom_complet]], SEARCH(" ", _43e_l_C3_A9gislature_du_Qu_C3_A9bec_4[[#This Row],[nom_complet]])-1)</calculatedColumnFormula>
    </tableColumn>
    <tableColumn id="8" xr3:uid="{0B9F880D-EF68-4F84-AC66-4C8D9CC6E5BE}" uniqueName="8" name="nom" queryTableFieldId="8" dataDxfId="5">
      <calculatedColumnFormula>RIGHT(_43e_l_C3_A9gislature_du_Qu_C3_A9bec_4[[#This Row],[nom_complet]], LEN(_43e_l_C3_A9gislature_du_Qu_C3_A9bec_4[[#This Row],[nom_complet]]) - SEARCH(" ", _43e_l_C3_A9gislature_du_Qu_C3_A9bec_4[[#This Row],[nom_complet]]))</calculatedColumnFormula>
    </tableColumn>
    <tableColumn id="2" xr3:uid="{FB140AB2-F346-4C9C-90E6-418298B8BBA2}" uniqueName="2" name="nom_complet" queryTableFieldId="2" dataDxfId="4"/>
    <tableColumn id="5" xr3:uid="{4C72BB63-2A04-469D-B71A-306E8B16A5E9}" uniqueName="5" name="du" queryTableFieldId="5" dataDxfId="3"/>
    <tableColumn id="6" xr3:uid="{292D6800-E05E-4F32-A5EE-F26ECDF95515}" uniqueName="6" name="au" queryTableFieldId="6" dataDxfId="2"/>
    <tableColumn id="3" xr3:uid="{BD64D411-72FA-4156-BA18-AE5292CF2D56}" uniqueName="3" name="parti" queryTableFieldId="3" dataDxfId="1"/>
    <tableColumn id="4" xr3:uid="{1E1C7789-6FB9-4247-A0AD-0CF9820AB94F}" uniqueName="4" name="circonscription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35AC7-C415-4EF7-8B45-815CD65B3488}">
  <dimension ref="A1:H140"/>
  <sheetViews>
    <sheetView topLeftCell="A56" workbookViewId="0">
      <selection activeCell="D69" sqref="D69"/>
    </sheetView>
  </sheetViews>
  <sheetFormatPr baseColWidth="10" defaultColWidth="8.83203125" defaultRowHeight="15" x14ac:dyDescent="0.2"/>
  <cols>
    <col min="1" max="1" width="11.6640625" bestFit="1" customWidth="1"/>
    <col min="2" max="2" width="13" bestFit="1" customWidth="1"/>
    <col min="3" max="3" width="16" bestFit="1" customWidth="1"/>
    <col min="4" max="4" width="23.6640625" bestFit="1" customWidth="1"/>
    <col min="5" max="6" width="10" bestFit="1" customWidth="1"/>
    <col min="7" max="7" width="7" bestFit="1" customWidth="1"/>
    <col min="8" max="8" width="28.6640625" bestFit="1" customWidth="1"/>
  </cols>
  <sheetData>
    <row r="1" spans="1:8" x14ac:dyDescent="0.2">
      <c r="A1" t="s">
        <v>248</v>
      </c>
      <c r="B1" t="s">
        <v>664</v>
      </c>
      <c r="C1" t="s">
        <v>480</v>
      </c>
      <c r="D1" t="s">
        <v>665</v>
      </c>
      <c r="E1" t="s">
        <v>249</v>
      </c>
      <c r="F1" t="s">
        <v>250</v>
      </c>
      <c r="G1" t="s">
        <v>247</v>
      </c>
      <c r="H1" t="s">
        <v>300</v>
      </c>
    </row>
    <row r="2" spans="1:8" x14ac:dyDescent="0.2">
      <c r="A2">
        <v>36</v>
      </c>
      <c r="B2" t="str">
        <f>LEFT(_36e_l_C3_A9gislature_du_Qu_C3_A9bec_1[[#This Row],[nom_complet]], SEARCH(" ", _36e_l_C3_A9gislature_du_Qu_C3_A9bec_1[[#This Row],[nom_complet]])-1)</f>
        <v>André</v>
      </c>
      <c r="C2" t="str">
        <f>RIGHT(_36e_l_C3_A9gislature_du_Qu_C3_A9bec_1[[#This Row],[nom_complet]], LEN(_36e_l_C3_A9gislature_du_Qu_C3_A9bec_1[[#This Row],[nom_complet]]) - SEARCH(" ", _36e_l_C3_A9gislature_du_Qu_C3_A9bec_1[[#This Row],[nom_complet]]))</f>
        <v>Pelletier</v>
      </c>
      <c r="D2" t="s">
        <v>594</v>
      </c>
      <c r="E2" s="1">
        <v>36129</v>
      </c>
      <c r="F2" s="1">
        <v>37724</v>
      </c>
      <c r="G2" t="s">
        <v>255</v>
      </c>
      <c r="H2" t="s">
        <v>1</v>
      </c>
    </row>
    <row r="3" spans="1:8" x14ac:dyDescent="0.2">
      <c r="A3">
        <v>36</v>
      </c>
      <c r="B3" t="str">
        <f>LEFT(_36e_l_C3_A9gislature_du_Qu_C3_A9bec_1[[#This Row],[nom_complet]], SEARCH(" ", _36e_l_C3_A9gislature_du_Qu_C3_A9bec_1[[#This Row],[nom_complet]])-1)</f>
        <v>François</v>
      </c>
      <c r="C3" t="str">
        <f>RIGHT(_36e_l_C3_A9gislature_du_Qu_C3_A9bec_1[[#This Row],[nom_complet]], LEN(_36e_l_C3_A9gislature_du_Qu_C3_A9bec_1[[#This Row],[nom_complet]]) - SEARCH(" ", _36e_l_C3_A9gislature_du_Qu_C3_A9bec_1[[#This Row],[nom_complet]]))</f>
        <v>Gendron</v>
      </c>
      <c r="D3" t="s">
        <v>307</v>
      </c>
      <c r="E3" s="1">
        <v>36129</v>
      </c>
      <c r="F3" s="1">
        <v>37724</v>
      </c>
      <c r="G3" t="s">
        <v>255</v>
      </c>
      <c r="H3" t="s">
        <v>3</v>
      </c>
    </row>
    <row r="4" spans="1:8" x14ac:dyDescent="0.2">
      <c r="A4">
        <v>36</v>
      </c>
      <c r="B4" t="str">
        <f>LEFT(_36e_l_C3_A9gislature_du_Qu_C3_A9bec_1[[#This Row],[nom_complet]], SEARCH(" ", _36e_l_C3_A9gislature_du_Qu_C3_A9bec_1[[#This Row],[nom_complet]])-1)</f>
        <v>Yvan</v>
      </c>
      <c r="C4" t="str">
        <f>RIGHT(_36e_l_C3_A9gislature_du_Qu_C3_A9bec_1[[#This Row],[nom_complet]], LEN(_36e_l_C3_A9gislature_du_Qu_C3_A9bec_1[[#This Row],[nom_complet]]) - SEARCH(" ", _36e_l_C3_A9gislature_du_Qu_C3_A9bec_1[[#This Row],[nom_complet]]))</f>
        <v>Bordeleau</v>
      </c>
      <c r="D4" t="s">
        <v>543</v>
      </c>
      <c r="E4" s="1">
        <v>36129</v>
      </c>
      <c r="F4" s="1">
        <v>37724</v>
      </c>
      <c r="G4" t="s">
        <v>254</v>
      </c>
      <c r="H4" t="s">
        <v>4</v>
      </c>
    </row>
    <row r="5" spans="1:8" x14ac:dyDescent="0.2">
      <c r="A5">
        <v>36</v>
      </c>
      <c r="B5" t="str">
        <f>LEFT(_36e_l_C3_A9gislature_du_Qu_C3_A9bec_1[[#This Row],[nom_complet]], SEARCH(" ", _36e_l_C3_A9gislature_du_Qu_C3_A9bec_1[[#This Row],[nom_complet]])-1)</f>
        <v>Jean-Sébastien</v>
      </c>
      <c r="C5" t="str">
        <f>RIGHT(_36e_l_C3_A9gislature_du_Qu_C3_A9bec_1[[#This Row],[nom_complet]], LEN(_36e_l_C3_A9gislature_du_Qu_C3_A9bec_1[[#This Row],[nom_complet]]) - SEARCH(" ", _36e_l_C3_A9gislature_du_Qu_C3_A9bec_1[[#This Row],[nom_complet]]))</f>
        <v>Lamoureux</v>
      </c>
      <c r="D5" t="s">
        <v>650</v>
      </c>
      <c r="E5" s="1">
        <v>36129</v>
      </c>
      <c r="F5" s="1">
        <v>37158</v>
      </c>
      <c r="G5" t="s">
        <v>254</v>
      </c>
      <c r="H5" t="s">
        <v>437</v>
      </c>
    </row>
    <row r="6" spans="1:8" x14ac:dyDescent="0.2">
      <c r="A6">
        <v>36</v>
      </c>
      <c r="B6" t="str">
        <f>LEFT(_36e_l_C3_A9gislature_du_Qu_C3_A9bec_1[[#This Row],[nom_complet]], SEARCH(" ", _36e_l_C3_A9gislature_du_Qu_C3_A9bec_1[[#This Row],[nom_complet]])-1)</f>
        <v>Lise</v>
      </c>
      <c r="C6" t="str">
        <f>RIGHT(_36e_l_C3_A9gislature_du_Qu_C3_A9bec_1[[#This Row],[nom_complet]], LEN(_36e_l_C3_A9gislature_du_Qu_C3_A9bec_1[[#This Row],[nom_complet]]) - SEARCH(" ", _36e_l_C3_A9gislature_du_Qu_C3_A9bec_1[[#This Row],[nom_complet]]))</f>
        <v>Thériault</v>
      </c>
      <c r="D6" t="s">
        <v>259</v>
      </c>
      <c r="E6" s="1">
        <v>37361</v>
      </c>
      <c r="F6" s="1">
        <v>37724</v>
      </c>
      <c r="G6" t="s">
        <v>254</v>
      </c>
      <c r="H6" t="s">
        <v>437</v>
      </c>
    </row>
    <row r="7" spans="1:8" x14ac:dyDescent="0.2">
      <c r="A7">
        <v>36</v>
      </c>
      <c r="B7" t="str">
        <f>LEFT(_36e_l_C3_A9gislature_du_Qu_C3_A9bec_1[[#This Row],[nom_complet]], SEARCH(" ", _36e_l_C3_A9gislature_du_Qu_C3_A9bec_1[[#This Row],[nom_complet]])-1)</f>
        <v>David</v>
      </c>
      <c r="C7" t="str">
        <f>RIGHT(_36e_l_C3_A9gislature_du_Qu_C3_A9bec_1[[#This Row],[nom_complet]], LEN(_36e_l_C3_A9gislature_du_Qu_C3_A9bec_1[[#This Row],[nom_complet]]) - SEARCH(" ", _36e_l_C3_A9gislature_du_Qu_C3_A9bec_1[[#This Row],[nom_complet]]))</f>
        <v>Whissell</v>
      </c>
      <c r="D7" t="s">
        <v>492</v>
      </c>
      <c r="E7" s="1">
        <v>36129</v>
      </c>
      <c r="F7" s="1">
        <v>37724</v>
      </c>
      <c r="G7" t="s">
        <v>254</v>
      </c>
      <c r="H7" t="s">
        <v>8</v>
      </c>
    </row>
    <row r="8" spans="1:8" x14ac:dyDescent="0.2">
      <c r="A8">
        <v>36</v>
      </c>
      <c r="B8" t="str">
        <f>LEFT(_36e_l_C3_A9gislature_du_Qu_C3_A9bec_1[[#This Row],[nom_complet]], SEARCH(" ", _36e_l_C3_A9gislature_du_Qu_C3_A9bec_1[[#This Row],[nom_complet]])-1)</f>
        <v>Jacques</v>
      </c>
      <c r="C8" t="str">
        <f>RIGHT(_36e_l_C3_A9gislature_du_Qu_C3_A9bec_1[[#This Row],[nom_complet]], LEN(_36e_l_C3_A9gislature_du_Qu_C3_A9bec_1[[#This Row],[nom_complet]]) - SEARCH(" ", _36e_l_C3_A9gislature_du_Qu_C3_A9bec_1[[#This Row],[nom_complet]]))</f>
        <v>Baril</v>
      </c>
      <c r="D8" t="s">
        <v>595</v>
      </c>
      <c r="E8" s="1">
        <v>36129</v>
      </c>
      <c r="F8" s="1">
        <v>37724</v>
      </c>
      <c r="G8" t="s">
        <v>255</v>
      </c>
      <c r="H8" t="s">
        <v>10</v>
      </c>
    </row>
    <row r="9" spans="1:8" x14ac:dyDescent="0.2">
      <c r="A9">
        <v>36</v>
      </c>
      <c r="B9" t="str">
        <f>LEFT(_36e_l_C3_A9gislature_du_Qu_C3_A9bec_1[[#This Row],[nom_complet]], SEARCH(" ", _36e_l_C3_A9gislature_du_Qu_C3_A9bec_1[[#This Row],[nom_complet]])-1)</f>
        <v>Normand</v>
      </c>
      <c r="C9" t="str">
        <f>RIGHT(_36e_l_C3_A9gislature_du_Qu_C3_A9bec_1[[#This Row],[nom_complet]], LEN(_36e_l_C3_A9gislature_du_Qu_C3_A9bec_1[[#This Row],[nom_complet]]) - SEARCH(" ", _36e_l_C3_A9gislature_du_Qu_C3_A9bec_1[[#This Row],[nom_complet]]))</f>
        <v>Poulin</v>
      </c>
      <c r="D9" t="s">
        <v>596</v>
      </c>
      <c r="E9" s="1">
        <v>36129</v>
      </c>
      <c r="F9" s="1">
        <v>37724</v>
      </c>
      <c r="G9" t="s">
        <v>254</v>
      </c>
      <c r="H9" t="s">
        <v>12</v>
      </c>
    </row>
    <row r="10" spans="1:8" x14ac:dyDescent="0.2">
      <c r="A10">
        <v>36</v>
      </c>
      <c r="B10" t="str">
        <f>LEFT(_36e_l_C3_A9gislature_du_Qu_C3_A9bec_1[[#This Row],[nom_complet]], SEARCH(" ", _36e_l_C3_A9gislature_du_Qu_C3_A9bec_1[[#This Row],[nom_complet]])-1)</f>
        <v>Diane</v>
      </c>
      <c r="C10" t="str">
        <f>RIGHT(_36e_l_C3_A9gislature_du_Qu_C3_A9bec_1[[#This Row],[nom_complet]], LEN(_36e_l_C3_A9gislature_du_Qu_C3_A9bec_1[[#This Row],[nom_complet]]) - SEARCH(" ", _36e_l_C3_A9gislature_du_Qu_C3_A9bec_1[[#This Row],[nom_complet]]))</f>
        <v>Leblanc</v>
      </c>
      <c r="D10" t="s">
        <v>544</v>
      </c>
      <c r="E10" s="1">
        <v>36129</v>
      </c>
      <c r="F10" s="1">
        <v>37724</v>
      </c>
      <c r="G10" t="s">
        <v>254</v>
      </c>
      <c r="H10" t="s">
        <v>14</v>
      </c>
    </row>
    <row r="11" spans="1:8" x14ac:dyDescent="0.2">
      <c r="A11">
        <v>36</v>
      </c>
      <c r="B11" t="str">
        <f>LEFT(_36e_l_C3_A9gislature_du_Qu_C3_A9bec_1[[#This Row],[nom_complet]], SEARCH(" ", _36e_l_C3_A9gislature_du_Qu_C3_A9bec_1[[#This Row],[nom_complet]])-1)</f>
        <v>André</v>
      </c>
      <c r="C11" t="str">
        <f>RIGHT(_36e_l_C3_A9gislature_du_Qu_C3_A9bec_1[[#This Row],[nom_complet]], LEN(_36e_l_C3_A9gislature_du_Qu_C3_A9bec_1[[#This Row],[nom_complet]]) - SEARCH(" ", _36e_l_C3_A9gislature_du_Qu_C3_A9bec_1[[#This Row],[nom_complet]]))</f>
        <v>Chenail</v>
      </c>
      <c r="D11" t="s">
        <v>555</v>
      </c>
      <c r="E11" s="1">
        <v>36129</v>
      </c>
      <c r="F11" s="1">
        <v>37724</v>
      </c>
      <c r="G11" t="s">
        <v>254</v>
      </c>
      <c r="H11" t="s">
        <v>597</v>
      </c>
    </row>
    <row r="12" spans="1:8" x14ac:dyDescent="0.2">
      <c r="A12">
        <v>36</v>
      </c>
      <c r="B12" t="str">
        <f>LEFT(_36e_l_C3_A9gislature_du_Qu_C3_A9bec_1[[#This Row],[nom_complet]], SEARCH(" ", _36e_l_C3_A9gislature_du_Qu_C3_A9bec_1[[#This Row],[nom_complet]])-1)</f>
        <v>Claude</v>
      </c>
      <c r="C12" t="str">
        <f>RIGHT(_36e_l_C3_A9gislature_du_Qu_C3_A9bec_1[[#This Row],[nom_complet]], LEN(_36e_l_C3_A9gislature_du_Qu_C3_A9bec_1[[#This Row],[nom_complet]]) - SEARCH(" ", _36e_l_C3_A9gislature_du_Qu_C3_A9bec_1[[#This Row],[nom_complet]]))</f>
        <v>Lachance</v>
      </c>
      <c r="D12" t="s">
        <v>598</v>
      </c>
      <c r="E12" s="1">
        <v>36129</v>
      </c>
      <c r="F12" s="1">
        <v>37724</v>
      </c>
      <c r="G12" t="s">
        <v>255</v>
      </c>
      <c r="H12" t="s">
        <v>18</v>
      </c>
    </row>
    <row r="13" spans="1:8" x14ac:dyDescent="0.2">
      <c r="A13">
        <v>36</v>
      </c>
      <c r="B13" t="str">
        <f>LEFT(_36e_l_C3_A9gislature_du_Qu_C3_A9bec_1[[#This Row],[nom_complet]], SEARCH(" ", _36e_l_C3_A9gislature_du_Qu_C3_A9bec_1[[#This Row],[nom_complet]])-1)</f>
        <v>Gilles</v>
      </c>
      <c r="C13" t="str">
        <f>RIGHT(_36e_l_C3_A9gislature_du_Qu_C3_A9bec_1[[#This Row],[nom_complet]], LEN(_36e_l_C3_A9gislature_du_Qu_C3_A9bec_1[[#This Row],[nom_complet]]) - SEARCH(" ", _36e_l_C3_A9gislature_du_Qu_C3_A9bec_1[[#This Row],[nom_complet]]))</f>
        <v>Baril</v>
      </c>
      <c r="D13" t="s">
        <v>651</v>
      </c>
      <c r="E13" s="1">
        <v>36129</v>
      </c>
      <c r="F13" s="1">
        <v>37390</v>
      </c>
      <c r="G13" t="s">
        <v>255</v>
      </c>
      <c r="H13" t="s">
        <v>20</v>
      </c>
    </row>
    <row r="14" spans="1:8" x14ac:dyDescent="0.2">
      <c r="A14">
        <v>36</v>
      </c>
      <c r="B14" t="str">
        <f>LEFT(_36e_l_C3_A9gislature_du_Qu_C3_A9bec_1[[#This Row],[nom_complet]], SEARCH(" ", _36e_l_C3_A9gislature_du_Qu_C3_A9bec_1[[#This Row],[nom_complet]])-1)</f>
        <v>Marie</v>
      </c>
      <c r="C14" t="str">
        <f>RIGHT(_36e_l_C3_A9gislature_du_Qu_C3_A9bec_1[[#This Row],[nom_complet]], LEN(_36e_l_C3_A9gislature_du_Qu_C3_A9bec_1[[#This Row],[nom_complet]]) - SEARCH(" ", _36e_l_C3_A9gislature_du_Qu_C3_A9bec_1[[#This Row],[nom_complet]]))</f>
        <v>Grégoire</v>
      </c>
      <c r="D14" t="s">
        <v>652</v>
      </c>
      <c r="E14" s="1">
        <v>37424</v>
      </c>
      <c r="F14" s="1">
        <v>37724</v>
      </c>
      <c r="G14" t="s">
        <v>491</v>
      </c>
      <c r="H14" t="s">
        <v>20</v>
      </c>
    </row>
    <row r="15" spans="1:8" x14ac:dyDescent="0.2">
      <c r="A15">
        <v>36</v>
      </c>
      <c r="B15" t="str">
        <f>LEFT(_36e_l_C3_A9gislature_du_Qu_C3_A9bec_1[[#This Row],[nom_complet]], SEARCH(" ", _36e_l_C3_A9gislature_du_Qu_C3_A9bec_1[[#This Row],[nom_complet]])-1)</f>
        <v>Claude</v>
      </c>
      <c r="C15" t="str">
        <f>RIGHT(_36e_l_C3_A9gislature_du_Qu_C3_A9bec_1[[#This Row],[nom_complet]], LEN(_36e_l_C3_A9gislature_du_Qu_C3_A9bec_1[[#This Row],[nom_complet]]) - SEARCH(" ", _36e_l_C3_A9gislature_du_Qu_C3_A9bec_1[[#This Row],[nom_complet]]))</f>
        <v>Cousineau</v>
      </c>
      <c r="D15" t="s">
        <v>315</v>
      </c>
      <c r="E15" s="1">
        <v>36129</v>
      </c>
      <c r="F15" s="1">
        <v>37724</v>
      </c>
      <c r="G15" t="s">
        <v>255</v>
      </c>
      <c r="H15" t="s">
        <v>22</v>
      </c>
    </row>
    <row r="16" spans="1:8" x14ac:dyDescent="0.2">
      <c r="A16">
        <v>36</v>
      </c>
      <c r="B16" t="str">
        <f>LEFT(_36e_l_C3_A9gislature_du_Qu_C3_A9bec_1[[#This Row],[nom_complet]], SEARCH(" ", _36e_l_C3_A9gislature_du_Qu_C3_A9bec_1[[#This Row],[nom_complet]])-1)</f>
        <v>Céline</v>
      </c>
      <c r="C16" t="str">
        <f>RIGHT(_36e_l_C3_A9gislature_du_Qu_C3_A9bec_1[[#This Row],[nom_complet]], LEN(_36e_l_C3_A9gislature_du_Qu_C3_A9bec_1[[#This Row],[nom_complet]]) - SEARCH(" ", _36e_l_C3_A9gislature_du_Qu_C3_A9bec_1[[#This Row],[nom_complet]]))</f>
        <v>Signori</v>
      </c>
      <c r="D16" t="s">
        <v>653</v>
      </c>
      <c r="E16" s="1">
        <v>36129</v>
      </c>
      <c r="F16" s="1">
        <v>37068</v>
      </c>
      <c r="G16" t="s">
        <v>255</v>
      </c>
      <c r="H16" t="s">
        <v>24</v>
      </c>
    </row>
    <row r="17" spans="1:8" x14ac:dyDescent="0.2">
      <c r="A17">
        <v>36</v>
      </c>
      <c r="B17" t="str">
        <f>LEFT(_36e_l_C3_A9gislature_du_Qu_C3_A9bec_1[[#This Row],[nom_complet]], SEARCH(" ", _36e_l_C3_A9gislature_du_Qu_C3_A9bec_1[[#This Row],[nom_complet]])-1)</f>
        <v>Richard</v>
      </c>
      <c r="C17" t="str">
        <f>RIGHT(_36e_l_C3_A9gislature_du_Qu_C3_A9bec_1[[#This Row],[nom_complet]], LEN(_36e_l_C3_A9gislature_du_Qu_C3_A9bec_1[[#This Row],[nom_complet]]) - SEARCH(" ", _36e_l_C3_A9gislature_du_Qu_C3_A9bec_1[[#This Row],[nom_complet]]))</f>
        <v>Legendre</v>
      </c>
      <c r="D17" t="s">
        <v>546</v>
      </c>
      <c r="E17" s="1">
        <v>37165</v>
      </c>
      <c r="F17" s="1">
        <v>37724</v>
      </c>
      <c r="G17" t="s">
        <v>255</v>
      </c>
      <c r="H17" t="s">
        <v>24</v>
      </c>
    </row>
    <row r="18" spans="1:8" x14ac:dyDescent="0.2">
      <c r="A18">
        <v>36</v>
      </c>
      <c r="B18" t="str">
        <f>LEFT(_36e_l_C3_A9gislature_du_Qu_C3_A9bec_1[[#This Row],[nom_complet]], SEARCH(" ", _36e_l_C3_A9gislature_du_Qu_C3_A9bec_1[[#This Row],[nom_complet]])-1)</f>
        <v>Nathalie</v>
      </c>
      <c r="C18" t="str">
        <f>RIGHT(_36e_l_C3_A9gislature_du_Qu_C3_A9bec_1[[#This Row],[nom_complet]], LEN(_36e_l_C3_A9gislature_du_Qu_C3_A9bec_1[[#This Row],[nom_complet]]) - SEARCH(" ", _36e_l_C3_A9gislature_du_Qu_C3_A9bec_1[[#This Row],[nom_complet]]))</f>
        <v>Normandeau</v>
      </c>
      <c r="D18" t="s">
        <v>481</v>
      </c>
      <c r="E18" s="1">
        <v>36129</v>
      </c>
      <c r="F18" s="1">
        <v>37724</v>
      </c>
      <c r="G18" t="s">
        <v>254</v>
      </c>
      <c r="H18" t="s">
        <v>26</v>
      </c>
    </row>
    <row r="19" spans="1:8" x14ac:dyDescent="0.2">
      <c r="A19">
        <v>36</v>
      </c>
      <c r="B19" t="str">
        <f>LEFT(_36e_l_C3_A9gislature_du_Qu_C3_A9bec_1[[#This Row],[nom_complet]], SEARCH(" ", _36e_l_C3_A9gislature_du_Qu_C3_A9bec_1[[#This Row],[nom_complet]])-1)</f>
        <v>Michèle</v>
      </c>
      <c r="C19" t="str">
        <f>RIGHT(_36e_l_C3_A9gislature_du_Qu_C3_A9bec_1[[#This Row],[nom_complet]], LEN(_36e_l_C3_A9gislature_du_Qu_C3_A9bec_1[[#This Row],[nom_complet]]) - SEARCH(" ", _36e_l_C3_A9gislature_du_Qu_C3_A9bec_1[[#This Row],[nom_complet]]))</f>
        <v>Lamquin-Éthier</v>
      </c>
      <c r="D19" t="s">
        <v>550</v>
      </c>
      <c r="E19" s="1">
        <v>36129</v>
      </c>
      <c r="F19" s="1">
        <v>37724</v>
      </c>
      <c r="G19" t="s">
        <v>254</v>
      </c>
      <c r="H19" t="s">
        <v>599</v>
      </c>
    </row>
    <row r="20" spans="1:8" x14ac:dyDescent="0.2">
      <c r="A20">
        <v>36</v>
      </c>
      <c r="B20" t="str">
        <f>LEFT(_36e_l_C3_A9gislature_du_Qu_C3_A9bec_1[[#This Row],[nom_complet]], SEARCH(" ", _36e_l_C3_A9gislature_du_Qu_C3_A9bec_1[[#This Row],[nom_complet]])-1)</f>
        <v>Diane</v>
      </c>
      <c r="C20" t="str">
        <f>RIGHT(_36e_l_C3_A9gislature_du_Qu_C3_A9bec_1[[#This Row],[nom_complet]], LEN(_36e_l_C3_A9gislature_du_Qu_C3_A9bec_1[[#This Row],[nom_complet]]) - SEARCH(" ", _36e_l_C3_A9gislature_du_Qu_C3_A9bec_1[[#This Row],[nom_complet]]))</f>
        <v>Lemieux</v>
      </c>
      <c r="D20" t="s">
        <v>537</v>
      </c>
      <c r="E20" s="1">
        <v>36129</v>
      </c>
      <c r="F20" s="1">
        <v>37724</v>
      </c>
      <c r="G20" t="s">
        <v>255</v>
      </c>
      <c r="H20" t="s">
        <v>264</v>
      </c>
    </row>
    <row r="21" spans="1:8" x14ac:dyDescent="0.2">
      <c r="A21">
        <v>36</v>
      </c>
      <c r="B21" t="str">
        <f>LEFT(_36e_l_C3_A9gislature_du_Qu_C3_A9bec_1[[#This Row],[nom_complet]], SEARCH(" ", _36e_l_C3_A9gislature_du_Qu_C3_A9bec_1[[#This Row],[nom_complet]])-1)</f>
        <v>Jean-Pierre</v>
      </c>
      <c r="C21" t="str">
        <f>RIGHT(_36e_l_C3_A9gislature_du_Qu_C3_A9bec_1[[#This Row],[nom_complet]], LEN(_36e_l_C3_A9gislature_du_Qu_C3_A9bec_1[[#This Row],[nom_complet]]) - SEARCH(" ", _36e_l_C3_A9gislature_du_Qu_C3_A9bec_1[[#This Row],[nom_complet]]))</f>
        <v>Charbonneau</v>
      </c>
      <c r="D21" t="s">
        <v>586</v>
      </c>
      <c r="E21" s="1">
        <v>36129</v>
      </c>
      <c r="F21" s="1">
        <v>37724</v>
      </c>
      <c r="G21" t="s">
        <v>255</v>
      </c>
      <c r="H21" t="s">
        <v>28</v>
      </c>
    </row>
    <row r="22" spans="1:8" x14ac:dyDescent="0.2">
      <c r="A22">
        <v>36</v>
      </c>
      <c r="B22" t="str">
        <f>LEFT(_36e_l_C3_A9gislature_du_Qu_C3_A9bec_1[[#This Row],[nom_complet]], SEARCH(" ", _36e_l_C3_A9gislature_du_Qu_C3_A9bec_1[[#This Row],[nom_complet]])-1)</f>
        <v>Pierre</v>
      </c>
      <c r="C22" t="str">
        <f>RIGHT(_36e_l_C3_A9gislature_du_Qu_C3_A9bec_1[[#This Row],[nom_complet]], LEN(_36e_l_C3_A9gislature_du_Qu_C3_A9bec_1[[#This Row],[nom_complet]]) - SEARCH(" ", _36e_l_C3_A9gislature_du_Qu_C3_A9bec_1[[#This Row],[nom_complet]]))</f>
        <v>Paradis</v>
      </c>
      <c r="D22" t="s">
        <v>318</v>
      </c>
      <c r="E22" s="1">
        <v>36129</v>
      </c>
      <c r="F22" s="1">
        <v>37724</v>
      </c>
      <c r="G22" t="s">
        <v>254</v>
      </c>
      <c r="H22" t="s">
        <v>34</v>
      </c>
    </row>
    <row r="23" spans="1:8" x14ac:dyDescent="0.2">
      <c r="A23">
        <v>36</v>
      </c>
      <c r="B23" t="str">
        <f>LEFT(_36e_l_C3_A9gislature_du_Qu_C3_A9bec_1[[#This Row],[nom_complet]], SEARCH(" ", _36e_l_C3_A9gislature_du_Qu_C3_A9bec_1[[#This Row],[nom_complet]])-1)</f>
        <v>Louise</v>
      </c>
      <c r="C23" t="str">
        <f>RIGHT(_36e_l_C3_A9gislature_du_Qu_C3_A9bec_1[[#This Row],[nom_complet]], LEN(_36e_l_C3_A9gislature_du_Qu_C3_A9bec_1[[#This Row],[nom_complet]]) - SEARCH(" ", _36e_l_C3_A9gislature_du_Qu_C3_A9bec_1[[#This Row],[nom_complet]]))</f>
        <v>Beaudoin</v>
      </c>
      <c r="D23" t="s">
        <v>472</v>
      </c>
      <c r="E23" s="1">
        <v>36129</v>
      </c>
      <c r="F23" s="1">
        <v>37724</v>
      </c>
      <c r="G23" t="s">
        <v>255</v>
      </c>
      <c r="H23" t="s">
        <v>36</v>
      </c>
    </row>
    <row r="24" spans="1:8" x14ac:dyDescent="0.2">
      <c r="A24">
        <v>36</v>
      </c>
      <c r="B24" t="str">
        <f>LEFT(_36e_l_C3_A9gislature_du_Qu_C3_A9bec_1[[#This Row],[nom_complet]], SEARCH(" ", _36e_l_C3_A9gislature_du_Qu_C3_A9bec_1[[#This Row],[nom_complet]])-1)</f>
        <v>Yves</v>
      </c>
      <c r="C24" t="str">
        <f>RIGHT(_36e_l_C3_A9gislature_du_Qu_C3_A9bec_1[[#This Row],[nom_complet]], LEN(_36e_l_C3_A9gislature_du_Qu_C3_A9bec_1[[#This Row],[nom_complet]]) - SEARCH(" ", _36e_l_C3_A9gislature_du_Qu_C3_A9bec_1[[#This Row],[nom_complet]]))</f>
        <v>Beaumier</v>
      </c>
      <c r="D24" t="s">
        <v>600</v>
      </c>
      <c r="E24" s="1">
        <v>36129</v>
      </c>
      <c r="F24" s="1">
        <v>37724</v>
      </c>
      <c r="G24" t="s">
        <v>255</v>
      </c>
      <c r="H24" t="s">
        <v>38</v>
      </c>
    </row>
    <row r="25" spans="1:8" x14ac:dyDescent="0.2">
      <c r="A25">
        <v>36</v>
      </c>
      <c r="B25" t="str">
        <f>LEFT(_36e_l_C3_A9gislature_du_Qu_C3_A9bec_1[[#This Row],[nom_complet]], SEARCH(" ", _36e_l_C3_A9gislature_du_Qu_C3_A9bec_1[[#This Row],[nom_complet]])-1)</f>
        <v>Benoît</v>
      </c>
      <c r="C25" t="str">
        <f>RIGHT(_36e_l_C3_A9gislature_du_Qu_C3_A9bec_1[[#This Row],[nom_complet]], LEN(_36e_l_C3_A9gislature_du_Qu_C3_A9bec_1[[#This Row],[nom_complet]]) - SEARCH(" ", _36e_l_C3_A9gislature_du_Qu_C3_A9bec_1[[#This Row],[nom_complet]]))</f>
        <v>Pelletier</v>
      </c>
      <c r="D25" t="s">
        <v>502</v>
      </c>
      <c r="E25" s="1">
        <v>36129</v>
      </c>
      <c r="F25" s="1">
        <v>37724</v>
      </c>
      <c r="G25" t="s">
        <v>254</v>
      </c>
      <c r="H25" t="s">
        <v>40</v>
      </c>
    </row>
    <row r="26" spans="1:8" x14ac:dyDescent="0.2">
      <c r="A26">
        <v>36</v>
      </c>
      <c r="B26" t="str">
        <f>LEFT(_36e_l_C3_A9gislature_du_Qu_C3_A9bec_1[[#This Row],[nom_complet]], SEARCH(" ", _36e_l_C3_A9gislature_du_Qu_C3_A9bec_1[[#This Row],[nom_complet]])-1)</f>
        <v>Jean</v>
      </c>
      <c r="C26" t="str">
        <f>RIGHT(_36e_l_C3_A9gislature_du_Qu_C3_A9bec_1[[#This Row],[nom_complet]], LEN(_36e_l_C3_A9gislature_du_Qu_C3_A9bec_1[[#This Row],[nom_complet]]) - SEARCH(" ", _36e_l_C3_A9gislature_du_Qu_C3_A9bec_1[[#This Row],[nom_complet]]))</f>
        <v>Rochon</v>
      </c>
      <c r="D26" t="s">
        <v>601</v>
      </c>
      <c r="E26" s="1">
        <v>36129</v>
      </c>
      <c r="F26" s="1">
        <v>37724</v>
      </c>
      <c r="G26" t="s">
        <v>255</v>
      </c>
      <c r="H26" t="s">
        <v>42</v>
      </c>
    </row>
    <row r="27" spans="1:8" x14ac:dyDescent="0.2">
      <c r="A27">
        <v>36</v>
      </c>
      <c r="B27" t="str">
        <f>LEFT(_36e_l_C3_A9gislature_du_Qu_C3_A9bec_1[[#This Row],[nom_complet]], SEARCH(" ", _36e_l_C3_A9gislature_du_Qu_C3_A9bec_1[[#This Row],[nom_complet]])-1)</f>
        <v>Rosaire</v>
      </c>
      <c r="C27" t="str">
        <f>RIGHT(_36e_l_C3_A9gislature_du_Qu_C3_A9bec_1[[#This Row],[nom_complet]], LEN(_36e_l_C3_A9gislature_du_Qu_C3_A9bec_1[[#This Row],[nom_complet]]) - SEARCH(" ", _36e_l_C3_A9gislature_du_Qu_C3_A9bec_1[[#This Row],[nom_complet]]))</f>
        <v>Bertrand</v>
      </c>
      <c r="D27" t="s">
        <v>538</v>
      </c>
      <c r="E27" s="1">
        <v>36129</v>
      </c>
      <c r="F27" s="1">
        <v>37724</v>
      </c>
      <c r="G27" t="s">
        <v>255</v>
      </c>
      <c r="H27" t="s">
        <v>442</v>
      </c>
    </row>
    <row r="28" spans="1:8" x14ac:dyDescent="0.2">
      <c r="A28">
        <v>36</v>
      </c>
      <c r="B28" t="str">
        <f>LEFT(_36e_l_C3_A9gislature_du_Qu_C3_A9bec_1[[#This Row],[nom_complet]], SEARCH(" ", _36e_l_C3_A9gislature_du_Qu_C3_A9bec_1[[#This Row],[nom_complet]])-1)</f>
        <v>Jean-Marc</v>
      </c>
      <c r="C28" t="str">
        <f>RIGHT(_36e_l_C3_A9gislature_du_Qu_C3_A9bec_1[[#This Row],[nom_complet]], LEN(_36e_l_C3_A9gislature_du_Qu_C3_A9bec_1[[#This Row],[nom_complet]]) - SEARCH(" ", _36e_l_C3_A9gislature_du_Qu_C3_A9bec_1[[#This Row],[nom_complet]]))</f>
        <v>Fournier</v>
      </c>
      <c r="D28" t="s">
        <v>359</v>
      </c>
      <c r="E28" s="1">
        <v>36129</v>
      </c>
      <c r="F28" s="1">
        <v>37724</v>
      </c>
      <c r="G28" t="s">
        <v>254</v>
      </c>
      <c r="H28" t="s">
        <v>46</v>
      </c>
    </row>
    <row r="29" spans="1:8" x14ac:dyDescent="0.2">
      <c r="A29">
        <v>36</v>
      </c>
      <c r="B29" t="str">
        <f>LEFT(_36e_l_C3_A9gislature_du_Qu_C3_A9bec_1[[#This Row],[nom_complet]], SEARCH(" ", _36e_l_C3_A9gislature_du_Qu_C3_A9bec_1[[#This Row],[nom_complet]])-1)</f>
        <v>Raymond</v>
      </c>
      <c r="C29" t="str">
        <f>RIGHT(_36e_l_C3_A9gislature_du_Qu_C3_A9bec_1[[#This Row],[nom_complet]], LEN(_36e_l_C3_A9gislature_du_Qu_C3_A9bec_1[[#This Row],[nom_complet]]) - SEARCH(" ", _36e_l_C3_A9gislature_du_Qu_C3_A9bec_1[[#This Row],[nom_complet]]))</f>
        <v>Brouillet</v>
      </c>
      <c r="D29" t="s">
        <v>602</v>
      </c>
      <c r="E29" s="1">
        <v>36129</v>
      </c>
      <c r="F29" s="1">
        <v>37724</v>
      </c>
      <c r="G29" t="s">
        <v>255</v>
      </c>
      <c r="H29" t="s">
        <v>48</v>
      </c>
    </row>
    <row r="30" spans="1:8" x14ac:dyDescent="0.2">
      <c r="A30">
        <v>36</v>
      </c>
      <c r="B30" t="str">
        <f>LEFT(_36e_l_C3_A9gislature_du_Qu_C3_A9bec_1[[#This Row],[nom_complet]], SEARCH(" ", _36e_l_C3_A9gislature_du_Qu_C3_A9bec_1[[#This Row],[nom_complet]])-1)</f>
        <v>Stéphane</v>
      </c>
      <c r="C30" t="str">
        <f>RIGHT(_36e_l_C3_A9gislature_du_Qu_C3_A9bec_1[[#This Row],[nom_complet]], LEN(_36e_l_C3_A9gislature_du_Qu_C3_A9bec_1[[#This Row],[nom_complet]]) - SEARCH(" ", _36e_l_C3_A9gislature_du_Qu_C3_A9bec_1[[#This Row],[nom_complet]]))</f>
        <v>Bédard</v>
      </c>
      <c r="D30" t="s">
        <v>387</v>
      </c>
      <c r="E30" s="1">
        <v>36129</v>
      </c>
      <c r="F30" s="1">
        <v>37724</v>
      </c>
      <c r="G30" t="s">
        <v>255</v>
      </c>
      <c r="H30" t="s">
        <v>50</v>
      </c>
    </row>
    <row r="31" spans="1:8" x14ac:dyDescent="0.2">
      <c r="A31">
        <v>36</v>
      </c>
      <c r="B31" t="str">
        <f>LEFT(_36e_l_C3_A9gislature_du_Qu_C3_A9bec_1[[#This Row],[nom_complet]], SEARCH(" ", _36e_l_C3_A9gislature_du_Qu_C3_A9bec_1[[#This Row],[nom_complet]])-1)</f>
        <v>Thomas</v>
      </c>
      <c r="C31" t="str">
        <f>RIGHT(_36e_l_C3_A9gislature_du_Qu_C3_A9bec_1[[#This Row],[nom_complet]], LEN(_36e_l_C3_A9gislature_du_Qu_C3_A9bec_1[[#This Row],[nom_complet]]) - SEARCH(" ", _36e_l_C3_A9gislature_du_Qu_C3_A9bec_1[[#This Row],[nom_complet]]))</f>
        <v>Mulcair</v>
      </c>
      <c r="D31" t="s">
        <v>549</v>
      </c>
      <c r="E31" s="1">
        <v>36129</v>
      </c>
      <c r="F31" s="1">
        <v>37724</v>
      </c>
      <c r="G31" t="s">
        <v>254</v>
      </c>
      <c r="H31" t="s">
        <v>52</v>
      </c>
    </row>
    <row r="32" spans="1:8" x14ac:dyDescent="0.2">
      <c r="A32">
        <v>36</v>
      </c>
      <c r="B32" t="str">
        <f>LEFT(_36e_l_C3_A9gislature_du_Qu_C3_A9bec_1[[#This Row],[nom_complet]], SEARCH(" ", _36e_l_C3_A9gislature_du_Qu_C3_A9bec_1[[#This Row],[nom_complet]])-1)</f>
        <v>Denise</v>
      </c>
      <c r="C32" t="str">
        <f>RIGHT(_36e_l_C3_A9gislature_du_Qu_C3_A9bec_1[[#This Row],[nom_complet]], LEN(_36e_l_C3_A9gislature_du_Qu_C3_A9bec_1[[#This Row],[nom_complet]]) - SEARCH(" ", _36e_l_C3_A9gislature_du_Qu_C3_A9bec_1[[#This Row],[nom_complet]]))</f>
        <v>Carrier-Perreault</v>
      </c>
      <c r="D32" t="s">
        <v>603</v>
      </c>
      <c r="E32" s="1">
        <v>36129</v>
      </c>
      <c r="F32" s="1">
        <v>37724</v>
      </c>
      <c r="G32" t="s">
        <v>255</v>
      </c>
      <c r="H32" t="s">
        <v>54</v>
      </c>
    </row>
    <row r="33" spans="1:8" x14ac:dyDescent="0.2">
      <c r="A33">
        <v>36</v>
      </c>
      <c r="B33" t="str">
        <f>LEFT(_36e_l_C3_A9gislature_du_Qu_C3_A9bec_1[[#This Row],[nom_complet]], SEARCH(" ", _36e_l_C3_A9gislature_du_Qu_C3_A9bec_1[[#This Row],[nom_complet]])-1)</f>
        <v>Manon</v>
      </c>
      <c r="C33" t="str">
        <f>RIGHT(_36e_l_C3_A9gislature_du_Qu_C3_A9bec_1[[#This Row],[nom_complet]], LEN(_36e_l_C3_A9gislature_du_Qu_C3_A9bec_1[[#This Row],[nom_complet]]) - SEARCH(" ", _36e_l_C3_A9gislature_du_Qu_C3_A9bec_1[[#This Row],[nom_complet]]))</f>
        <v>Blanchet</v>
      </c>
      <c r="D33" t="s">
        <v>604</v>
      </c>
      <c r="E33" s="1">
        <v>36129</v>
      </c>
      <c r="F33" s="1">
        <v>37724</v>
      </c>
      <c r="G33" t="s">
        <v>255</v>
      </c>
      <c r="H33" t="s">
        <v>325</v>
      </c>
    </row>
    <row r="34" spans="1:8" x14ac:dyDescent="0.2">
      <c r="A34">
        <v>36</v>
      </c>
      <c r="B34" t="str">
        <f>LEFT(_36e_l_C3_A9gislature_du_Qu_C3_A9bec_1[[#This Row],[nom_complet]], SEARCH(" ", _36e_l_C3_A9gislature_du_Qu_C3_A9bec_1[[#This Row],[nom_complet]])-1)</f>
        <v>Lawrence</v>
      </c>
      <c r="C34" t="str">
        <f>RIGHT(_36e_l_C3_A9gislature_du_Qu_C3_A9bec_1[[#This Row],[nom_complet]], LEN(_36e_l_C3_A9gislature_du_Qu_C3_A9bec_1[[#This Row],[nom_complet]]) - SEARCH(" ", _36e_l_C3_A9gislature_du_Qu_C3_A9bec_1[[#This Row],[nom_complet]]))</f>
        <v>Bergman</v>
      </c>
      <c r="D34" t="s">
        <v>430</v>
      </c>
      <c r="E34" s="1">
        <v>36129</v>
      </c>
      <c r="F34" s="1">
        <v>37724</v>
      </c>
      <c r="G34" t="s">
        <v>254</v>
      </c>
      <c r="H34" t="s">
        <v>58</v>
      </c>
    </row>
    <row r="35" spans="1:8" x14ac:dyDescent="0.2">
      <c r="A35">
        <v>36</v>
      </c>
      <c r="B35" t="str">
        <f>LEFT(_36e_l_C3_A9gislature_du_Qu_C3_A9bec_1[[#This Row],[nom_complet]], SEARCH(" ", _36e_l_C3_A9gislature_du_Qu_C3_A9bec_1[[#This Row],[nom_complet]])-1)</f>
        <v>Hélène</v>
      </c>
      <c r="C35" t="str">
        <f>RIGHT(_36e_l_C3_A9gislature_du_Qu_C3_A9bec_1[[#This Row],[nom_complet]], LEN(_36e_l_C3_A9gislature_du_Qu_C3_A9bec_1[[#This Row],[nom_complet]]) - SEARCH(" ", _36e_l_C3_A9gislature_du_Qu_C3_A9bec_1[[#This Row],[nom_complet]]))</f>
        <v>Robert</v>
      </c>
      <c r="D35" t="s">
        <v>551</v>
      </c>
      <c r="E35" s="1">
        <v>36129</v>
      </c>
      <c r="F35" s="1">
        <v>37724</v>
      </c>
      <c r="G35" t="s">
        <v>255</v>
      </c>
      <c r="H35" t="s">
        <v>60</v>
      </c>
    </row>
    <row r="36" spans="1:8" x14ac:dyDescent="0.2">
      <c r="A36">
        <v>36</v>
      </c>
      <c r="B36" t="str">
        <f>LEFT(_36e_l_C3_A9gislature_du_Qu_C3_A9bec_1[[#This Row],[nom_complet]], SEARCH(" ", _36e_l_C3_A9gislature_du_Qu_C3_A9bec_1[[#This Row],[nom_complet]])-1)</f>
        <v>Normand</v>
      </c>
      <c r="C36" t="str">
        <f>RIGHT(_36e_l_C3_A9gislature_du_Qu_C3_A9bec_1[[#This Row],[nom_complet]], LEN(_36e_l_C3_A9gislature_du_Qu_C3_A9bec_1[[#This Row],[nom_complet]]) - SEARCH(" ", _36e_l_C3_A9gislature_du_Qu_C3_A9bec_1[[#This Row],[nom_complet]]))</f>
        <v>Jutras</v>
      </c>
      <c r="D36" t="s">
        <v>552</v>
      </c>
      <c r="E36" s="1">
        <v>36129</v>
      </c>
      <c r="F36" s="1">
        <v>37724</v>
      </c>
      <c r="G36" t="s">
        <v>255</v>
      </c>
      <c r="H36" t="s">
        <v>444</v>
      </c>
    </row>
    <row r="37" spans="1:8" x14ac:dyDescent="0.2">
      <c r="A37">
        <v>36</v>
      </c>
      <c r="B37" t="str">
        <f>LEFT(_36e_l_C3_A9gislature_du_Qu_C3_A9bec_1[[#This Row],[nom_complet]], SEARCH(" ", _36e_l_C3_A9gislature_du_Qu_C3_A9bec_1[[#This Row],[nom_complet]])-1)</f>
        <v>Jacques</v>
      </c>
      <c r="C37" t="str">
        <f>RIGHT(_36e_l_C3_A9gislature_du_Qu_C3_A9bec_1[[#This Row],[nom_complet]], LEN(_36e_l_C3_A9gislature_du_Qu_C3_A9bec_1[[#This Row],[nom_complet]]) - SEARCH(" ", _36e_l_C3_A9gislature_du_Qu_C3_A9bec_1[[#This Row],[nom_complet]]))</f>
        <v>Côté</v>
      </c>
      <c r="D37" t="s">
        <v>506</v>
      </c>
      <c r="E37" s="1">
        <v>36129</v>
      </c>
      <c r="F37" s="1">
        <v>37724</v>
      </c>
      <c r="G37" t="s">
        <v>255</v>
      </c>
      <c r="H37" t="s">
        <v>64</v>
      </c>
    </row>
    <row r="38" spans="1:8" x14ac:dyDescent="0.2">
      <c r="A38">
        <v>36</v>
      </c>
      <c r="B38" t="str">
        <f>LEFT(_36e_l_C3_A9gislature_du_Qu_C3_A9bec_1[[#This Row],[nom_complet]], SEARCH(" ", _36e_l_C3_A9gislature_du_Qu_C3_A9bec_1[[#This Row],[nom_complet]])-1)</f>
        <v>Normand</v>
      </c>
      <c r="C38" t="str">
        <f>RIGHT(_36e_l_C3_A9gislature_du_Qu_C3_A9bec_1[[#This Row],[nom_complet]], LEN(_36e_l_C3_A9gislature_du_Qu_C3_A9bec_1[[#This Row],[nom_complet]]) - SEARCH(" ", _36e_l_C3_A9gislature_du_Qu_C3_A9bec_1[[#This Row],[nom_complet]]))</f>
        <v>Duguay</v>
      </c>
      <c r="D38" t="s">
        <v>605</v>
      </c>
      <c r="E38" s="1">
        <v>36129</v>
      </c>
      <c r="F38" s="1">
        <v>37724</v>
      </c>
      <c r="G38" t="s">
        <v>255</v>
      </c>
      <c r="H38" t="s">
        <v>66</v>
      </c>
    </row>
    <row r="39" spans="1:8" x14ac:dyDescent="0.2">
      <c r="A39">
        <v>36</v>
      </c>
      <c r="B39" t="str">
        <f>LEFT(_36e_l_C3_A9gislature_du_Qu_C3_A9bec_1[[#This Row],[nom_complet]], SEARCH(" ", _36e_l_C3_A9gislature_du_Qu_C3_A9bec_1[[#This Row],[nom_complet]])-1)</f>
        <v>Joseph</v>
      </c>
      <c r="C39" t="str">
        <f>RIGHT(_36e_l_C3_A9gislature_du_Qu_C3_A9bec_1[[#This Row],[nom_complet]], LEN(_36e_l_C3_A9gislature_du_Qu_C3_A9bec_1[[#This Row],[nom_complet]]) - SEARCH(" ", _36e_l_C3_A9gislature_du_Qu_C3_A9bec_1[[#This Row],[nom_complet]]))</f>
        <v>Facal</v>
      </c>
      <c r="D39" t="s">
        <v>606</v>
      </c>
      <c r="E39" s="1">
        <v>36129</v>
      </c>
      <c r="F39" s="1">
        <v>37724</v>
      </c>
      <c r="G39" t="s">
        <v>255</v>
      </c>
      <c r="H39" t="s">
        <v>68</v>
      </c>
    </row>
    <row r="40" spans="1:8" x14ac:dyDescent="0.2">
      <c r="A40">
        <v>36</v>
      </c>
      <c r="B40" t="str">
        <f>LEFT(_36e_l_C3_A9gislature_du_Qu_C3_A9bec_1[[#This Row],[nom_complet]], SEARCH(" ", _36e_l_C3_A9gislature_du_Qu_C3_A9bec_1[[#This Row],[nom_complet]])-1)</f>
        <v>Marc</v>
      </c>
      <c r="C40" t="str">
        <f>RIGHT(_36e_l_C3_A9gislature_du_Qu_C3_A9bec_1[[#This Row],[nom_complet]], LEN(_36e_l_C3_A9gislature_du_Qu_C3_A9bec_1[[#This Row],[nom_complet]]) - SEARCH(" ", _36e_l_C3_A9gislature_du_Qu_C3_A9bec_1[[#This Row],[nom_complet]]))</f>
        <v>Boulianne</v>
      </c>
      <c r="D40" t="s">
        <v>607</v>
      </c>
      <c r="E40" s="1">
        <v>36129</v>
      </c>
      <c r="F40" s="1">
        <v>37724</v>
      </c>
      <c r="G40" t="s">
        <v>255</v>
      </c>
      <c r="H40" t="s">
        <v>446</v>
      </c>
    </row>
    <row r="41" spans="1:8" x14ac:dyDescent="0.2">
      <c r="A41">
        <v>36</v>
      </c>
      <c r="B41" t="str">
        <f>LEFT(_36e_l_C3_A9gislature_du_Qu_C3_A9bec_1[[#This Row],[nom_complet]], SEARCH(" ", _36e_l_C3_A9gislature_du_Qu_C3_A9bec_1[[#This Row],[nom_complet]])-1)</f>
        <v>Guy</v>
      </c>
      <c r="C41" t="str">
        <f>RIGHT(_36e_l_C3_A9gislature_du_Qu_C3_A9bec_1[[#This Row],[nom_complet]], LEN(_36e_l_C3_A9gislature_du_Qu_C3_A9bec_1[[#This Row],[nom_complet]]) - SEARCH(" ", _36e_l_C3_A9gislature_du_Qu_C3_A9bec_1[[#This Row],[nom_complet]]))</f>
        <v>Lelièvre</v>
      </c>
      <c r="D41" t="s">
        <v>507</v>
      </c>
      <c r="E41" s="1">
        <v>36129</v>
      </c>
      <c r="F41" s="1">
        <v>37724</v>
      </c>
      <c r="G41" t="s">
        <v>255</v>
      </c>
      <c r="H41" t="s">
        <v>70</v>
      </c>
    </row>
    <row r="42" spans="1:8" x14ac:dyDescent="0.2">
      <c r="A42">
        <v>36</v>
      </c>
      <c r="B42" t="str">
        <f>LEFT(_36e_l_C3_A9gislature_du_Qu_C3_A9bec_1[[#This Row],[nom_complet]], SEARCH(" ", _36e_l_C3_A9gislature_du_Qu_C3_A9bec_1[[#This Row],[nom_complet]])-1)</f>
        <v>Réjean</v>
      </c>
      <c r="C42" t="str">
        <f>RIGHT(_36e_l_C3_A9gislature_du_Qu_C3_A9bec_1[[#This Row],[nom_complet]], LEN(_36e_l_C3_A9gislature_du_Qu_C3_A9bec_1[[#This Row],[nom_complet]]) - SEARCH(" ", _36e_l_C3_A9gislature_du_Qu_C3_A9bec_1[[#This Row],[nom_complet]]))</f>
        <v>Lafrenière</v>
      </c>
      <c r="D42" t="s">
        <v>553</v>
      </c>
      <c r="E42" s="1">
        <v>36129</v>
      </c>
      <c r="F42" s="1">
        <v>37724</v>
      </c>
      <c r="G42" t="s">
        <v>254</v>
      </c>
      <c r="H42" t="s">
        <v>72</v>
      </c>
    </row>
    <row r="43" spans="1:8" x14ac:dyDescent="0.2">
      <c r="A43">
        <v>36</v>
      </c>
      <c r="B43" t="str">
        <f>LEFT(_36e_l_C3_A9gislature_du_Qu_C3_A9bec_1[[#This Row],[nom_complet]], SEARCH(" ", _36e_l_C3_A9gislature_du_Qu_C3_A9bec_1[[#This Row],[nom_complet]])-1)</f>
        <v>André</v>
      </c>
      <c r="C43" t="str">
        <f>RIGHT(_36e_l_C3_A9gislature_du_Qu_C3_A9bec_1[[#This Row],[nom_complet]], LEN(_36e_l_C3_A9gislature_du_Qu_C3_A9bec_1[[#This Row],[nom_complet]]) - SEARCH(" ", _36e_l_C3_A9gislature_du_Qu_C3_A9bec_1[[#This Row],[nom_complet]]))</f>
        <v>Boisclair</v>
      </c>
      <c r="D43" t="s">
        <v>541</v>
      </c>
      <c r="E43" s="1">
        <v>36129</v>
      </c>
      <c r="F43" s="1">
        <v>37724</v>
      </c>
      <c r="G43" t="s">
        <v>255</v>
      </c>
      <c r="H43" t="s">
        <v>74</v>
      </c>
    </row>
    <row r="44" spans="1:8" x14ac:dyDescent="0.2">
      <c r="A44">
        <v>36</v>
      </c>
      <c r="B44" t="str">
        <f>LEFT(_36e_l_C3_A9gislature_du_Qu_C3_A9bec_1[[#This Row],[nom_complet]], SEARCH(" ", _36e_l_C3_A9gislature_du_Qu_C3_A9bec_1[[#This Row],[nom_complet]])-1)</f>
        <v>Robert</v>
      </c>
      <c r="C44" t="str">
        <f>RIGHT(_36e_l_C3_A9gislature_du_Qu_C3_A9bec_1[[#This Row],[nom_complet]], LEN(_36e_l_C3_A9gislature_du_Qu_C3_A9bec_1[[#This Row],[nom_complet]]) - SEARCH(" ", _36e_l_C3_A9gislature_du_Qu_C3_A9bec_1[[#This Row],[nom_complet]]))</f>
        <v>Kieffer</v>
      </c>
      <c r="D44" t="s">
        <v>608</v>
      </c>
      <c r="E44" s="1">
        <v>36129</v>
      </c>
      <c r="F44" s="1">
        <v>37724</v>
      </c>
      <c r="G44" t="s">
        <v>255</v>
      </c>
      <c r="H44" t="s">
        <v>78</v>
      </c>
    </row>
    <row r="45" spans="1:8" x14ac:dyDescent="0.2">
      <c r="A45">
        <v>36</v>
      </c>
      <c r="B45" t="str">
        <f>LEFT(_36e_l_C3_A9gislature_du_Qu_C3_A9bec_1[[#This Row],[nom_complet]], SEARCH(" ", _36e_l_C3_A9gislature_du_Qu_C3_A9bec_1[[#This Row],[nom_complet]])-1)</f>
        <v>Louise</v>
      </c>
      <c r="C45" t="str">
        <f>RIGHT(_36e_l_C3_A9gislature_du_Qu_C3_A9bec_1[[#This Row],[nom_complet]], LEN(_36e_l_C3_A9gislature_du_Qu_C3_A9bec_1[[#This Row],[nom_complet]]) - SEARCH(" ", _36e_l_C3_A9gislature_du_Qu_C3_A9bec_1[[#This Row],[nom_complet]]))</f>
        <v>Harel</v>
      </c>
      <c r="D45" t="s">
        <v>509</v>
      </c>
      <c r="E45" s="1">
        <v>36129</v>
      </c>
      <c r="F45" s="1">
        <v>37724</v>
      </c>
      <c r="G45" t="s">
        <v>255</v>
      </c>
      <c r="H45" t="s">
        <v>80</v>
      </c>
    </row>
    <row r="46" spans="1:8" x14ac:dyDescent="0.2">
      <c r="A46">
        <v>36</v>
      </c>
      <c r="B46" t="str">
        <f>LEFT(_36e_l_C3_A9gislature_du_Qu_C3_A9bec_1[[#This Row],[nom_complet]], SEARCH(" ", _36e_l_C3_A9gislature_du_Qu_C3_A9bec_1[[#This Row],[nom_complet]])-1)</f>
        <v>Roch</v>
      </c>
      <c r="C46" t="str">
        <f>RIGHT(_36e_l_C3_A9gislature_du_Qu_C3_A9bec_1[[#This Row],[nom_complet]], LEN(_36e_l_C3_A9gislature_du_Qu_C3_A9bec_1[[#This Row],[nom_complet]]) - SEARCH(" ", _36e_l_C3_A9gislature_du_Qu_C3_A9bec_1[[#This Row],[nom_complet]]))</f>
        <v>Cholette</v>
      </c>
      <c r="D46" t="s">
        <v>542</v>
      </c>
      <c r="E46" s="1">
        <v>36129</v>
      </c>
      <c r="F46" s="1">
        <v>37724</v>
      </c>
      <c r="G46" t="s">
        <v>254</v>
      </c>
      <c r="H46" t="s">
        <v>82</v>
      </c>
    </row>
    <row r="47" spans="1:8" x14ac:dyDescent="0.2">
      <c r="A47">
        <v>36</v>
      </c>
      <c r="B47" t="str">
        <f>LEFT(_36e_l_C3_A9gislature_du_Qu_C3_A9bec_1[[#This Row],[nom_complet]], SEARCH(" ", _36e_l_C3_A9gislature_du_Qu_C3_A9bec_1[[#This Row],[nom_complet]])-1)</f>
        <v>Jean-Paul</v>
      </c>
      <c r="C47" t="str">
        <f>RIGHT(_36e_l_C3_A9gislature_du_Qu_C3_A9bec_1[[#This Row],[nom_complet]], LEN(_36e_l_C3_A9gislature_du_Qu_C3_A9bec_1[[#This Row],[nom_complet]]) - SEARCH(" ", _36e_l_C3_A9gislature_du_Qu_C3_A9bec_1[[#This Row],[nom_complet]]))</f>
        <v>Bergeron</v>
      </c>
      <c r="D47" t="s">
        <v>609</v>
      </c>
      <c r="E47" s="1">
        <v>36129</v>
      </c>
      <c r="F47" s="1">
        <v>37724</v>
      </c>
      <c r="G47" t="s">
        <v>255</v>
      </c>
      <c r="H47" t="s">
        <v>86</v>
      </c>
    </row>
    <row r="48" spans="1:8" x14ac:dyDescent="0.2">
      <c r="A48">
        <v>36</v>
      </c>
      <c r="B48" t="str">
        <f>LEFT(_36e_l_C3_A9gislature_du_Qu_C3_A9bec_1[[#This Row],[nom_complet]], SEARCH(" ", _36e_l_C3_A9gislature_du_Qu_C3_A9bec_1[[#This Row],[nom_complet]])-1)</f>
        <v>Maxime</v>
      </c>
      <c r="C48" t="str">
        <f>RIGHT(_36e_l_C3_A9gislature_du_Qu_C3_A9bec_1[[#This Row],[nom_complet]], LEN(_36e_l_C3_A9gislature_du_Qu_C3_A9bec_1[[#This Row],[nom_complet]]) - SEARCH(" ", _36e_l_C3_A9gislature_du_Qu_C3_A9bec_1[[#This Row],[nom_complet]]))</f>
        <v>Arseneau</v>
      </c>
      <c r="D48" t="s">
        <v>512</v>
      </c>
      <c r="E48" s="1">
        <v>36129</v>
      </c>
      <c r="F48" s="1">
        <v>37724</v>
      </c>
      <c r="G48" t="s">
        <v>255</v>
      </c>
      <c r="H48" t="s">
        <v>88</v>
      </c>
    </row>
    <row r="49" spans="1:8" x14ac:dyDescent="0.2">
      <c r="A49">
        <v>36</v>
      </c>
      <c r="B49" t="str">
        <f>LEFT(_36e_l_C3_A9gislature_du_Qu_C3_A9bec_1[[#This Row],[nom_complet]], SEARCH(" ", _36e_l_C3_A9gislature_du_Qu_C3_A9bec_1[[#This Row],[nom_complet]])-1)</f>
        <v>Geoffrey</v>
      </c>
      <c r="C49" t="str">
        <f>RIGHT(_36e_l_C3_A9gislature_du_Qu_C3_A9bec_1[[#This Row],[nom_complet]], LEN(_36e_l_C3_A9gislature_du_Qu_C3_A9bec_1[[#This Row],[nom_complet]]) - SEARCH(" ", _36e_l_C3_A9gislature_du_Qu_C3_A9bec_1[[#This Row],[nom_complet]]))</f>
        <v>Kelley</v>
      </c>
      <c r="D49" t="s">
        <v>333</v>
      </c>
      <c r="E49" s="1">
        <v>36129</v>
      </c>
      <c r="F49" s="1">
        <v>37724</v>
      </c>
      <c r="G49" t="s">
        <v>254</v>
      </c>
      <c r="H49" t="s">
        <v>90</v>
      </c>
    </row>
    <row r="50" spans="1:8" x14ac:dyDescent="0.2">
      <c r="A50">
        <v>36</v>
      </c>
      <c r="B50" t="str">
        <f>LEFT(_36e_l_C3_A9gislature_du_Qu_C3_A9bec_1[[#This Row],[nom_complet]], SEARCH(" ", _36e_l_C3_A9gislature_du_Qu_C3_A9bec_1[[#This Row],[nom_complet]])-1)</f>
        <v>Michel</v>
      </c>
      <c r="C50" t="str">
        <f>RIGHT(_36e_l_C3_A9gislature_du_Qu_C3_A9bec_1[[#This Row],[nom_complet]], LEN(_36e_l_C3_A9gislature_du_Qu_C3_A9bec_1[[#This Row],[nom_complet]]) - SEARCH(" ", _36e_l_C3_A9gislature_du_Qu_C3_A9bec_1[[#This Row],[nom_complet]]))</f>
        <v>Bissonnet</v>
      </c>
      <c r="D50" t="s">
        <v>539</v>
      </c>
      <c r="E50" s="1">
        <v>36129</v>
      </c>
      <c r="F50" s="1">
        <v>37724</v>
      </c>
      <c r="G50" t="s">
        <v>254</v>
      </c>
      <c r="H50" t="s">
        <v>610</v>
      </c>
    </row>
    <row r="51" spans="1:8" x14ac:dyDescent="0.2">
      <c r="A51">
        <v>36</v>
      </c>
      <c r="B51" t="str">
        <f>LEFT(_36e_l_C3_A9gislature_du_Qu_C3_A9bec_1[[#This Row],[nom_complet]], SEARCH(" ", _36e_l_C3_A9gislature_du_Qu_C3_A9bec_1[[#This Row],[nom_complet]])-1)</f>
        <v>Margaret</v>
      </c>
      <c r="C51" t="str">
        <f>RIGHT(_36e_l_C3_A9gislature_du_Qu_C3_A9bec_1[[#This Row],[nom_complet]], LEN(_36e_l_C3_A9gislature_du_Qu_C3_A9bec_1[[#This Row],[nom_complet]]) - SEARCH(" ", _36e_l_C3_A9gislature_du_Qu_C3_A9bec_1[[#This Row],[nom_complet]]))</f>
        <v>Delisle</v>
      </c>
      <c r="D51" t="s">
        <v>585</v>
      </c>
      <c r="E51" s="1">
        <v>36129</v>
      </c>
      <c r="F51" s="1">
        <v>37724</v>
      </c>
      <c r="G51" t="s">
        <v>254</v>
      </c>
      <c r="H51" t="s">
        <v>93</v>
      </c>
    </row>
    <row r="52" spans="1:8" x14ac:dyDescent="0.2">
      <c r="A52">
        <v>36</v>
      </c>
      <c r="B52" t="str">
        <f>LEFT(_36e_l_C3_A9gislature_du_Qu_C3_A9bec_1[[#This Row],[nom_complet]], SEARCH(" ", _36e_l_C3_A9gislature_du_Qu_C3_A9bec_1[[#This Row],[nom_complet]])-1)</f>
        <v>Claude</v>
      </c>
      <c r="C52" t="str">
        <f>RIGHT(_36e_l_C3_A9gislature_du_Qu_C3_A9bec_1[[#This Row],[nom_complet]], LEN(_36e_l_C3_A9gislature_du_Qu_C3_A9bec_1[[#This Row],[nom_complet]]) - SEARCH(" ", _36e_l_C3_A9gislature_du_Qu_C3_A9bec_1[[#This Row],[nom_complet]]))</f>
        <v>Boucher</v>
      </c>
      <c r="D52" t="s">
        <v>558</v>
      </c>
      <c r="E52" s="1">
        <v>36129</v>
      </c>
      <c r="F52" s="1">
        <v>37724</v>
      </c>
      <c r="G52" t="s">
        <v>255</v>
      </c>
      <c r="H52" t="s">
        <v>97</v>
      </c>
    </row>
    <row r="53" spans="1:8" x14ac:dyDescent="0.2">
      <c r="A53">
        <v>36</v>
      </c>
      <c r="B53" t="str">
        <f>LEFT(_36e_l_C3_A9gislature_du_Qu_C3_A9bec_1[[#This Row],[nom_complet]], SEARCH(" ", _36e_l_C3_A9gislature_du_Qu_C3_A9bec_1[[#This Row],[nom_complet]])-1)</f>
        <v>Guy</v>
      </c>
      <c r="C53" t="str">
        <f>RIGHT(_36e_l_C3_A9gislature_du_Qu_C3_A9bec_1[[#This Row],[nom_complet]], LEN(_36e_l_C3_A9gislature_du_Qu_C3_A9bec_1[[#This Row],[nom_complet]]) - SEARCH(" ", _36e_l_C3_A9gislature_du_Qu_C3_A9bec_1[[#This Row],[nom_complet]]))</f>
        <v>Chevrette</v>
      </c>
      <c r="D53" t="s">
        <v>644</v>
      </c>
      <c r="E53" s="1">
        <v>36129</v>
      </c>
      <c r="F53" s="1">
        <v>37284</v>
      </c>
      <c r="G53" t="s">
        <v>255</v>
      </c>
      <c r="H53" t="s">
        <v>99</v>
      </c>
    </row>
    <row r="54" spans="1:8" x14ac:dyDescent="0.2">
      <c r="A54">
        <v>36</v>
      </c>
      <c r="B54" t="str">
        <f>LEFT(_36e_l_C3_A9gislature_du_Qu_C3_A9bec_1[[#This Row],[nom_complet]], SEARCH(" ", _36e_l_C3_A9gislature_du_Qu_C3_A9bec_1[[#This Row],[nom_complet]])-1)</f>
        <v>Sylvie</v>
      </c>
      <c r="C54" t="str">
        <f>RIGHT(_36e_l_C3_A9gislature_du_Qu_C3_A9bec_1[[#This Row],[nom_complet]], LEN(_36e_l_C3_A9gislature_du_Qu_C3_A9bec_1[[#This Row],[nom_complet]]) - SEARCH(" ", _36e_l_C3_A9gislature_du_Qu_C3_A9bec_1[[#This Row],[nom_complet]]))</f>
        <v>Lespérance</v>
      </c>
      <c r="D54" t="s">
        <v>645</v>
      </c>
      <c r="E54" s="1">
        <v>37424</v>
      </c>
      <c r="F54" s="1">
        <v>37724</v>
      </c>
      <c r="G54" t="s">
        <v>491</v>
      </c>
      <c r="H54" t="s">
        <v>99</v>
      </c>
    </row>
    <row r="55" spans="1:8" x14ac:dyDescent="0.2">
      <c r="A55">
        <v>36</v>
      </c>
      <c r="B55" t="str">
        <f>LEFT(_36e_l_C3_A9gislature_du_Qu_C3_A9bec_1[[#This Row],[nom_complet]], SEARCH(" ", _36e_l_C3_A9gislature_du_Qu_C3_A9bec_1[[#This Row],[nom_complet]])-1)</f>
        <v>Lucien</v>
      </c>
      <c r="C55" t="str">
        <f>RIGHT(_36e_l_C3_A9gislature_du_Qu_C3_A9bec_1[[#This Row],[nom_complet]], LEN(_36e_l_C3_A9gislature_du_Qu_C3_A9bec_1[[#This Row],[nom_complet]]) - SEARCH(" ", _36e_l_C3_A9gislature_du_Qu_C3_A9bec_1[[#This Row],[nom_complet]]))</f>
        <v>Bouchard</v>
      </c>
      <c r="D55" t="s">
        <v>646</v>
      </c>
      <c r="E55" s="1">
        <v>36129</v>
      </c>
      <c r="F55" s="1">
        <v>36988</v>
      </c>
      <c r="G55" t="s">
        <v>255</v>
      </c>
      <c r="H55" t="s">
        <v>101</v>
      </c>
    </row>
    <row r="56" spans="1:8" x14ac:dyDescent="0.2">
      <c r="A56">
        <v>36</v>
      </c>
      <c r="B56" t="str">
        <f>LEFT(_36e_l_C3_A9gislature_du_Qu_C3_A9bec_1[[#This Row],[nom_complet]], SEARCH(" ", _36e_l_C3_A9gislature_du_Qu_C3_A9bec_1[[#This Row],[nom_complet]])-1)</f>
        <v>Françoise</v>
      </c>
      <c r="C56" t="str">
        <f>RIGHT(_36e_l_C3_A9gislature_du_Qu_C3_A9bec_1[[#This Row],[nom_complet]], LEN(_36e_l_C3_A9gislature_du_Qu_C3_A9bec_1[[#This Row],[nom_complet]]) - SEARCH(" ", _36e_l_C3_A9gislature_du_Qu_C3_A9bec_1[[#This Row],[nom_complet]]))</f>
        <v>Gauthier</v>
      </c>
      <c r="D56" t="s">
        <v>560</v>
      </c>
      <c r="E56" s="1">
        <v>37165</v>
      </c>
      <c r="F56" s="1">
        <v>37724</v>
      </c>
      <c r="G56" t="s">
        <v>254</v>
      </c>
      <c r="H56" t="s">
        <v>101</v>
      </c>
    </row>
    <row r="57" spans="1:8" x14ac:dyDescent="0.2">
      <c r="A57">
        <v>36</v>
      </c>
      <c r="B57" t="str">
        <f>LEFT(_36e_l_C3_A9gislature_du_Qu_C3_A9bec_1[[#This Row],[nom_complet]], SEARCH(" ", _36e_l_C3_A9gislature_du_Qu_C3_A9bec_1[[#This Row],[nom_complet]])-1)</f>
        <v>Claude</v>
      </c>
      <c r="C57" t="str">
        <f>RIGHT(_36e_l_C3_A9gislature_du_Qu_C3_A9bec_1[[#This Row],[nom_complet]], LEN(_36e_l_C3_A9gislature_du_Qu_C3_A9bec_1[[#This Row],[nom_complet]]) - SEARCH(" ", _36e_l_C3_A9gislature_du_Qu_C3_A9bec_1[[#This Row],[nom_complet]]))</f>
        <v>Béchard</v>
      </c>
      <c r="D57" t="s">
        <v>494</v>
      </c>
      <c r="E57" s="1">
        <v>36129</v>
      </c>
      <c r="F57" s="1">
        <v>37724</v>
      </c>
      <c r="G57" t="s">
        <v>254</v>
      </c>
      <c r="H57" t="s">
        <v>450</v>
      </c>
    </row>
    <row r="58" spans="1:8" x14ac:dyDescent="0.2">
      <c r="A58">
        <v>36</v>
      </c>
      <c r="B58" t="str">
        <f>LEFT(_36e_l_C3_A9gislature_du_Qu_C3_A9bec_1[[#This Row],[nom_complet]], SEARCH(" ", _36e_l_C3_A9gislature_du_Qu_C3_A9bec_1[[#This Row],[nom_complet]])-1)</f>
        <v>Jacques</v>
      </c>
      <c r="C58" t="str">
        <f>RIGHT(_36e_l_C3_A9gislature_du_Qu_C3_A9bec_1[[#This Row],[nom_complet]], LEN(_36e_l_C3_A9gislature_du_Qu_C3_A9bec_1[[#This Row],[nom_complet]]) - SEARCH(" ", _36e_l_C3_A9gislature_du_Qu_C3_A9bec_1[[#This Row],[nom_complet]]))</f>
        <v>Léonard</v>
      </c>
      <c r="D58" t="s">
        <v>643</v>
      </c>
      <c r="E58" s="1">
        <v>36129</v>
      </c>
      <c r="F58" s="1">
        <v>36988</v>
      </c>
      <c r="G58" t="s">
        <v>255</v>
      </c>
      <c r="H58" t="s">
        <v>111</v>
      </c>
    </row>
    <row r="59" spans="1:8" x14ac:dyDescent="0.2">
      <c r="A59">
        <v>36</v>
      </c>
      <c r="B59" t="str">
        <f>LEFT(_36e_l_C3_A9gislature_du_Qu_C3_A9bec_1[[#This Row],[nom_complet]], SEARCH(" ", _36e_l_C3_A9gislature_du_Qu_C3_A9bec_1[[#This Row],[nom_complet]])-1)</f>
        <v>Sylvain</v>
      </c>
      <c r="C59" t="str">
        <f>RIGHT(_36e_l_C3_A9gislature_du_Qu_C3_A9bec_1[[#This Row],[nom_complet]], LEN(_36e_l_C3_A9gislature_du_Qu_C3_A9bec_1[[#This Row],[nom_complet]]) - SEARCH(" ", _36e_l_C3_A9gislature_du_Qu_C3_A9bec_1[[#This Row],[nom_complet]]))</f>
        <v>Pagé</v>
      </c>
      <c r="D59" t="s">
        <v>336</v>
      </c>
      <c r="E59" s="1">
        <v>37165</v>
      </c>
      <c r="F59" s="1">
        <v>37724</v>
      </c>
      <c r="G59" t="s">
        <v>255</v>
      </c>
      <c r="H59" t="s">
        <v>111</v>
      </c>
    </row>
    <row r="60" spans="1:8" x14ac:dyDescent="0.2">
      <c r="A60">
        <v>36</v>
      </c>
      <c r="B60" t="str">
        <f>LEFT(_36e_l_C3_A9gislature_du_Qu_C3_A9bec_1[[#This Row],[nom_complet]], SEARCH(" ", _36e_l_C3_A9gislature_du_Qu_C3_A9bec_1[[#This Row],[nom_complet]])-1)</f>
        <v>Jacques</v>
      </c>
      <c r="C60" t="str">
        <f>RIGHT(_36e_l_C3_A9gislature_du_Qu_C3_A9bec_1[[#This Row],[nom_complet]], LEN(_36e_l_C3_A9gislature_du_Qu_C3_A9bec_1[[#This Row],[nom_complet]]) - SEARCH(" ", _36e_l_C3_A9gislature_du_Qu_C3_A9bec_1[[#This Row],[nom_complet]]))</f>
        <v>Brassard</v>
      </c>
      <c r="D60" t="s">
        <v>642</v>
      </c>
      <c r="E60" s="1">
        <v>36129</v>
      </c>
      <c r="F60" s="1">
        <v>37284</v>
      </c>
      <c r="G60" t="s">
        <v>255</v>
      </c>
      <c r="H60" t="s">
        <v>113</v>
      </c>
    </row>
    <row r="61" spans="1:8" x14ac:dyDescent="0.2">
      <c r="A61">
        <v>36</v>
      </c>
      <c r="B61" t="str">
        <f>LEFT(_36e_l_C3_A9gislature_du_Qu_C3_A9bec_1[[#This Row],[nom_complet]], SEARCH(" ", _36e_l_C3_A9gislature_du_Qu_C3_A9bec_1[[#This Row],[nom_complet]])-1)</f>
        <v>Stéphan</v>
      </c>
      <c r="C61" t="str">
        <f>RIGHT(_36e_l_C3_A9gislature_du_Qu_C3_A9bec_1[[#This Row],[nom_complet]], LEN(_36e_l_C3_A9gislature_du_Qu_C3_A9bec_1[[#This Row],[nom_complet]]) - SEARCH(" ", _36e_l_C3_A9gislature_du_Qu_C3_A9bec_1[[#This Row],[nom_complet]]))</f>
        <v>Tremblay</v>
      </c>
      <c r="D61" t="s">
        <v>561</v>
      </c>
      <c r="E61" s="1">
        <v>37424</v>
      </c>
      <c r="F61" s="1">
        <v>37724</v>
      </c>
      <c r="G61" t="s">
        <v>255</v>
      </c>
      <c r="H61" t="s">
        <v>113</v>
      </c>
    </row>
    <row r="62" spans="1:8" x14ac:dyDescent="0.2">
      <c r="A62">
        <v>36</v>
      </c>
      <c r="B62" t="str">
        <f>LEFT(_36e_l_C3_A9gislature_du_Qu_C3_A9bec_1[[#This Row],[nom_complet]], SEARCH(" ", _36e_l_C3_A9gislature_du_Qu_C3_A9bec_1[[#This Row],[nom_complet]])-1)</f>
        <v>Jean-Claude</v>
      </c>
      <c r="C62" t="str">
        <f>RIGHT(_36e_l_C3_A9gislature_du_Qu_C3_A9bec_1[[#This Row],[nom_complet]], LEN(_36e_l_C3_A9gislature_du_Qu_C3_A9bec_1[[#This Row],[nom_complet]]) - SEARCH(" ", _36e_l_C3_A9gislature_du_Qu_C3_A9bec_1[[#This Row],[nom_complet]]))</f>
        <v>Gobé</v>
      </c>
      <c r="D62" t="s">
        <v>611</v>
      </c>
      <c r="E62" s="1">
        <v>36129</v>
      </c>
      <c r="F62" s="1">
        <v>37306</v>
      </c>
      <c r="G62" t="s">
        <v>254</v>
      </c>
      <c r="H62" t="s">
        <v>115</v>
      </c>
    </row>
    <row r="63" spans="1:8" x14ac:dyDescent="0.2">
      <c r="A63">
        <v>36</v>
      </c>
      <c r="B63" t="str">
        <f>LEFT(_36e_l_C3_A9gislature_du_Qu_C3_A9bec_1[[#This Row],[nom_complet]], SEARCH(" ", _36e_l_C3_A9gislature_du_Qu_C3_A9bec_1[[#This Row],[nom_complet]])-1)</f>
        <v>Jean-Claude</v>
      </c>
      <c r="C63" t="str">
        <f>RIGHT(_36e_l_C3_A9gislature_du_Qu_C3_A9bec_1[[#This Row],[nom_complet]], LEN(_36e_l_C3_A9gislature_du_Qu_C3_A9bec_1[[#This Row],[nom_complet]]) - SEARCH(" ", _36e_l_C3_A9gislature_du_Qu_C3_A9bec_1[[#This Row],[nom_complet]]))</f>
        <v>Gobé</v>
      </c>
      <c r="D63" t="s">
        <v>611</v>
      </c>
      <c r="E63" s="1">
        <v>37672</v>
      </c>
      <c r="F63" s="1">
        <v>37724</v>
      </c>
      <c r="G63" t="s">
        <v>257</v>
      </c>
      <c r="H63" t="s">
        <v>115</v>
      </c>
    </row>
    <row r="64" spans="1:8" x14ac:dyDescent="0.2">
      <c r="A64">
        <v>36</v>
      </c>
      <c r="B64" t="str">
        <f>LEFT(_36e_l_C3_A9gislature_du_Qu_C3_A9bec_1[[#This Row],[nom_complet]], SEARCH(" ", _36e_l_C3_A9gislature_du_Qu_C3_A9bec_1[[#This Row],[nom_complet]])-1)</f>
        <v>Michel</v>
      </c>
      <c r="C64" t="str">
        <f>RIGHT(_36e_l_C3_A9gislature_du_Qu_C3_A9bec_1[[#This Row],[nom_complet]], LEN(_36e_l_C3_A9gislature_du_Qu_C3_A9bec_1[[#This Row],[nom_complet]]) - SEARCH(" ", _36e_l_C3_A9gislature_du_Qu_C3_A9bec_1[[#This Row],[nom_complet]]))</f>
        <v>Côté</v>
      </c>
      <c r="D64" t="s">
        <v>612</v>
      </c>
      <c r="E64" s="1">
        <v>36129</v>
      </c>
      <c r="F64" s="1">
        <v>37724</v>
      </c>
      <c r="G64" t="s">
        <v>255</v>
      </c>
      <c r="H64" t="s">
        <v>105</v>
      </c>
    </row>
    <row r="65" spans="1:8" x14ac:dyDescent="0.2">
      <c r="A65">
        <v>36</v>
      </c>
      <c r="B65" t="str">
        <f>LEFT(_36e_l_C3_A9gislature_du_Qu_C3_A9bec_1[[#This Row],[nom_complet]], SEARCH(" ", _36e_l_C3_A9gislature_du_Qu_C3_A9bec_1[[#This Row],[nom_complet]])-1)</f>
        <v>Fatima</v>
      </c>
      <c r="C65" t="str">
        <f>RIGHT(_36e_l_C3_A9gislature_du_Qu_C3_A9bec_1[[#This Row],[nom_complet]], LEN(_36e_l_C3_A9gislature_du_Qu_C3_A9bec_1[[#This Row],[nom_complet]]) - SEARCH(" ", _36e_l_C3_A9gislature_du_Qu_C3_A9bec_1[[#This Row],[nom_complet]]))</f>
        <v>Houda-Pepin</v>
      </c>
      <c r="D65" t="s">
        <v>451</v>
      </c>
      <c r="E65" s="1">
        <v>36129</v>
      </c>
      <c r="F65" s="1">
        <v>37724</v>
      </c>
      <c r="G65" t="s">
        <v>254</v>
      </c>
      <c r="H65" t="s">
        <v>107</v>
      </c>
    </row>
    <row r="66" spans="1:8" x14ac:dyDescent="0.2">
      <c r="A66">
        <v>36</v>
      </c>
      <c r="B66" t="str">
        <f>LEFT(_36e_l_C3_A9gislature_du_Qu_C3_A9bec_1[[#This Row],[nom_complet]], SEARCH(" ", _36e_l_C3_A9gislature_du_Qu_C3_A9bec_1[[#This Row],[nom_complet]])-1)</f>
        <v>André</v>
      </c>
      <c r="C66" t="str">
        <f>RIGHT(_36e_l_C3_A9gislature_du_Qu_C3_A9bec_1[[#This Row],[nom_complet]], LEN(_36e_l_C3_A9gislature_du_Qu_C3_A9bec_1[[#This Row],[nom_complet]]) - SEARCH(" ", _36e_l_C3_A9gislature_du_Qu_C3_A9bec_1[[#This Row],[nom_complet]]))</f>
        <v>Bourbeau</v>
      </c>
      <c r="D66" t="s">
        <v>613</v>
      </c>
      <c r="E66" s="1">
        <v>36129</v>
      </c>
      <c r="F66" s="1">
        <v>37724</v>
      </c>
      <c r="G66" t="s">
        <v>254</v>
      </c>
      <c r="H66" t="s">
        <v>117</v>
      </c>
    </row>
    <row r="67" spans="1:8" x14ac:dyDescent="0.2">
      <c r="A67">
        <v>36</v>
      </c>
      <c r="B67" t="str">
        <f>LEFT(_36e_l_C3_A9gislature_du_Qu_C3_A9bec_1[[#This Row],[nom_complet]], SEARCH(" ", _36e_l_C3_A9gislature_du_Qu_C3_A9bec_1[[#This Row],[nom_complet]])-1)</f>
        <v>Serge</v>
      </c>
      <c r="C67" t="str">
        <f>RIGHT(_36e_l_C3_A9gislature_du_Qu_C3_A9bec_1[[#This Row],[nom_complet]], LEN(_36e_l_C3_A9gislature_du_Qu_C3_A9bec_1[[#This Row],[nom_complet]]) - SEARCH(" ", _36e_l_C3_A9gislature_du_Qu_C3_A9bec_1[[#This Row],[nom_complet]]))</f>
        <v>Geoffrion</v>
      </c>
      <c r="D67" t="s">
        <v>614</v>
      </c>
      <c r="E67" s="1">
        <v>36129</v>
      </c>
      <c r="F67" s="1">
        <v>37724</v>
      </c>
      <c r="G67" t="s">
        <v>255</v>
      </c>
      <c r="H67" t="s">
        <v>109</v>
      </c>
    </row>
    <row r="68" spans="1:8" x14ac:dyDescent="0.2">
      <c r="A68">
        <v>36</v>
      </c>
      <c r="B68" t="str">
        <f>LEFT(_36e_l_C3_A9gislature_du_Qu_C3_A9bec_1[[#This Row],[nom_complet]], SEARCH(" ", _36e_l_C3_A9gislature_du_Qu_C3_A9bec_1[[#This Row],[nom_complet]])-1)</f>
        <v>Jean-Claude</v>
      </c>
      <c r="C68" t="str">
        <f>RIGHT(_36e_l_C3_A9gislature_du_Qu_C3_A9bec_1[[#This Row],[nom_complet]], LEN(_36e_l_C3_A9gislature_du_Qu_C3_A9bec_1[[#This Row],[nom_complet]]) - SEARCH(" ", _36e_l_C3_A9gislature_du_Qu_C3_A9bec_1[[#This Row],[nom_complet]]))</f>
        <v>St-André</v>
      </c>
      <c r="D68" t="s">
        <v>667</v>
      </c>
      <c r="E68" s="1">
        <v>36129</v>
      </c>
      <c r="F68" s="1">
        <v>37724</v>
      </c>
      <c r="G68" t="s">
        <v>255</v>
      </c>
      <c r="H68" t="s">
        <v>103</v>
      </c>
    </row>
    <row r="69" spans="1:8" x14ac:dyDescent="0.2">
      <c r="A69">
        <v>36</v>
      </c>
      <c r="B69" t="str">
        <f>LEFT(_36e_l_C3_A9gislature_du_Qu_C3_A9bec_1[[#This Row],[nom_complet]], SEARCH(" ", _36e_l_C3_A9gislature_du_Qu_C3_A9bec_1[[#This Row],[nom_complet]])-1)</f>
        <v>Christos</v>
      </c>
      <c r="C69" t="str">
        <f>RIGHT(_36e_l_C3_A9gislature_du_Qu_C3_A9bec_1[[#This Row],[nom_complet]], LEN(_36e_l_C3_A9gislature_du_Qu_C3_A9bec_1[[#This Row],[nom_complet]]) - SEARCH(" ", _36e_l_C3_A9gislature_du_Qu_C3_A9bec_1[[#This Row],[nom_complet]]))</f>
        <v>Sirros</v>
      </c>
      <c r="D69" t="s">
        <v>587</v>
      </c>
      <c r="E69" s="1">
        <v>36129</v>
      </c>
      <c r="F69" s="1">
        <v>37724</v>
      </c>
      <c r="G69" t="s">
        <v>254</v>
      </c>
      <c r="H69" t="s">
        <v>119</v>
      </c>
    </row>
    <row r="70" spans="1:8" x14ac:dyDescent="0.2">
      <c r="A70">
        <v>36</v>
      </c>
      <c r="B70" t="str">
        <f>LEFT(_36e_l_C3_A9gislature_du_Qu_C3_A9bec_1[[#This Row],[nom_complet]], SEARCH(" ", _36e_l_C3_A9gislature_du_Qu_C3_A9bec_1[[#This Row],[nom_complet]])-1)</f>
        <v>Serge</v>
      </c>
      <c r="C70" t="str">
        <f>RIGHT(_36e_l_C3_A9gislature_du_Qu_C3_A9bec_1[[#This Row],[nom_complet]], LEN(_36e_l_C3_A9gislature_du_Qu_C3_A9bec_1[[#This Row],[nom_complet]]) - SEARCH(" ", _36e_l_C3_A9gislature_du_Qu_C3_A9bec_1[[#This Row],[nom_complet]]))</f>
        <v>Ménard</v>
      </c>
      <c r="D70" t="s">
        <v>615</v>
      </c>
      <c r="E70" s="1">
        <v>36129</v>
      </c>
      <c r="F70" s="1">
        <v>37724</v>
      </c>
      <c r="G70" t="s">
        <v>255</v>
      </c>
      <c r="H70" t="s">
        <v>121</v>
      </c>
    </row>
    <row r="71" spans="1:8" x14ac:dyDescent="0.2">
      <c r="A71">
        <v>36</v>
      </c>
      <c r="B71" t="str">
        <f>LEFT(_36e_l_C3_A9gislature_du_Qu_C3_A9bec_1[[#This Row],[nom_complet]], SEARCH(" ", _36e_l_C3_A9gislature_du_Qu_C3_A9bec_1[[#This Row],[nom_complet]])-1)</f>
        <v>Jean-Pierre</v>
      </c>
      <c r="C71" t="str">
        <f>RIGHT(_36e_l_C3_A9gislature_du_Qu_C3_A9bec_1[[#This Row],[nom_complet]], LEN(_36e_l_C3_A9gislature_du_Qu_C3_A9bec_1[[#This Row],[nom_complet]]) - SEARCH(" ", _36e_l_C3_A9gislature_du_Qu_C3_A9bec_1[[#This Row],[nom_complet]]))</f>
        <v>Jolivet</v>
      </c>
      <c r="D71" t="s">
        <v>654</v>
      </c>
      <c r="E71" s="1">
        <v>36129</v>
      </c>
      <c r="F71" s="1">
        <v>36956</v>
      </c>
      <c r="G71" t="s">
        <v>255</v>
      </c>
      <c r="H71" t="s">
        <v>340</v>
      </c>
    </row>
    <row r="72" spans="1:8" x14ac:dyDescent="0.2">
      <c r="A72">
        <v>36</v>
      </c>
      <c r="B72" t="str">
        <f>LEFT(_36e_l_C3_A9gislature_du_Qu_C3_A9bec_1[[#This Row],[nom_complet]], SEARCH(" ", _36e_l_C3_A9gislature_du_Qu_C3_A9bec_1[[#This Row],[nom_complet]])-1)</f>
        <v>Julie</v>
      </c>
      <c r="C72" t="str">
        <f>RIGHT(_36e_l_C3_A9gislature_du_Qu_C3_A9bec_1[[#This Row],[nom_complet]], LEN(_36e_l_C3_A9gislature_du_Qu_C3_A9bec_1[[#This Row],[nom_complet]]) - SEARCH(" ", _36e_l_C3_A9gislature_du_Qu_C3_A9bec_1[[#This Row],[nom_complet]]))</f>
        <v>Boulet</v>
      </c>
      <c r="D72" t="s">
        <v>339</v>
      </c>
      <c r="E72" s="1">
        <v>37165</v>
      </c>
      <c r="F72" s="1">
        <v>37724</v>
      </c>
      <c r="G72" t="s">
        <v>254</v>
      </c>
      <c r="H72" t="s">
        <v>340</v>
      </c>
    </row>
    <row r="73" spans="1:8" x14ac:dyDescent="0.2">
      <c r="A73">
        <v>36</v>
      </c>
      <c r="B73" t="str">
        <f>LEFT(_36e_l_C3_A9gislature_du_Qu_C3_A9bec_1[[#This Row],[nom_complet]], SEARCH(" ", _36e_l_C3_A9gislature_du_Qu_C3_A9bec_1[[#This Row],[nom_complet]])-1)</f>
        <v>Linda</v>
      </c>
      <c r="C73" t="str">
        <f>RIGHT(_36e_l_C3_A9gislature_du_Qu_C3_A9bec_1[[#This Row],[nom_complet]], LEN(_36e_l_C3_A9gislature_du_Qu_C3_A9bec_1[[#This Row],[nom_complet]]) - SEARCH(" ", _36e_l_C3_A9gislature_du_Qu_C3_A9bec_1[[#This Row],[nom_complet]]))</f>
        <v>Goupil</v>
      </c>
      <c r="D73" t="s">
        <v>616</v>
      </c>
      <c r="E73" s="1">
        <v>36129</v>
      </c>
      <c r="F73" s="1">
        <v>37724</v>
      </c>
      <c r="G73" t="s">
        <v>255</v>
      </c>
      <c r="H73" t="s">
        <v>127</v>
      </c>
    </row>
    <row r="74" spans="1:8" x14ac:dyDescent="0.2">
      <c r="A74">
        <v>36</v>
      </c>
      <c r="B74" t="str">
        <f>LEFT(_36e_l_C3_A9gislature_du_Qu_C3_A9bec_1[[#This Row],[nom_complet]], SEARCH(" ", _36e_l_C3_A9gislature_du_Qu_C3_A9bec_1[[#This Row],[nom_complet]])-1)</f>
        <v>Michel</v>
      </c>
      <c r="C74" t="str">
        <f>RIGHT(_36e_l_C3_A9gislature_du_Qu_C3_A9bec_1[[#This Row],[nom_complet]], LEN(_36e_l_C3_A9gislature_du_Qu_C3_A9bec_1[[#This Row],[nom_complet]]) - SEARCH(" ", _36e_l_C3_A9gislature_du_Qu_C3_A9bec_1[[#This Row],[nom_complet]]))</f>
        <v>Després</v>
      </c>
      <c r="D74" t="s">
        <v>557</v>
      </c>
      <c r="E74" s="1">
        <v>36129</v>
      </c>
      <c r="F74" s="1">
        <v>37724</v>
      </c>
      <c r="G74" t="s">
        <v>254</v>
      </c>
      <c r="H74" t="s">
        <v>617</v>
      </c>
    </row>
    <row r="75" spans="1:8" x14ac:dyDescent="0.2">
      <c r="A75">
        <v>36</v>
      </c>
      <c r="B75" t="str">
        <f>LEFT(_36e_l_C3_A9gislature_du_Qu_C3_A9bec_1[[#This Row],[nom_complet]], SEARCH(" ", _36e_l_C3_A9gislature_du_Qu_C3_A9bec_1[[#This Row],[nom_complet]])-1)</f>
        <v>Jean-Guy</v>
      </c>
      <c r="C75" t="str">
        <f>RIGHT(_36e_l_C3_A9gislature_du_Qu_C3_A9bec_1[[#This Row],[nom_complet]], LEN(_36e_l_C3_A9gislature_du_Qu_C3_A9bec_1[[#This Row],[nom_complet]]) - SEARCH(" ", _36e_l_C3_A9gislature_du_Qu_C3_A9bec_1[[#This Row],[nom_complet]]))</f>
        <v>Paré</v>
      </c>
      <c r="D75" t="s">
        <v>618</v>
      </c>
      <c r="E75" s="1">
        <v>36129</v>
      </c>
      <c r="F75" s="1">
        <v>37724</v>
      </c>
      <c r="G75" t="s">
        <v>255</v>
      </c>
      <c r="H75" t="s">
        <v>455</v>
      </c>
    </row>
    <row r="76" spans="1:8" x14ac:dyDescent="0.2">
      <c r="A76">
        <v>36</v>
      </c>
      <c r="B76" t="str">
        <f>LEFT(_36e_l_C3_A9gislature_du_Qu_C3_A9bec_1[[#This Row],[nom_complet]], SEARCH(" ", _36e_l_C3_A9gislature_du_Qu_C3_A9bec_1[[#This Row],[nom_complet]])-1)</f>
        <v>Paul</v>
      </c>
      <c r="C76" t="str">
        <f>RIGHT(_36e_l_C3_A9gislature_du_Qu_C3_A9bec_1[[#This Row],[nom_complet]], LEN(_36e_l_C3_A9gislature_du_Qu_C3_A9bec_1[[#This Row],[nom_complet]]) - SEARCH(" ", _36e_l_C3_A9gislature_du_Qu_C3_A9bec_1[[#This Row],[nom_complet]]))</f>
        <v>Bégin</v>
      </c>
      <c r="D76" t="s">
        <v>619</v>
      </c>
      <c r="E76" s="1">
        <v>36129</v>
      </c>
      <c r="F76" s="1">
        <v>37556</v>
      </c>
      <c r="G76" t="s">
        <v>255</v>
      </c>
      <c r="H76" t="s">
        <v>131</v>
      </c>
    </row>
    <row r="77" spans="1:8" x14ac:dyDescent="0.2">
      <c r="A77">
        <v>36</v>
      </c>
      <c r="B77" t="str">
        <f>LEFT(_36e_l_C3_A9gislature_du_Qu_C3_A9bec_1[[#This Row],[nom_complet]], SEARCH(" ", _36e_l_C3_A9gislature_du_Qu_C3_A9bec_1[[#This Row],[nom_complet]])-1)</f>
        <v>Paul</v>
      </c>
      <c r="C77" t="str">
        <f>RIGHT(_36e_l_C3_A9gislature_du_Qu_C3_A9bec_1[[#This Row],[nom_complet]], LEN(_36e_l_C3_A9gislature_du_Qu_C3_A9bec_1[[#This Row],[nom_complet]]) - SEARCH(" ", _36e_l_C3_A9gislature_du_Qu_C3_A9bec_1[[#This Row],[nom_complet]]))</f>
        <v>Bégin</v>
      </c>
      <c r="D77" t="s">
        <v>619</v>
      </c>
      <c r="E77" s="1">
        <v>37557</v>
      </c>
      <c r="F77" s="1">
        <v>37724</v>
      </c>
      <c r="G77" t="s">
        <v>257</v>
      </c>
      <c r="H77" t="s">
        <v>131</v>
      </c>
    </row>
    <row r="78" spans="1:8" x14ac:dyDescent="0.2">
      <c r="A78">
        <v>36</v>
      </c>
      <c r="B78" t="str">
        <f>LEFT(_36e_l_C3_A9gislature_du_Qu_C3_A9bec_1[[#This Row],[nom_complet]], SEARCH(" ", _36e_l_C3_A9gislature_du_Qu_C3_A9bec_1[[#This Row],[nom_complet]])-1)</f>
        <v>Monique</v>
      </c>
      <c r="C78" t="str">
        <f>RIGHT(_36e_l_C3_A9gislature_du_Qu_C3_A9bec_1[[#This Row],[nom_complet]], LEN(_36e_l_C3_A9gislature_du_Qu_C3_A9bec_1[[#This Row],[nom_complet]]) - SEARCH(" ", _36e_l_C3_A9gislature_du_Qu_C3_A9bec_1[[#This Row],[nom_complet]]))</f>
        <v>Jérôme-Forget</v>
      </c>
      <c r="D78" t="s">
        <v>485</v>
      </c>
      <c r="E78" s="1">
        <v>36129</v>
      </c>
      <c r="F78" s="1">
        <v>37724</v>
      </c>
      <c r="G78" t="s">
        <v>254</v>
      </c>
      <c r="H78" t="s">
        <v>133</v>
      </c>
    </row>
    <row r="79" spans="1:8" x14ac:dyDescent="0.2">
      <c r="A79">
        <v>36</v>
      </c>
      <c r="B79" t="str">
        <f>LEFT(_36e_l_C3_A9gislature_du_Qu_C3_A9bec_1[[#This Row],[nom_complet]], SEARCH(" ", _36e_l_C3_A9gislature_du_Qu_C3_A9bec_1[[#This Row],[nom_complet]])-1)</f>
        <v>François</v>
      </c>
      <c r="C79" t="str">
        <f>RIGHT(_36e_l_C3_A9gislature_du_Qu_C3_A9bec_1[[#This Row],[nom_complet]], LEN(_36e_l_C3_A9gislature_du_Qu_C3_A9bec_1[[#This Row],[nom_complet]]) - SEARCH(" ", _36e_l_C3_A9gislature_du_Qu_C3_A9bec_1[[#This Row],[nom_complet]]))</f>
        <v>Beaulne</v>
      </c>
      <c r="D79" t="s">
        <v>620</v>
      </c>
      <c r="E79" s="1">
        <v>36129</v>
      </c>
      <c r="F79" s="1">
        <v>37724</v>
      </c>
      <c r="G79" t="s">
        <v>255</v>
      </c>
      <c r="H79" t="s">
        <v>457</v>
      </c>
    </row>
    <row r="80" spans="1:8" x14ac:dyDescent="0.2">
      <c r="A80">
        <v>36</v>
      </c>
      <c r="B80" t="str">
        <f>LEFT(_36e_l_C3_A9gislature_du_Qu_C3_A9bec_1[[#This Row],[nom_complet]], SEARCH(" ", _36e_l_C3_A9gislature_du_Qu_C3_A9bec_1[[#This Row],[nom_complet]])-1)</f>
        <v>Cécile</v>
      </c>
      <c r="C80" t="str">
        <f>RIGHT(_36e_l_C3_A9gislature_du_Qu_C3_A9bec_1[[#This Row],[nom_complet]], LEN(_36e_l_C3_A9gislature_du_Qu_C3_A9bec_1[[#This Row],[nom_complet]]) - SEARCH(" ", _36e_l_C3_A9gislature_du_Qu_C3_A9bec_1[[#This Row],[nom_complet]]))</f>
        <v>Vermette</v>
      </c>
      <c r="D80" t="s">
        <v>566</v>
      </c>
      <c r="E80" s="1">
        <v>36129</v>
      </c>
      <c r="F80" s="1">
        <v>37724</v>
      </c>
      <c r="G80" t="s">
        <v>255</v>
      </c>
      <c r="H80" t="s">
        <v>135</v>
      </c>
    </row>
    <row r="81" spans="1:8" x14ac:dyDescent="0.2">
      <c r="A81">
        <v>36</v>
      </c>
      <c r="B81" t="str">
        <f>LEFT(_36e_l_C3_A9gislature_du_Qu_C3_A9bec_1[[#This Row],[nom_complet]], SEARCH(" ", _36e_l_C3_A9gislature_du_Qu_C3_A9bec_1[[#This Row],[nom_complet]])-1)</f>
        <v>François</v>
      </c>
      <c r="C81" t="str">
        <f>RIGHT(_36e_l_C3_A9gislature_du_Qu_C3_A9bec_1[[#This Row],[nom_complet]], LEN(_36e_l_C3_A9gislature_du_Qu_C3_A9bec_1[[#This Row],[nom_complet]]) - SEARCH(" ", _36e_l_C3_A9gislature_du_Qu_C3_A9bec_1[[#This Row],[nom_complet]]))</f>
        <v>Ouimet</v>
      </c>
      <c r="D81" t="s">
        <v>342</v>
      </c>
      <c r="E81" s="1">
        <v>36129</v>
      </c>
      <c r="F81" s="1">
        <v>37724</v>
      </c>
      <c r="G81" t="s">
        <v>254</v>
      </c>
      <c r="H81" t="s">
        <v>137</v>
      </c>
    </row>
    <row r="82" spans="1:8" x14ac:dyDescent="0.2">
      <c r="A82">
        <v>36</v>
      </c>
      <c r="B82" t="str">
        <f>LEFT(_36e_l_C3_A9gislature_du_Qu_C3_A9bec_1[[#This Row],[nom_complet]], SEARCH(" ", _36e_l_C3_A9gislature_du_Qu_C3_A9bec_1[[#This Row],[nom_complet]])-1)</f>
        <v>Rémy</v>
      </c>
      <c r="C82" t="str">
        <f>RIGHT(_36e_l_C3_A9gislature_du_Qu_C3_A9bec_1[[#This Row],[nom_complet]], LEN(_36e_l_C3_A9gislature_du_Qu_C3_A9bec_1[[#This Row],[nom_complet]]) - SEARCH(" ", _36e_l_C3_A9gislature_du_Qu_C3_A9bec_1[[#This Row],[nom_complet]]))</f>
        <v>Désilets</v>
      </c>
      <c r="D82" t="s">
        <v>621</v>
      </c>
      <c r="E82" s="1">
        <v>36129</v>
      </c>
      <c r="F82" s="1">
        <v>37724</v>
      </c>
      <c r="G82" t="s">
        <v>255</v>
      </c>
      <c r="H82" t="s">
        <v>139</v>
      </c>
    </row>
    <row r="83" spans="1:8" x14ac:dyDescent="0.2">
      <c r="A83">
        <v>36</v>
      </c>
      <c r="B83" t="str">
        <f>LEFT(_36e_l_C3_A9gislature_du_Qu_C3_A9bec_1[[#This Row],[nom_complet]], SEARCH(" ", _36e_l_C3_A9gislature_du_Qu_C3_A9bec_1[[#This Row],[nom_complet]])-1)</f>
        <v>Gilles</v>
      </c>
      <c r="C83" t="str">
        <f>RIGHT(_36e_l_C3_A9gislature_du_Qu_C3_A9bec_1[[#This Row],[nom_complet]], LEN(_36e_l_C3_A9gislature_du_Qu_C3_A9bec_1[[#This Row],[nom_complet]]) - SEARCH(" ", _36e_l_C3_A9gislature_du_Qu_C3_A9bec_1[[#This Row],[nom_complet]]))</f>
        <v>Labbé</v>
      </c>
      <c r="D83" t="s">
        <v>622</v>
      </c>
      <c r="E83" s="1">
        <v>36143</v>
      </c>
      <c r="F83" s="1">
        <v>37724</v>
      </c>
      <c r="G83" t="s">
        <v>255</v>
      </c>
      <c r="H83" t="s">
        <v>141</v>
      </c>
    </row>
    <row r="84" spans="1:8" x14ac:dyDescent="0.2">
      <c r="A84">
        <v>36</v>
      </c>
      <c r="B84" t="str">
        <f>LEFT(_36e_l_C3_A9gislature_du_Qu_C3_A9bec_1[[#This Row],[nom_complet]], SEARCH(" ", _36e_l_C3_A9gislature_du_Qu_C3_A9bec_1[[#This Row],[nom_complet]])-1)</f>
        <v>Matthias</v>
      </c>
      <c r="C84" t="str">
        <f>RIGHT(_36e_l_C3_A9gislature_du_Qu_C3_A9bec_1[[#This Row],[nom_complet]], LEN(_36e_l_C3_A9gislature_du_Qu_C3_A9bec_1[[#This Row],[nom_complet]]) - SEARCH(" ", _36e_l_C3_A9gislature_du_Qu_C3_A9bec_1[[#This Row],[nom_complet]]))</f>
        <v>Rioux</v>
      </c>
      <c r="D84" t="s">
        <v>623</v>
      </c>
      <c r="E84" s="1">
        <v>36129</v>
      </c>
      <c r="F84" s="1">
        <v>37724</v>
      </c>
      <c r="G84" t="s">
        <v>255</v>
      </c>
      <c r="H84" t="s">
        <v>459</v>
      </c>
    </row>
    <row r="85" spans="1:8" x14ac:dyDescent="0.2">
      <c r="A85">
        <v>36</v>
      </c>
      <c r="B85" t="str">
        <f>LEFT(_36e_l_C3_A9gislature_du_Qu_C3_A9bec_1[[#This Row],[nom_complet]], SEARCH(" ", _36e_l_C3_A9gislature_du_Qu_C3_A9bec_1[[#This Row],[nom_complet]])-1)</f>
        <v>Danielle</v>
      </c>
      <c r="C85" t="str">
        <f>RIGHT(_36e_l_C3_A9gislature_du_Qu_C3_A9bec_1[[#This Row],[nom_complet]], LEN(_36e_l_C3_A9gislature_du_Qu_C3_A9bec_1[[#This Row],[nom_complet]]) - SEARCH(" ", _36e_l_C3_A9gislature_du_Qu_C3_A9bec_1[[#This Row],[nom_complet]]))</f>
        <v>Doyer</v>
      </c>
      <c r="D85" t="s">
        <v>460</v>
      </c>
      <c r="E85" s="1">
        <v>36129</v>
      </c>
      <c r="F85" s="1">
        <v>37724</v>
      </c>
      <c r="G85" t="s">
        <v>255</v>
      </c>
      <c r="H85" t="s">
        <v>461</v>
      </c>
    </row>
    <row r="86" spans="1:8" x14ac:dyDescent="0.2">
      <c r="A86">
        <v>36</v>
      </c>
      <c r="B86" t="str">
        <f>LEFT(_36e_l_C3_A9gislature_du_Qu_C3_A9bec_1[[#This Row],[nom_complet]], SEARCH(" ", _36e_l_C3_A9gislature_du_Qu_C3_A9bec_1[[#This Row],[nom_complet]])-1)</f>
        <v>Madeleine</v>
      </c>
      <c r="C86" t="str">
        <f>RIGHT(_36e_l_C3_A9gislature_du_Qu_C3_A9bec_1[[#This Row],[nom_complet]], LEN(_36e_l_C3_A9gislature_du_Qu_C3_A9bec_1[[#This Row],[nom_complet]]) - SEARCH(" ", _36e_l_C3_A9gislature_du_Qu_C3_A9bec_1[[#This Row],[nom_complet]]))</f>
        <v>Bélanger</v>
      </c>
      <c r="D86" t="s">
        <v>624</v>
      </c>
      <c r="E86" s="1">
        <v>36129</v>
      </c>
      <c r="F86" s="1">
        <v>37724</v>
      </c>
      <c r="G86" t="s">
        <v>254</v>
      </c>
      <c r="H86" t="s">
        <v>463</v>
      </c>
    </row>
    <row r="87" spans="1:8" x14ac:dyDescent="0.2">
      <c r="A87">
        <v>36</v>
      </c>
      <c r="B87" t="str">
        <f>LEFT(_36e_l_C3_A9gislature_du_Qu_C3_A9bec_1[[#This Row],[nom_complet]], SEARCH(" ", _36e_l_C3_A9gislature_du_Qu_C3_A9bec_1[[#This Row],[nom_complet]])-1)</f>
        <v>Robert</v>
      </c>
      <c r="C87" t="str">
        <f>RIGHT(_36e_l_C3_A9gislature_du_Qu_C3_A9bec_1[[#This Row],[nom_complet]], LEN(_36e_l_C3_A9gislature_du_Qu_C3_A9bec_1[[#This Row],[nom_complet]]) - SEARCH(" ", _36e_l_C3_A9gislature_du_Qu_C3_A9bec_1[[#This Row],[nom_complet]]))</f>
        <v>Perreault</v>
      </c>
      <c r="D87" t="s">
        <v>647</v>
      </c>
      <c r="E87" s="1">
        <v>36129</v>
      </c>
      <c r="F87" s="1">
        <v>36804</v>
      </c>
      <c r="G87" t="s">
        <v>255</v>
      </c>
      <c r="H87" t="s">
        <v>149</v>
      </c>
    </row>
    <row r="88" spans="1:8" x14ac:dyDescent="0.2">
      <c r="A88">
        <v>36</v>
      </c>
      <c r="B88" t="str">
        <f>LEFT(_36e_l_C3_A9gislature_du_Qu_C3_A9bec_1[[#This Row],[nom_complet]], SEARCH(" ", _36e_l_C3_A9gislature_du_Qu_C3_A9bec_1[[#This Row],[nom_complet]])-1)</f>
        <v>Nathalie</v>
      </c>
      <c r="C88" t="str">
        <f>RIGHT(_36e_l_C3_A9gislature_du_Qu_C3_A9bec_1[[#This Row],[nom_complet]], LEN(_36e_l_C3_A9gislature_du_Qu_C3_A9bec_1[[#This Row],[nom_complet]]) - SEARCH(" ", _36e_l_C3_A9gislature_du_Qu_C3_A9bec_1[[#This Row],[nom_complet]]))</f>
        <v>Rochefort</v>
      </c>
      <c r="D88" t="s">
        <v>648</v>
      </c>
      <c r="E88" s="1">
        <v>36990</v>
      </c>
      <c r="F88" s="1">
        <v>37724</v>
      </c>
      <c r="G88" t="s">
        <v>254</v>
      </c>
      <c r="H88" t="s">
        <v>149</v>
      </c>
    </row>
    <row r="89" spans="1:8" x14ac:dyDescent="0.2">
      <c r="A89">
        <v>36</v>
      </c>
      <c r="B89" t="str">
        <f>LEFT(_36e_l_C3_A9gislature_du_Qu_C3_A9bec_1[[#This Row],[nom_complet]], SEARCH(" ", _36e_l_C3_A9gislature_du_Qu_C3_A9bec_1[[#This Row],[nom_complet]])-1)</f>
        <v>Lyse</v>
      </c>
      <c r="C89" t="str">
        <f>RIGHT(_36e_l_C3_A9gislature_du_Qu_C3_A9bec_1[[#This Row],[nom_complet]], LEN(_36e_l_C3_A9gislature_du_Qu_C3_A9bec_1[[#This Row],[nom_complet]]) - SEARCH(" ", _36e_l_C3_A9gislature_du_Qu_C3_A9bec_1[[#This Row],[nom_complet]]))</f>
        <v>Leduc</v>
      </c>
      <c r="D89" t="s">
        <v>625</v>
      </c>
      <c r="E89" s="1">
        <v>36129</v>
      </c>
      <c r="F89" s="1">
        <v>37724</v>
      </c>
      <c r="G89" t="s">
        <v>255</v>
      </c>
      <c r="H89" t="s">
        <v>151</v>
      </c>
    </row>
    <row r="90" spans="1:8" x14ac:dyDescent="0.2">
      <c r="A90">
        <v>36</v>
      </c>
      <c r="B90" t="str">
        <f>LEFT(_36e_l_C3_A9gislature_du_Qu_C3_A9bec_1[[#This Row],[nom_complet]], SEARCH(" ", _36e_l_C3_A9gislature_du_Qu_C3_A9bec_1[[#This Row],[nom_complet]])-1)</f>
        <v>Réal</v>
      </c>
      <c r="C90" t="str">
        <f>RIGHT(_36e_l_C3_A9gislature_du_Qu_C3_A9bec_1[[#This Row],[nom_complet]], LEN(_36e_l_C3_A9gislature_du_Qu_C3_A9bec_1[[#This Row],[nom_complet]]) - SEARCH(" ", _36e_l_C3_A9gislature_du_Qu_C3_A9bec_1[[#This Row],[nom_complet]]))</f>
        <v>Gauvin</v>
      </c>
      <c r="D90" t="s">
        <v>626</v>
      </c>
      <c r="E90" s="1">
        <v>36129</v>
      </c>
      <c r="F90" s="1">
        <v>37724</v>
      </c>
      <c r="G90" t="s">
        <v>254</v>
      </c>
      <c r="H90" t="s">
        <v>464</v>
      </c>
    </row>
    <row r="91" spans="1:8" x14ac:dyDescent="0.2">
      <c r="A91">
        <v>36</v>
      </c>
      <c r="B91" t="str">
        <f>LEFT(_36e_l_C3_A9gislature_du_Qu_C3_A9bec_1[[#This Row],[nom_complet]], SEARCH(" ", _36e_l_C3_A9gislature_du_Qu_C3_A9bec_1[[#This Row],[nom_complet]])-1)</f>
        <v>Jean-François</v>
      </c>
      <c r="C91" t="str">
        <f>RIGHT(_36e_l_C3_A9gislature_du_Qu_C3_A9bec_1[[#This Row],[nom_complet]], LEN(_36e_l_C3_A9gislature_du_Qu_C3_A9bec_1[[#This Row],[nom_complet]]) - SEARCH(" ", _36e_l_C3_A9gislature_du_Qu_C3_A9bec_1[[#This Row],[nom_complet]]))</f>
        <v>Simard</v>
      </c>
      <c r="D91" t="s">
        <v>158</v>
      </c>
      <c r="E91" s="1">
        <v>36129</v>
      </c>
      <c r="F91" s="1">
        <v>37724</v>
      </c>
      <c r="G91" t="s">
        <v>255</v>
      </c>
      <c r="H91" t="s">
        <v>159</v>
      </c>
    </row>
    <row r="92" spans="1:8" x14ac:dyDescent="0.2">
      <c r="A92">
        <v>36</v>
      </c>
      <c r="B92" t="str">
        <f>LEFT(_36e_l_C3_A9gislature_du_Qu_C3_A9bec_1[[#This Row],[nom_complet]], SEARCH(" ", _36e_l_C3_A9gislature_du_Qu_C3_A9bec_1[[#This Row],[nom_complet]])-1)</f>
        <v>André</v>
      </c>
      <c r="C92" t="str">
        <f>RIGHT(_36e_l_C3_A9gislature_du_Qu_C3_A9bec_1[[#This Row],[nom_complet]], LEN(_36e_l_C3_A9gislature_du_Qu_C3_A9bec_1[[#This Row],[nom_complet]]) - SEARCH(" ", _36e_l_C3_A9gislature_du_Qu_C3_A9bec_1[[#This Row],[nom_complet]]))</f>
        <v>Tranchemontagne</v>
      </c>
      <c r="D92" t="s">
        <v>627</v>
      </c>
      <c r="E92" s="1">
        <v>36129</v>
      </c>
      <c r="F92" s="1">
        <v>37724</v>
      </c>
      <c r="G92" t="s">
        <v>254</v>
      </c>
      <c r="H92" t="s">
        <v>345</v>
      </c>
    </row>
    <row r="93" spans="1:8" x14ac:dyDescent="0.2">
      <c r="A93">
        <v>36</v>
      </c>
      <c r="B93" t="str">
        <f>LEFT(_36e_l_C3_A9gislature_du_Qu_C3_A9bec_1[[#This Row],[nom_complet]], SEARCH(" ", _36e_l_C3_A9gislature_du_Qu_C3_A9bec_1[[#This Row],[nom_complet]])-1)</f>
        <v>Russell</v>
      </c>
      <c r="C93" t="str">
        <f>RIGHT(_36e_l_C3_A9gislature_du_Qu_C3_A9bec_1[[#This Row],[nom_complet]], LEN(_36e_l_C3_A9gislature_du_Qu_C3_A9bec_1[[#This Row],[nom_complet]]) - SEARCH(" ", _36e_l_C3_A9gislature_du_Qu_C3_A9bec_1[[#This Row],[nom_complet]]))</f>
        <v>Williams</v>
      </c>
      <c r="D93" t="s">
        <v>592</v>
      </c>
      <c r="E93" s="1">
        <v>36129</v>
      </c>
      <c r="F93" s="1">
        <v>37724</v>
      </c>
      <c r="G93" t="s">
        <v>254</v>
      </c>
      <c r="H93" t="s">
        <v>161</v>
      </c>
    </row>
    <row r="94" spans="1:8" x14ac:dyDescent="0.2">
      <c r="A94">
        <v>36</v>
      </c>
      <c r="B94" t="str">
        <f>LEFT(_36e_l_C3_A9gislature_du_Qu_C3_A9bec_1[[#This Row],[nom_complet]], SEARCH(" ", _36e_l_C3_A9gislature_du_Qu_C3_A9bec_1[[#This Row],[nom_complet]])-1)</f>
        <v>Michel</v>
      </c>
      <c r="C94" t="str">
        <f>RIGHT(_36e_l_C3_A9gislature_du_Qu_C3_A9bec_1[[#This Row],[nom_complet]], LEN(_36e_l_C3_A9gislature_du_Qu_C3_A9bec_1[[#This Row],[nom_complet]]) - SEARCH(" ", _36e_l_C3_A9gislature_du_Qu_C3_A9bec_1[[#This Row],[nom_complet]]))</f>
        <v>Morin</v>
      </c>
      <c r="D94" t="s">
        <v>571</v>
      </c>
      <c r="E94" s="1">
        <v>36129</v>
      </c>
      <c r="F94" s="1">
        <v>37724</v>
      </c>
      <c r="G94" t="s">
        <v>255</v>
      </c>
      <c r="H94" t="s">
        <v>466</v>
      </c>
    </row>
    <row r="95" spans="1:8" x14ac:dyDescent="0.2">
      <c r="A95">
        <v>36</v>
      </c>
      <c r="B95" t="str">
        <f>LEFT(_36e_l_C3_A9gislature_du_Qu_C3_A9bec_1[[#This Row],[nom_complet]], SEARCH(" ", _36e_l_C3_A9gislature_du_Qu_C3_A9bec_1[[#This Row],[nom_complet]])-1)</f>
        <v>Russell</v>
      </c>
      <c r="C95" t="str">
        <f>RIGHT(_36e_l_C3_A9gislature_du_Qu_C3_A9bec_1[[#This Row],[nom_complet]], LEN(_36e_l_C3_A9gislature_du_Qu_C3_A9bec_1[[#This Row],[nom_complet]]) - SEARCH(" ", _36e_l_C3_A9gislature_du_Qu_C3_A9bec_1[[#This Row],[nom_complet]]))</f>
        <v>Copeman</v>
      </c>
      <c r="D95" t="s">
        <v>540</v>
      </c>
      <c r="E95" s="1">
        <v>36129</v>
      </c>
      <c r="F95" s="1">
        <v>37724</v>
      </c>
      <c r="G95" t="s">
        <v>254</v>
      </c>
      <c r="H95" t="s">
        <v>165</v>
      </c>
    </row>
    <row r="96" spans="1:8" x14ac:dyDescent="0.2">
      <c r="A96">
        <v>36</v>
      </c>
      <c r="B96" t="str">
        <f>LEFT(_36e_l_C3_A9gislature_du_Qu_C3_A9bec_1[[#This Row],[nom_complet]], SEARCH(" ", _36e_l_C3_A9gislature_du_Qu_C3_A9bec_1[[#This Row],[nom_complet]])-1)</f>
        <v>Robert</v>
      </c>
      <c r="C96" t="str">
        <f>RIGHT(_36e_l_C3_A9gislature_du_Qu_C3_A9bec_1[[#This Row],[nom_complet]], LEN(_36e_l_C3_A9gislature_du_Qu_C3_A9bec_1[[#This Row],[nom_complet]]) - SEARCH(" ", _36e_l_C3_A9gislature_du_Qu_C3_A9bec_1[[#This Row],[nom_complet]]))</f>
        <v>Benoît</v>
      </c>
      <c r="D96" t="s">
        <v>628</v>
      </c>
      <c r="E96" s="1">
        <v>36129</v>
      </c>
      <c r="F96" s="1">
        <v>37724</v>
      </c>
      <c r="G96" t="s">
        <v>254</v>
      </c>
      <c r="H96" t="s">
        <v>167</v>
      </c>
    </row>
    <row r="97" spans="1:8" x14ac:dyDescent="0.2">
      <c r="A97">
        <v>36</v>
      </c>
      <c r="B97" t="str">
        <f>LEFT(_36e_l_C3_A9gislature_du_Qu_C3_A9bec_1[[#This Row],[nom_complet]], SEARCH(" ", _36e_l_C3_A9gislature_du_Qu_C3_A9bec_1[[#This Row],[nom_complet]])-1)</f>
        <v>Pierre-Étienne</v>
      </c>
      <c r="C97" t="str">
        <f>RIGHT(_36e_l_C3_A9gislature_du_Qu_C3_A9bec_1[[#This Row],[nom_complet]], LEN(_36e_l_C3_A9gislature_du_Qu_C3_A9bec_1[[#This Row],[nom_complet]]) - SEARCH(" ", _36e_l_C3_A9gislature_du_Qu_C3_A9bec_1[[#This Row],[nom_complet]]))</f>
        <v>Laporte</v>
      </c>
      <c r="D97" t="s">
        <v>629</v>
      </c>
      <c r="E97" s="1">
        <v>36129</v>
      </c>
      <c r="F97" s="1">
        <v>37724</v>
      </c>
      <c r="G97" t="s">
        <v>254</v>
      </c>
      <c r="H97" t="s">
        <v>349</v>
      </c>
    </row>
    <row r="98" spans="1:8" x14ac:dyDescent="0.2">
      <c r="A98">
        <v>36</v>
      </c>
      <c r="B98" t="str">
        <f>LEFT(_36e_l_C3_A9gislature_du_Qu_C3_A9bec_1[[#This Row],[nom_complet]], SEARCH(" ", _36e_l_C3_A9gislature_du_Qu_C3_A9bec_1[[#This Row],[nom_complet]])-1)</f>
        <v>Norman</v>
      </c>
      <c r="C98" t="str">
        <f>RIGHT(_36e_l_C3_A9gislature_du_Qu_C3_A9bec_1[[#This Row],[nom_complet]], LEN(_36e_l_C3_A9gislature_du_Qu_C3_A9bec_1[[#This Row],[nom_complet]]) - SEARCH(" ", _36e_l_C3_A9gislature_du_Qu_C3_A9bec_1[[#This Row],[nom_complet]]))</f>
        <v>MacMillan</v>
      </c>
      <c r="D98" t="s">
        <v>467</v>
      </c>
      <c r="E98" s="1">
        <v>36129</v>
      </c>
      <c r="F98" s="1">
        <v>37724</v>
      </c>
      <c r="G98" t="s">
        <v>254</v>
      </c>
      <c r="H98" t="s">
        <v>169</v>
      </c>
    </row>
    <row r="99" spans="1:8" x14ac:dyDescent="0.2">
      <c r="A99">
        <v>36</v>
      </c>
      <c r="B99" t="str">
        <f>LEFT(_36e_l_C3_A9gislature_du_Qu_C3_A9bec_1[[#This Row],[nom_complet]], SEARCH(" ", _36e_l_C3_A9gislature_du_Qu_C3_A9bec_1[[#This Row],[nom_complet]])-1)</f>
        <v>Nicole</v>
      </c>
      <c r="C99" t="str">
        <f>RIGHT(_36e_l_C3_A9gislature_du_Qu_C3_A9bec_1[[#This Row],[nom_complet]], LEN(_36e_l_C3_A9gislature_du_Qu_C3_A9bec_1[[#This Row],[nom_complet]]) - SEARCH(" ", _36e_l_C3_A9gislature_du_Qu_C3_A9bec_1[[#This Row],[nom_complet]]))</f>
        <v>Léger</v>
      </c>
      <c r="D99" t="s">
        <v>350</v>
      </c>
      <c r="E99" s="1">
        <v>36129</v>
      </c>
      <c r="F99" s="1">
        <v>37724</v>
      </c>
      <c r="G99" t="s">
        <v>255</v>
      </c>
      <c r="H99" t="s">
        <v>171</v>
      </c>
    </row>
    <row r="100" spans="1:8" x14ac:dyDescent="0.2">
      <c r="A100">
        <v>36</v>
      </c>
      <c r="B100" t="str">
        <f>LEFT(_36e_l_C3_A9gislature_du_Qu_C3_A9bec_1[[#This Row],[nom_complet]], SEARCH(" ", _36e_l_C3_A9gislature_du_Qu_C3_A9bec_1[[#This Row],[nom_complet]])-1)</f>
        <v>Robert</v>
      </c>
      <c r="C100" t="str">
        <f>RIGHT(_36e_l_C3_A9gislature_du_Qu_C3_A9bec_1[[#This Row],[nom_complet]], LEN(_36e_l_C3_A9gislature_du_Qu_C3_A9bec_1[[#This Row],[nom_complet]]) - SEARCH(" ", _36e_l_C3_A9gislature_du_Qu_C3_A9bec_1[[#This Row],[nom_complet]]))</f>
        <v>Middlemiss</v>
      </c>
      <c r="D100" t="s">
        <v>630</v>
      </c>
      <c r="E100" s="1">
        <v>36129</v>
      </c>
      <c r="F100" s="1">
        <v>37724</v>
      </c>
      <c r="G100" t="s">
        <v>254</v>
      </c>
      <c r="H100" t="s">
        <v>173</v>
      </c>
    </row>
    <row r="101" spans="1:8" x14ac:dyDescent="0.2">
      <c r="A101">
        <v>36</v>
      </c>
      <c r="B101" t="str">
        <f>LEFT(_36e_l_C3_A9gislature_du_Qu_C3_A9bec_1[[#This Row],[nom_complet]], SEARCH(" ", _36e_l_C3_A9gislature_du_Qu_C3_A9bec_1[[#This Row],[nom_complet]])-1)</f>
        <v>Roger</v>
      </c>
      <c r="C101" t="str">
        <f>RIGHT(_36e_l_C3_A9gislature_du_Qu_C3_A9bec_1[[#This Row],[nom_complet]], LEN(_36e_l_C3_A9gislature_du_Qu_C3_A9bec_1[[#This Row],[nom_complet]]) - SEARCH(" ", _36e_l_C3_A9gislature_du_Qu_C3_A9bec_1[[#This Row],[nom_complet]]))</f>
        <v>Bertrand</v>
      </c>
      <c r="D101" t="s">
        <v>631</v>
      </c>
      <c r="E101" s="1">
        <v>36129</v>
      </c>
      <c r="F101" s="1">
        <v>37724</v>
      </c>
      <c r="G101" t="s">
        <v>255</v>
      </c>
      <c r="H101" t="s">
        <v>175</v>
      </c>
    </row>
    <row r="102" spans="1:8" x14ac:dyDescent="0.2">
      <c r="A102">
        <v>36</v>
      </c>
      <c r="B102" t="str">
        <f>LEFT(_36e_l_C3_A9gislature_du_Qu_C3_A9bec_1[[#This Row],[nom_complet]], SEARCH(" ", _36e_l_C3_A9gislature_du_Qu_C3_A9bec_1[[#This Row],[nom_complet]])-1)</f>
        <v>Lucie</v>
      </c>
      <c r="C102" t="str">
        <f>RIGHT(_36e_l_C3_A9gislature_du_Qu_C3_A9bec_1[[#This Row],[nom_complet]], LEN(_36e_l_C3_A9gislature_du_Qu_C3_A9bec_1[[#This Row],[nom_complet]]) - SEARCH(" ", _36e_l_C3_A9gislature_du_Qu_C3_A9bec_1[[#This Row],[nom_complet]]))</f>
        <v>Papineau</v>
      </c>
      <c r="D102" t="s">
        <v>573</v>
      </c>
      <c r="E102" s="1">
        <v>36129</v>
      </c>
      <c r="F102" s="1">
        <v>37724</v>
      </c>
      <c r="G102" t="s">
        <v>255</v>
      </c>
      <c r="H102" t="s">
        <v>177</v>
      </c>
    </row>
    <row r="103" spans="1:8" x14ac:dyDescent="0.2">
      <c r="A103">
        <v>36</v>
      </c>
      <c r="B103" t="str">
        <f>LEFT(_36e_l_C3_A9gislature_du_Qu_C3_A9bec_1[[#This Row],[nom_complet]], SEARCH(" ", _36e_l_C3_A9gislature_du_Qu_C3_A9bec_1[[#This Row],[nom_complet]])-1)</f>
        <v>Sylvain</v>
      </c>
      <c r="C103" t="str">
        <f>RIGHT(_36e_l_C3_A9gislature_du_Qu_C3_A9bec_1[[#This Row],[nom_complet]], LEN(_36e_l_C3_A9gislature_du_Qu_C3_A9bec_1[[#This Row],[nom_complet]]) - SEARCH(" ", _36e_l_C3_A9gislature_du_Qu_C3_A9bec_1[[#This Row],[nom_complet]]))</f>
        <v>Simard</v>
      </c>
      <c r="D103" t="s">
        <v>469</v>
      </c>
      <c r="E103" s="1">
        <v>36129</v>
      </c>
      <c r="F103" s="1">
        <v>37724</v>
      </c>
      <c r="G103" t="s">
        <v>255</v>
      </c>
      <c r="H103" t="s">
        <v>183</v>
      </c>
    </row>
    <row r="104" spans="1:8" x14ac:dyDescent="0.2">
      <c r="A104">
        <v>36</v>
      </c>
      <c r="B104" t="str">
        <f>LEFT(_36e_l_C3_A9gislature_du_Qu_C3_A9bec_1[[#This Row],[nom_complet]], SEARCH(" ", _36e_l_C3_A9gislature_du_Qu_C3_A9bec_1[[#This Row],[nom_complet]])-1)</f>
        <v>Yvon</v>
      </c>
      <c r="C104" t="str">
        <f>RIGHT(_36e_l_C3_A9gislature_du_Qu_C3_A9bec_1[[#This Row],[nom_complet]], LEN(_36e_l_C3_A9gislature_du_Qu_C3_A9bec_1[[#This Row],[nom_complet]]) - SEARCH(" ", _36e_l_C3_A9gislature_du_Qu_C3_A9bec_1[[#This Row],[nom_complet]]))</f>
        <v>Vallières</v>
      </c>
      <c r="D104" t="s">
        <v>470</v>
      </c>
      <c r="E104" s="1">
        <v>36129</v>
      </c>
      <c r="F104" s="1">
        <v>37724</v>
      </c>
      <c r="G104" t="s">
        <v>254</v>
      </c>
      <c r="H104" t="s">
        <v>185</v>
      </c>
    </row>
    <row r="105" spans="1:8" x14ac:dyDescent="0.2">
      <c r="A105">
        <v>36</v>
      </c>
      <c r="B105" t="str">
        <f>LEFT(_36e_l_C3_A9gislature_du_Qu_C3_A9bec_1[[#This Row],[nom_complet]], SEARCH(" ", _36e_l_C3_A9gislature_du_Qu_C3_A9bec_1[[#This Row],[nom_complet]])-1)</f>
        <v>Solange</v>
      </c>
      <c r="C105" t="str">
        <f>RIGHT(_36e_l_C3_A9gislature_du_Qu_C3_A9bec_1[[#This Row],[nom_complet]], LEN(_36e_l_C3_A9gislature_du_Qu_C3_A9bec_1[[#This Row],[nom_complet]]) - SEARCH(" ", _36e_l_C3_A9gislature_du_Qu_C3_A9bec_1[[#This Row],[nom_complet]]))</f>
        <v>Charest</v>
      </c>
      <c r="D105" t="s">
        <v>574</v>
      </c>
      <c r="E105" s="1">
        <v>36129</v>
      </c>
      <c r="F105" s="1">
        <v>37724</v>
      </c>
      <c r="G105" t="s">
        <v>255</v>
      </c>
      <c r="H105" t="s">
        <v>187</v>
      </c>
    </row>
    <row r="106" spans="1:8" x14ac:dyDescent="0.2">
      <c r="A106">
        <v>36</v>
      </c>
      <c r="B106" t="str">
        <f>LEFT(_36e_l_C3_A9gislature_du_Qu_C3_A9bec_1[[#This Row],[nom_complet]], SEARCH(" ", _36e_l_C3_A9gislature_du_Qu_C3_A9bec_1[[#This Row],[nom_complet]])-1)</f>
        <v>Mario</v>
      </c>
      <c r="C106" t="str">
        <f>RIGHT(_36e_l_C3_A9gislature_du_Qu_C3_A9bec_1[[#This Row],[nom_complet]], LEN(_36e_l_C3_A9gislature_du_Qu_C3_A9bec_1[[#This Row],[nom_complet]]) - SEARCH(" ", _36e_l_C3_A9gislature_du_Qu_C3_A9bec_1[[#This Row],[nom_complet]]))</f>
        <v>Dumont</v>
      </c>
      <c r="D106" t="s">
        <v>488</v>
      </c>
      <c r="E106" s="1">
        <v>36129</v>
      </c>
      <c r="F106" s="1">
        <v>37724</v>
      </c>
      <c r="G106" t="s">
        <v>491</v>
      </c>
      <c r="H106" t="s">
        <v>471</v>
      </c>
    </row>
    <row r="107" spans="1:8" x14ac:dyDescent="0.2">
      <c r="A107">
        <v>36</v>
      </c>
      <c r="B107" t="str">
        <f>LEFT(_36e_l_C3_A9gislature_du_Qu_C3_A9bec_1[[#This Row],[nom_complet]], SEARCH(" ", _36e_l_C3_A9gislature_du_Qu_C3_A9bec_1[[#This Row],[nom_complet]])-1)</f>
        <v>Pierre</v>
      </c>
      <c r="C107" t="str">
        <f>RIGHT(_36e_l_C3_A9gislature_du_Qu_C3_A9bec_1[[#This Row],[nom_complet]], LEN(_36e_l_C3_A9gislature_du_Qu_C3_A9bec_1[[#This Row],[nom_complet]]) - SEARCH(" ", _36e_l_C3_A9gislature_du_Qu_C3_A9bec_1[[#This Row],[nom_complet]]))</f>
        <v>Marsan</v>
      </c>
      <c r="D107" t="s">
        <v>415</v>
      </c>
      <c r="E107" s="1">
        <v>36129</v>
      </c>
      <c r="F107" s="1">
        <v>37724</v>
      </c>
      <c r="G107" t="s">
        <v>254</v>
      </c>
      <c r="H107" t="s">
        <v>191</v>
      </c>
    </row>
    <row r="108" spans="1:8" x14ac:dyDescent="0.2">
      <c r="A108">
        <v>36</v>
      </c>
      <c r="B108" t="str">
        <f>LEFT(_36e_l_C3_A9gislature_du_Qu_C3_A9bec_1[[#This Row],[nom_complet]], SEARCH(" ", _36e_l_C3_A9gislature_du_Qu_C3_A9bec_1[[#This Row],[nom_complet]])-1)</f>
        <v>Benoît</v>
      </c>
      <c r="C108" t="str">
        <f>RIGHT(_36e_l_C3_A9gislature_du_Qu_C3_A9bec_1[[#This Row],[nom_complet]], LEN(_36e_l_C3_A9gislature_du_Qu_C3_A9bec_1[[#This Row],[nom_complet]]) - SEARCH(" ", _36e_l_C3_A9gislature_du_Qu_C3_A9bec_1[[#This Row],[nom_complet]]))</f>
        <v>Laprise</v>
      </c>
      <c r="D108" t="s">
        <v>632</v>
      </c>
      <c r="E108" s="1">
        <v>36129</v>
      </c>
      <c r="F108" s="1">
        <v>37724</v>
      </c>
      <c r="G108" t="s">
        <v>255</v>
      </c>
      <c r="H108" t="s">
        <v>193</v>
      </c>
    </row>
    <row r="109" spans="1:8" x14ac:dyDescent="0.2">
      <c r="A109">
        <v>36</v>
      </c>
      <c r="B109" t="str">
        <f>LEFT(_36e_l_C3_A9gislature_du_Qu_C3_A9bec_1[[#This Row],[nom_complet]], SEARCH(" ", _36e_l_C3_A9gislature_du_Qu_C3_A9bec_1[[#This Row],[nom_complet]])-1)</f>
        <v>Rita</v>
      </c>
      <c r="C109" t="str">
        <f>RIGHT(_36e_l_C3_A9gislature_du_Qu_C3_A9bec_1[[#This Row],[nom_complet]], LEN(_36e_l_C3_A9gislature_du_Qu_C3_A9bec_1[[#This Row],[nom_complet]]) - SEARCH(" ", _36e_l_C3_A9gislature_du_Qu_C3_A9bec_1[[#This Row],[nom_complet]]))</f>
        <v>Dionne-Marsolais</v>
      </c>
      <c r="D109" t="s">
        <v>530</v>
      </c>
      <c r="E109" s="1">
        <v>36129</v>
      </c>
      <c r="F109" s="1">
        <v>37724</v>
      </c>
      <c r="G109" t="s">
        <v>255</v>
      </c>
      <c r="H109" t="s">
        <v>195</v>
      </c>
    </row>
    <row r="110" spans="1:8" x14ac:dyDescent="0.2">
      <c r="A110">
        <v>36</v>
      </c>
      <c r="B110" t="str">
        <f>LEFT(_36e_l_C3_A9gislature_du_Qu_C3_A9bec_1[[#This Row],[nom_complet]], SEARCH(" ", _36e_l_C3_A9gislature_du_Qu_C3_A9bec_1[[#This Row],[nom_complet]])-1)</f>
        <v>François</v>
      </c>
      <c r="C110" t="str">
        <f>RIGHT(_36e_l_C3_A9gislature_du_Qu_C3_A9bec_1[[#This Row],[nom_complet]], LEN(_36e_l_C3_A9gislature_du_Qu_C3_A9bec_1[[#This Row],[nom_complet]]) - SEARCH(" ", _36e_l_C3_A9gislature_du_Qu_C3_A9bec_1[[#This Row],[nom_complet]]))</f>
        <v>Legault</v>
      </c>
      <c r="D110" t="s">
        <v>102</v>
      </c>
      <c r="E110" s="1">
        <v>36129</v>
      </c>
      <c r="F110" s="1">
        <v>37724</v>
      </c>
      <c r="G110" t="s">
        <v>255</v>
      </c>
      <c r="H110" t="s">
        <v>197</v>
      </c>
    </row>
    <row r="111" spans="1:8" x14ac:dyDescent="0.2">
      <c r="A111">
        <v>36</v>
      </c>
      <c r="B111" t="str">
        <f>LEFT(_36e_l_C3_A9gislature_du_Qu_C3_A9bec_1[[#This Row],[nom_complet]], SEARCH(" ", _36e_l_C3_A9gislature_du_Qu_C3_A9bec_1[[#This Row],[nom_complet]])-1)</f>
        <v>Rémy</v>
      </c>
      <c r="C111" t="str">
        <f>RIGHT(_36e_l_C3_A9gislature_du_Qu_C3_A9bec_1[[#This Row],[nom_complet]], LEN(_36e_l_C3_A9gislature_du_Qu_C3_A9bec_1[[#This Row],[nom_complet]]) - SEARCH(" ", _36e_l_C3_A9gislature_du_Qu_C3_A9bec_1[[#This Row],[nom_complet]]))</f>
        <v>Trudel</v>
      </c>
      <c r="D111" t="s">
        <v>633</v>
      </c>
      <c r="E111" s="1">
        <v>36129</v>
      </c>
      <c r="F111" s="1">
        <v>37724</v>
      </c>
      <c r="G111" t="s">
        <v>255</v>
      </c>
      <c r="H111" t="s">
        <v>199</v>
      </c>
    </row>
    <row r="112" spans="1:8" x14ac:dyDescent="0.2">
      <c r="A112">
        <v>36</v>
      </c>
      <c r="B112" t="str">
        <f>LEFT(_36e_l_C3_A9gislature_du_Qu_C3_A9bec_1[[#This Row],[nom_complet]], SEARCH(" ", _36e_l_C3_A9gislature_du_Qu_C3_A9bec_1[[#This Row],[nom_complet]])-1)</f>
        <v>Gabriel-Yvan</v>
      </c>
      <c r="C112" t="str">
        <f>RIGHT(_36e_l_C3_A9gislature_du_Qu_C3_A9bec_1[[#This Row],[nom_complet]], LEN(_36e_l_C3_A9gislature_du_Qu_C3_A9bec_1[[#This Row],[nom_complet]]) - SEARCH(" ", _36e_l_C3_A9gislature_du_Qu_C3_A9bec_1[[#This Row],[nom_complet]]))</f>
        <v>Gagnon</v>
      </c>
      <c r="D112" t="s">
        <v>649</v>
      </c>
      <c r="E112" s="1">
        <v>36129</v>
      </c>
      <c r="F112" s="1">
        <v>37149</v>
      </c>
      <c r="G112" t="s">
        <v>255</v>
      </c>
      <c r="H112" t="s">
        <v>634</v>
      </c>
    </row>
    <row r="113" spans="1:8" x14ac:dyDescent="0.2">
      <c r="A113">
        <v>36</v>
      </c>
      <c r="B113" t="str">
        <f>LEFT(_36e_l_C3_A9gislature_du_Qu_C3_A9bec_1[[#This Row],[nom_complet]], SEARCH(" ", _36e_l_C3_A9gislature_du_Qu_C3_A9bec_1[[#This Row],[nom_complet]])-1)</f>
        <v>François</v>
      </c>
      <c r="C113" t="str">
        <f>RIGHT(_36e_l_C3_A9gislature_du_Qu_C3_A9bec_1[[#This Row],[nom_complet]], LEN(_36e_l_C3_A9gislature_du_Qu_C3_A9bec_1[[#This Row],[nom_complet]]) - SEARCH(" ", _36e_l_C3_A9gislature_du_Qu_C3_A9bec_1[[#This Row],[nom_complet]]))</f>
        <v>Corriveau</v>
      </c>
      <c r="D113" t="s">
        <v>659</v>
      </c>
      <c r="E113" s="1">
        <v>37361</v>
      </c>
      <c r="F113" s="1">
        <v>37724</v>
      </c>
      <c r="G113" t="s">
        <v>491</v>
      </c>
      <c r="H113" t="s">
        <v>634</v>
      </c>
    </row>
    <row r="114" spans="1:8" x14ac:dyDescent="0.2">
      <c r="A114">
        <v>36</v>
      </c>
      <c r="B114" t="str">
        <f>LEFT(_36e_l_C3_A9gislature_du_Qu_C3_A9bec_1[[#This Row],[nom_complet]], SEARCH(" ", _36e_l_C3_A9gislature_du_Qu_C3_A9bec_1[[#This Row],[nom_complet]])-1)</f>
        <v>Monique</v>
      </c>
      <c r="C114" t="str">
        <f>RIGHT(_36e_l_C3_A9gislature_du_Qu_C3_A9bec_1[[#This Row],[nom_complet]], LEN(_36e_l_C3_A9gislature_du_Qu_C3_A9bec_1[[#This Row],[nom_complet]]) - SEARCH(" ", _36e_l_C3_A9gislature_du_Qu_C3_A9bec_1[[#This Row],[nom_complet]]))</f>
        <v>Gagnon-Tremblay</v>
      </c>
      <c r="D114" t="s">
        <v>473</v>
      </c>
      <c r="E114" s="1">
        <v>36129</v>
      </c>
      <c r="F114" s="1">
        <v>37724</v>
      </c>
      <c r="G114" t="s">
        <v>254</v>
      </c>
      <c r="H114" t="s">
        <v>201</v>
      </c>
    </row>
    <row r="115" spans="1:8" x14ac:dyDescent="0.2">
      <c r="A115">
        <v>36</v>
      </c>
      <c r="B115" t="str">
        <f>LEFT(_36e_l_C3_A9gislature_du_Qu_C3_A9bec_1[[#This Row],[nom_complet]], SEARCH(" ", _36e_l_C3_A9gislature_du_Qu_C3_A9bec_1[[#This Row],[nom_complet]])-1)</f>
        <v>Nicole</v>
      </c>
      <c r="C115" t="str">
        <f>RIGHT(_36e_l_C3_A9gislature_du_Qu_C3_A9bec_1[[#This Row],[nom_complet]], LEN(_36e_l_C3_A9gislature_du_Qu_C3_A9bec_1[[#This Row],[nom_complet]]) - SEARCH(" ", _36e_l_C3_A9gislature_du_Qu_C3_A9bec_1[[#This Row],[nom_complet]]))</f>
        <v>Loiselle</v>
      </c>
      <c r="D115" t="s">
        <v>576</v>
      </c>
      <c r="E115" s="1">
        <v>36129</v>
      </c>
      <c r="F115" s="1">
        <v>37724</v>
      </c>
      <c r="G115" t="s">
        <v>254</v>
      </c>
      <c r="H115" t="s">
        <v>202</v>
      </c>
    </row>
    <row r="116" spans="1:8" x14ac:dyDescent="0.2">
      <c r="A116">
        <v>36</v>
      </c>
      <c r="B116" t="str">
        <f>LEFT(_36e_l_C3_A9gislature_du_Qu_C3_A9bec_1[[#This Row],[nom_complet]], SEARCH(" ", _36e_l_C3_A9gislature_du_Qu_C3_A9bec_1[[#This Row],[nom_complet]])-1)</f>
        <v>Léandre</v>
      </c>
      <c r="C116" t="str">
        <f>RIGHT(_36e_l_C3_A9gislature_du_Qu_C3_A9bec_1[[#This Row],[nom_complet]], LEN(_36e_l_C3_A9gislature_du_Qu_C3_A9bec_1[[#This Row],[nom_complet]]) - SEARCH(" ", _36e_l_C3_A9gislature_du_Qu_C3_A9bec_1[[#This Row],[nom_complet]]))</f>
        <v>Dion</v>
      </c>
      <c r="D116" t="s">
        <v>577</v>
      </c>
      <c r="E116" s="1">
        <v>36129</v>
      </c>
      <c r="F116" s="1">
        <v>37724</v>
      </c>
      <c r="G116" t="s">
        <v>255</v>
      </c>
      <c r="H116" t="s">
        <v>204</v>
      </c>
    </row>
    <row r="117" spans="1:8" x14ac:dyDescent="0.2">
      <c r="A117">
        <v>36</v>
      </c>
      <c r="B117" t="str">
        <f>LEFT(_36e_l_C3_A9gislature_du_Qu_C3_A9bec_1[[#This Row],[nom_complet]], SEARCH(" ", _36e_l_C3_A9gislature_du_Qu_C3_A9bec_1[[#This Row],[nom_complet]])-1)</f>
        <v>Roger</v>
      </c>
      <c r="C117" t="str">
        <f>RIGHT(_36e_l_C3_A9gislature_du_Qu_C3_A9bec_1[[#This Row],[nom_complet]], LEN(_36e_l_C3_A9gislature_du_Qu_C3_A9bec_1[[#This Row],[nom_complet]]) - SEARCH(" ", _36e_l_C3_A9gislature_du_Qu_C3_A9bec_1[[#This Row],[nom_complet]]))</f>
        <v>Paquin</v>
      </c>
      <c r="D117" t="s">
        <v>635</v>
      </c>
      <c r="E117" s="1">
        <v>36129</v>
      </c>
      <c r="F117" s="1">
        <v>37724</v>
      </c>
      <c r="G117" t="s">
        <v>255</v>
      </c>
      <c r="H117" t="s">
        <v>206</v>
      </c>
    </row>
    <row r="118" spans="1:8" x14ac:dyDescent="0.2">
      <c r="A118">
        <v>36</v>
      </c>
      <c r="B118" t="str">
        <f>LEFT(_36e_l_C3_A9gislature_du_Qu_C3_A9bec_1[[#This Row],[nom_complet]], SEARCH(" ", _36e_l_C3_A9gislature_du_Qu_C3_A9bec_1[[#This Row],[nom_complet]])-1)</f>
        <v>Jacques</v>
      </c>
      <c r="C118" t="str">
        <f>RIGHT(_36e_l_C3_A9gislature_du_Qu_C3_A9bec_1[[#This Row],[nom_complet]], LEN(_36e_l_C3_A9gislature_du_Qu_C3_A9bec_1[[#This Row],[nom_complet]]) - SEARCH(" ", _36e_l_C3_A9gislature_du_Qu_C3_A9bec_1[[#This Row],[nom_complet]]))</f>
        <v>Dupuis</v>
      </c>
      <c r="D118" t="s">
        <v>489</v>
      </c>
      <c r="E118" s="1">
        <v>36129</v>
      </c>
      <c r="F118" s="1">
        <v>37724</v>
      </c>
      <c r="G118" t="s">
        <v>254</v>
      </c>
      <c r="H118" t="s">
        <v>210</v>
      </c>
    </row>
    <row r="119" spans="1:8" x14ac:dyDescent="0.2">
      <c r="A119">
        <v>36</v>
      </c>
      <c r="B119" t="str">
        <f>LEFT(_36e_l_C3_A9gislature_du_Qu_C3_A9bec_1[[#This Row],[nom_complet]], SEARCH(" ", _36e_l_C3_A9gislature_du_Qu_C3_A9bec_1[[#This Row],[nom_complet]])-1)</f>
        <v>André</v>
      </c>
      <c r="C119" t="str">
        <f>RIGHT(_36e_l_C3_A9gislature_du_Qu_C3_A9bec_1[[#This Row],[nom_complet]], LEN(_36e_l_C3_A9gislature_du_Qu_C3_A9bec_1[[#This Row],[nom_complet]]) - SEARCH(" ", _36e_l_C3_A9gislature_du_Qu_C3_A9bec_1[[#This Row],[nom_complet]]))</f>
        <v>Boulerice</v>
      </c>
      <c r="D119" t="s">
        <v>589</v>
      </c>
      <c r="E119" s="1">
        <v>36129</v>
      </c>
      <c r="F119" s="1">
        <v>37724</v>
      </c>
      <c r="G119" t="s">
        <v>255</v>
      </c>
      <c r="H119" t="s">
        <v>212</v>
      </c>
    </row>
    <row r="120" spans="1:8" x14ac:dyDescent="0.2">
      <c r="A120">
        <v>36</v>
      </c>
      <c r="B120" t="str">
        <f>LEFT(_36e_l_C3_A9gislature_du_Qu_C3_A9bec_1[[#This Row],[nom_complet]], SEARCH(" ", _36e_l_C3_A9gislature_du_Qu_C3_A9bec_1[[#This Row],[nom_complet]])-1)</f>
        <v>Claude</v>
      </c>
      <c r="C120" t="str">
        <f>RIGHT(_36e_l_C3_A9gislature_du_Qu_C3_A9bec_1[[#This Row],[nom_complet]], LEN(_36e_l_C3_A9gislature_du_Qu_C3_A9bec_1[[#This Row],[nom_complet]]) - SEARCH(" ", _36e_l_C3_A9gislature_du_Qu_C3_A9bec_1[[#This Row],[nom_complet]]))</f>
        <v>Pinard</v>
      </c>
      <c r="D120" t="s">
        <v>474</v>
      </c>
      <c r="E120" s="1">
        <v>36129</v>
      </c>
      <c r="F120" s="1">
        <v>37724</v>
      </c>
      <c r="G120" t="s">
        <v>255</v>
      </c>
      <c r="H120" t="s">
        <v>361</v>
      </c>
    </row>
    <row r="121" spans="1:8" x14ac:dyDescent="0.2">
      <c r="A121">
        <v>36</v>
      </c>
      <c r="B121" t="str">
        <f>LEFT(_36e_l_C3_A9gislature_du_Qu_C3_A9bec_1[[#This Row],[nom_complet]], SEARCH(" ", _36e_l_C3_A9gislature_du_Qu_C3_A9bec_1[[#This Row],[nom_complet]])-1)</f>
        <v>Serge</v>
      </c>
      <c r="C121" t="str">
        <f>RIGHT(_36e_l_C3_A9gislature_du_Qu_C3_A9bec_1[[#This Row],[nom_complet]], LEN(_36e_l_C3_A9gislature_du_Qu_C3_A9bec_1[[#This Row],[nom_complet]]) - SEARCH(" ", _36e_l_C3_A9gislature_du_Qu_C3_A9bec_1[[#This Row],[nom_complet]]))</f>
        <v>Deslières</v>
      </c>
      <c r="D121" t="s">
        <v>498</v>
      </c>
      <c r="E121" s="1">
        <v>36129</v>
      </c>
      <c r="F121" s="1">
        <v>37724</v>
      </c>
      <c r="G121" t="s">
        <v>255</v>
      </c>
      <c r="H121" t="s">
        <v>636</v>
      </c>
    </row>
    <row r="122" spans="1:8" x14ac:dyDescent="0.2">
      <c r="A122">
        <v>36</v>
      </c>
      <c r="B122" t="str">
        <f>LEFT(_36e_l_C3_A9gislature_du_Qu_C3_A9bec_1[[#This Row],[nom_complet]], SEARCH(" ", _36e_l_C3_A9gislature_du_Qu_C3_A9bec_1[[#This Row],[nom_complet]])-1)</f>
        <v>Line</v>
      </c>
      <c r="C122" t="str">
        <f>RIGHT(_36e_l_C3_A9gislature_du_Qu_C3_A9bec_1[[#This Row],[nom_complet]], LEN(_36e_l_C3_A9gislature_du_Qu_C3_A9bec_1[[#This Row],[nom_complet]]) - SEARCH(" ", _36e_l_C3_A9gislature_du_Qu_C3_A9bec_1[[#This Row],[nom_complet]]))</f>
        <v>Beauchamp</v>
      </c>
      <c r="D122" t="s">
        <v>483</v>
      </c>
      <c r="E122" s="1">
        <v>36129</v>
      </c>
      <c r="F122" s="1">
        <v>37724</v>
      </c>
      <c r="G122" t="s">
        <v>254</v>
      </c>
      <c r="H122" t="s">
        <v>637</v>
      </c>
    </row>
    <row r="123" spans="1:8" x14ac:dyDescent="0.2">
      <c r="A123">
        <v>36</v>
      </c>
      <c r="B123" t="str">
        <f>LEFT(_36e_l_C3_A9gislature_du_Qu_C3_A9bec_1[[#This Row],[nom_complet]], SEARCH(" ", _36e_l_C3_A9gislature_du_Qu_C3_A9bec_1[[#This Row],[nom_complet]])-1)</f>
        <v>Bernard</v>
      </c>
      <c r="C123" t="str">
        <f>RIGHT(_36e_l_C3_A9gislature_du_Qu_C3_A9bec_1[[#This Row],[nom_complet]], LEN(_36e_l_C3_A9gislature_du_Qu_C3_A9bec_1[[#This Row],[nom_complet]]) - SEARCH(" ", _36e_l_C3_A9gislature_du_Qu_C3_A9bec_1[[#This Row],[nom_complet]]))</f>
        <v>Brodeur</v>
      </c>
      <c r="D123" t="s">
        <v>579</v>
      </c>
      <c r="E123" s="1">
        <v>36129</v>
      </c>
      <c r="F123" s="1">
        <v>37724</v>
      </c>
      <c r="G123" t="s">
        <v>254</v>
      </c>
      <c r="H123" t="s">
        <v>476</v>
      </c>
    </row>
    <row r="124" spans="1:8" x14ac:dyDescent="0.2">
      <c r="A124">
        <v>36</v>
      </c>
      <c r="B124" t="str">
        <f>LEFT(_36e_l_C3_A9gislature_du_Qu_C3_A9bec_1[[#This Row],[nom_complet]], SEARCH(" ", _36e_l_C3_A9gislature_du_Qu_C3_A9bec_1[[#This Row],[nom_complet]])-1)</f>
        <v>Jean</v>
      </c>
      <c r="C124" t="str">
        <f>RIGHT(_36e_l_C3_A9gislature_du_Qu_C3_A9bec_1[[#This Row],[nom_complet]], LEN(_36e_l_C3_A9gislature_du_Qu_C3_A9bec_1[[#This Row],[nom_complet]]) - SEARCH(" ", _36e_l_C3_A9gislature_du_Qu_C3_A9bec_1[[#This Row],[nom_complet]]))</f>
        <v>Charest</v>
      </c>
      <c r="D124" t="s">
        <v>477</v>
      </c>
      <c r="E124" s="1">
        <v>36129</v>
      </c>
      <c r="F124" s="1">
        <v>37724</v>
      </c>
      <c r="G124" t="s">
        <v>254</v>
      </c>
      <c r="H124" t="s">
        <v>218</v>
      </c>
    </row>
    <row r="125" spans="1:8" x14ac:dyDescent="0.2">
      <c r="A125">
        <v>36</v>
      </c>
      <c r="B125" t="str">
        <f>LEFT(_36e_l_C3_A9gislature_du_Qu_C3_A9bec_1[[#This Row],[nom_complet]], SEARCH(" ", _36e_l_C3_A9gislature_du_Qu_C3_A9bec_1[[#This Row],[nom_complet]])-1)</f>
        <v>Pauline</v>
      </c>
      <c r="C125" t="str">
        <f>RIGHT(_36e_l_C3_A9gislature_du_Qu_C3_A9bec_1[[#This Row],[nom_complet]], LEN(_36e_l_C3_A9gislature_du_Qu_C3_A9bec_1[[#This Row],[nom_complet]]) - SEARCH(" ", _36e_l_C3_A9gislature_du_Qu_C3_A9bec_1[[#This Row],[nom_complet]]))</f>
        <v>Marois</v>
      </c>
      <c r="D125" t="s">
        <v>398</v>
      </c>
      <c r="E125" s="1">
        <v>36129</v>
      </c>
      <c r="F125" s="1">
        <v>37724</v>
      </c>
      <c r="G125" t="s">
        <v>255</v>
      </c>
      <c r="H125" t="s">
        <v>222</v>
      </c>
    </row>
    <row r="126" spans="1:8" x14ac:dyDescent="0.2">
      <c r="A126">
        <v>36</v>
      </c>
      <c r="B126" t="str">
        <f>LEFT(_36e_l_C3_A9gislature_du_Qu_C3_A9bec_1[[#This Row],[nom_complet]], SEARCH(" ", _36e_l_C3_A9gislature_du_Qu_C3_A9bec_1[[#This Row],[nom_complet]])-1)</f>
        <v>Agnès</v>
      </c>
      <c r="C126" t="str">
        <f>RIGHT(_36e_l_C3_A9gislature_du_Qu_C3_A9bec_1[[#This Row],[nom_complet]], LEN(_36e_l_C3_A9gislature_du_Qu_C3_A9bec_1[[#This Row],[nom_complet]]) - SEARCH(" ", _36e_l_C3_A9gislature_du_Qu_C3_A9bec_1[[#This Row],[nom_complet]]))</f>
        <v>Maltais</v>
      </c>
      <c r="D126" t="s">
        <v>367</v>
      </c>
      <c r="E126" s="1">
        <v>36129</v>
      </c>
      <c r="F126" s="1">
        <v>37724</v>
      </c>
      <c r="G126" t="s">
        <v>255</v>
      </c>
      <c r="H126" t="s">
        <v>224</v>
      </c>
    </row>
    <row r="127" spans="1:8" x14ac:dyDescent="0.2">
      <c r="A127">
        <v>36</v>
      </c>
      <c r="B127" t="str">
        <f>LEFT(_36e_l_C3_A9gislature_du_Qu_C3_A9bec_1[[#This Row],[nom_complet]], SEARCH(" ", _36e_l_C3_A9gislature_du_Qu_C3_A9bec_1[[#This Row],[nom_complet]])-1)</f>
        <v>Jocelyne</v>
      </c>
      <c r="C127" t="str">
        <f>RIGHT(_36e_l_C3_A9gislature_du_Qu_C3_A9bec_1[[#This Row],[nom_complet]], LEN(_36e_l_C3_A9gislature_du_Qu_C3_A9bec_1[[#This Row],[nom_complet]]) - SEARCH(" ", _36e_l_C3_A9gislature_du_Qu_C3_A9bec_1[[#This Row],[nom_complet]]))</f>
        <v>Caron</v>
      </c>
      <c r="D127" t="s">
        <v>580</v>
      </c>
      <c r="E127" s="1">
        <v>36129</v>
      </c>
      <c r="F127" s="1">
        <v>37724</v>
      </c>
      <c r="G127" t="s">
        <v>255</v>
      </c>
      <c r="H127" t="s">
        <v>226</v>
      </c>
    </row>
    <row r="128" spans="1:8" x14ac:dyDescent="0.2">
      <c r="A128">
        <v>36</v>
      </c>
      <c r="B128" t="str">
        <f>LEFT(_36e_l_C3_A9gislature_du_Qu_C3_A9bec_1[[#This Row],[nom_complet]], SEARCH(" ", _36e_l_C3_A9gislature_du_Qu_C3_A9bec_1[[#This Row],[nom_complet]])-1)</f>
        <v>Guy</v>
      </c>
      <c r="C128" t="str">
        <f>RIGHT(_36e_l_C3_A9gislature_du_Qu_C3_A9bec_1[[#This Row],[nom_complet]], LEN(_36e_l_C3_A9gislature_du_Qu_C3_A9bec_1[[#This Row],[nom_complet]]) - SEARCH(" ", _36e_l_C3_A9gislature_du_Qu_C3_A9bec_1[[#This Row],[nom_complet]]))</f>
        <v>Julien</v>
      </c>
      <c r="D128" t="s">
        <v>638</v>
      </c>
      <c r="E128" s="1">
        <v>36129</v>
      </c>
      <c r="F128" s="1">
        <v>37724</v>
      </c>
      <c r="G128" t="s">
        <v>255</v>
      </c>
      <c r="H128" t="s">
        <v>228</v>
      </c>
    </row>
    <row r="129" spans="1:8" x14ac:dyDescent="0.2">
      <c r="A129">
        <v>36</v>
      </c>
      <c r="B129" t="str">
        <f>LEFT(_36e_l_C3_A9gislature_du_Qu_C3_A9bec_1[[#This Row],[nom_complet]], SEARCH(" ", _36e_l_C3_A9gislature_du_Qu_C3_A9bec_1[[#This Row],[nom_complet]])-1)</f>
        <v>Michel</v>
      </c>
      <c r="C129" t="str">
        <f>RIGHT(_36e_l_C3_A9gislature_du_Qu_C3_A9bec_1[[#This Row],[nom_complet]], LEN(_36e_l_C3_A9gislature_du_Qu_C3_A9bec_1[[#This Row],[nom_complet]]) - SEARCH(" ", _36e_l_C3_A9gislature_du_Qu_C3_A9bec_1[[#This Row],[nom_complet]]))</f>
        <v>Létourneau</v>
      </c>
      <c r="D129" t="s">
        <v>582</v>
      </c>
      <c r="E129" s="1">
        <v>36129</v>
      </c>
      <c r="F129" s="1">
        <v>37724</v>
      </c>
      <c r="G129" t="s">
        <v>255</v>
      </c>
      <c r="H129" t="s">
        <v>230</v>
      </c>
    </row>
    <row r="130" spans="1:8" x14ac:dyDescent="0.2">
      <c r="A130">
        <v>36</v>
      </c>
      <c r="B130" t="str">
        <f>LEFT(_36e_l_C3_A9gislature_du_Qu_C3_A9bec_1[[#This Row],[nom_complet]], SEARCH(" ", _36e_l_C3_A9gislature_du_Qu_C3_A9bec_1[[#This Row],[nom_complet]])-1)</f>
        <v>David</v>
      </c>
      <c r="C130" t="str">
        <f>RIGHT(_36e_l_C3_A9gislature_du_Qu_C3_A9bec_1[[#This Row],[nom_complet]], LEN(_36e_l_C3_A9gislature_du_Qu_C3_A9bec_1[[#This Row],[nom_complet]]) - SEARCH(" ", _36e_l_C3_A9gislature_du_Qu_C3_A9bec_1[[#This Row],[nom_complet]]))</f>
        <v>Payne</v>
      </c>
      <c r="D130" t="s">
        <v>639</v>
      </c>
      <c r="E130" s="1">
        <v>36129</v>
      </c>
      <c r="F130" s="1">
        <v>37724</v>
      </c>
      <c r="G130" t="s">
        <v>255</v>
      </c>
      <c r="H130" t="s">
        <v>232</v>
      </c>
    </row>
    <row r="131" spans="1:8" x14ac:dyDescent="0.2">
      <c r="A131">
        <v>36</v>
      </c>
      <c r="B131" t="str">
        <f>LEFT(_36e_l_C3_A9gislature_du_Qu_C3_A9bec_1[[#This Row],[nom_complet]], SEARCH(" ", _36e_l_C3_A9gislature_du_Qu_C3_A9bec_1[[#This Row],[nom_complet]])-1)</f>
        <v>Diane</v>
      </c>
      <c r="C131" t="str">
        <f>RIGHT(_36e_l_C3_A9gislature_du_Qu_C3_A9bec_1[[#This Row],[nom_complet]], LEN(_36e_l_C3_A9gislature_du_Qu_C3_A9bec_1[[#This Row],[nom_complet]]) - SEARCH(" ", _36e_l_C3_A9gislature_du_Qu_C3_A9bec_1[[#This Row],[nom_complet]]))</f>
        <v>Barbeau</v>
      </c>
      <c r="D131" t="s">
        <v>640</v>
      </c>
      <c r="E131" s="1">
        <v>36129</v>
      </c>
      <c r="F131" s="1">
        <v>37724</v>
      </c>
      <c r="G131" t="s">
        <v>255</v>
      </c>
      <c r="H131" t="s">
        <v>478</v>
      </c>
    </row>
    <row r="132" spans="1:8" x14ac:dyDescent="0.2">
      <c r="A132">
        <v>36</v>
      </c>
      <c r="B132" t="str">
        <f>LEFT(_36e_l_C3_A9gislature_du_Qu_C3_A9bec_1[[#This Row],[nom_complet]], SEARCH(" ", _36e_l_C3_A9gislature_du_Qu_C3_A9bec_1[[#This Row],[nom_complet]])-1)</f>
        <v>Yvon</v>
      </c>
      <c r="C132" t="str">
        <f>RIGHT(_36e_l_C3_A9gislature_du_Qu_C3_A9bec_1[[#This Row],[nom_complet]], LEN(_36e_l_C3_A9gislature_du_Qu_C3_A9bec_1[[#This Row],[nom_complet]]) - SEARCH(" ", _36e_l_C3_A9gislature_du_Qu_C3_A9bec_1[[#This Row],[nom_complet]]))</f>
        <v>Marcoux</v>
      </c>
      <c r="D132" t="s">
        <v>428</v>
      </c>
      <c r="E132" s="1">
        <v>36129</v>
      </c>
      <c r="F132" s="1">
        <v>37724</v>
      </c>
      <c r="G132" t="s">
        <v>254</v>
      </c>
      <c r="H132" t="s">
        <v>236</v>
      </c>
    </row>
    <row r="133" spans="1:8" x14ac:dyDescent="0.2">
      <c r="A133">
        <v>36</v>
      </c>
      <c r="B133" t="str">
        <f>LEFT(_36e_l_C3_A9gislature_du_Qu_C3_A9bec_1[[#This Row],[nom_complet]], SEARCH(" ", _36e_l_C3_A9gislature_du_Qu_C3_A9bec_1[[#This Row],[nom_complet]])-1)</f>
        <v>Bernard</v>
      </c>
      <c r="C133" t="str">
        <f>RIGHT(_36e_l_C3_A9gislature_du_Qu_C3_A9bec_1[[#This Row],[nom_complet]], LEN(_36e_l_C3_A9gislature_du_Qu_C3_A9bec_1[[#This Row],[nom_complet]]) - SEARCH(" ", _36e_l_C3_A9gislature_du_Qu_C3_A9bec_1[[#This Row],[nom_complet]]))</f>
        <v>Landry</v>
      </c>
      <c r="D133" t="s">
        <v>591</v>
      </c>
      <c r="E133" s="1">
        <v>36129</v>
      </c>
      <c r="F133" s="1">
        <v>37724</v>
      </c>
      <c r="G133" t="s">
        <v>255</v>
      </c>
      <c r="H133" t="s">
        <v>238</v>
      </c>
    </row>
    <row r="134" spans="1:8" x14ac:dyDescent="0.2">
      <c r="A134">
        <v>36</v>
      </c>
      <c r="B134" t="str">
        <f>LEFT(_36e_l_C3_A9gislature_du_Qu_C3_A9bec_1[[#This Row],[nom_complet]], SEARCH(" ", _36e_l_C3_A9gislature_du_Qu_C3_A9bec_1[[#This Row],[nom_complet]])-1)</f>
        <v>Henri-François</v>
      </c>
      <c r="C134" t="str">
        <f>RIGHT(_36e_l_C3_A9gislature_du_Qu_C3_A9bec_1[[#This Row],[nom_complet]], LEN(_36e_l_C3_A9gislature_du_Qu_C3_A9bec_1[[#This Row],[nom_complet]]) - SEARCH(" ", _36e_l_C3_A9gislature_du_Qu_C3_A9bec_1[[#This Row],[nom_complet]]))</f>
        <v>Gautrin</v>
      </c>
      <c r="D134" t="s">
        <v>429</v>
      </c>
      <c r="E134" s="1">
        <v>36129</v>
      </c>
      <c r="F134" s="1">
        <v>37724</v>
      </c>
      <c r="G134" t="s">
        <v>254</v>
      </c>
      <c r="H134" t="s">
        <v>240</v>
      </c>
    </row>
    <row r="135" spans="1:8" x14ac:dyDescent="0.2">
      <c r="A135">
        <v>36</v>
      </c>
      <c r="B135" t="str">
        <f>LEFT(_36e_l_C3_A9gislature_du_Qu_C3_A9bec_1[[#This Row],[nom_complet]], SEARCH(" ", _36e_l_C3_A9gislature_du_Qu_C3_A9bec_1[[#This Row],[nom_complet]])-1)</f>
        <v>William</v>
      </c>
      <c r="C135" t="str">
        <f>RIGHT(_36e_l_C3_A9gislature_du_Qu_C3_A9bec_1[[#This Row],[nom_complet]], LEN(_36e_l_C3_A9gislature_du_Qu_C3_A9bec_1[[#This Row],[nom_complet]]) - SEARCH(" ", _36e_l_C3_A9gislature_du_Qu_C3_A9bec_1[[#This Row],[nom_complet]]))</f>
        <v>Cusano</v>
      </c>
      <c r="D135" t="s">
        <v>583</v>
      </c>
      <c r="E135" s="1">
        <v>36129</v>
      </c>
      <c r="F135" s="1">
        <v>37724</v>
      </c>
      <c r="G135" t="s">
        <v>254</v>
      </c>
      <c r="H135" t="s">
        <v>242</v>
      </c>
    </row>
    <row r="136" spans="1:8" x14ac:dyDescent="0.2">
      <c r="A136">
        <v>36</v>
      </c>
      <c r="B136" t="str">
        <f>LEFT(_36e_l_C3_A9gislature_du_Qu_C3_A9bec_1[[#This Row],[nom_complet]], SEARCH(" ", _36e_l_C3_A9gislature_du_Qu_C3_A9bec_1[[#This Row],[nom_complet]])-1)</f>
        <v>Cosmo</v>
      </c>
      <c r="C136" t="str">
        <f>RIGHT(_36e_l_C3_A9gislature_du_Qu_C3_A9bec_1[[#This Row],[nom_complet]], LEN(_36e_l_C3_A9gislature_du_Qu_C3_A9bec_1[[#This Row],[nom_complet]]) - SEARCH(" ", _36e_l_C3_A9gislature_du_Qu_C3_A9bec_1[[#This Row],[nom_complet]]))</f>
        <v>Maciocia</v>
      </c>
      <c r="D136" t="s">
        <v>655</v>
      </c>
      <c r="E136" s="1">
        <v>36129</v>
      </c>
      <c r="F136" s="1">
        <v>37207</v>
      </c>
      <c r="G136" t="s">
        <v>254</v>
      </c>
      <c r="H136" t="s">
        <v>641</v>
      </c>
    </row>
    <row r="137" spans="1:8" x14ac:dyDescent="0.2">
      <c r="A137">
        <v>36</v>
      </c>
      <c r="B137" t="str">
        <f>LEFT(_36e_l_C3_A9gislature_du_Qu_C3_A9bec_1[[#This Row],[nom_complet]], SEARCH(" ", _36e_l_C3_A9gislature_du_Qu_C3_A9bec_1[[#This Row],[nom_complet]])-1)</f>
        <v>Anna</v>
      </c>
      <c r="C137" t="str">
        <f>RIGHT(_36e_l_C3_A9gislature_du_Qu_C3_A9bec_1[[#This Row],[nom_complet]], LEN(_36e_l_C3_A9gislature_du_Qu_C3_A9bec_1[[#This Row],[nom_complet]]) - SEARCH(" ", _36e_l_C3_A9gislature_du_Qu_C3_A9bec_1[[#This Row],[nom_complet]]))</f>
        <v>Mancuso</v>
      </c>
      <c r="D137" t="s">
        <v>656</v>
      </c>
      <c r="E137" s="1">
        <v>37361</v>
      </c>
      <c r="F137" s="1">
        <v>37724</v>
      </c>
      <c r="G137" t="s">
        <v>254</v>
      </c>
      <c r="H137" t="s">
        <v>641</v>
      </c>
    </row>
    <row r="138" spans="1:8" x14ac:dyDescent="0.2">
      <c r="A138">
        <v>36</v>
      </c>
      <c r="B138" t="str">
        <f>LEFT(_36e_l_C3_A9gislature_du_Qu_C3_A9bec_1[[#This Row],[nom_complet]], SEARCH(" ", _36e_l_C3_A9gislature_du_Qu_C3_A9bec_1[[#This Row],[nom_complet]])-1)</f>
        <v>David</v>
      </c>
      <c r="C138" t="str">
        <f>RIGHT(_36e_l_C3_A9gislature_du_Qu_C3_A9bec_1[[#This Row],[nom_complet]], LEN(_36e_l_C3_A9gislature_du_Qu_C3_A9bec_1[[#This Row],[nom_complet]]) - SEARCH(" ", _36e_l_C3_A9gislature_du_Qu_C3_A9bec_1[[#This Row],[nom_complet]]))</f>
        <v>Cliche</v>
      </c>
      <c r="D138" t="s">
        <v>657</v>
      </c>
      <c r="E138" s="1">
        <v>36129</v>
      </c>
      <c r="F138" s="1">
        <v>37284</v>
      </c>
      <c r="G138" t="s">
        <v>255</v>
      </c>
      <c r="H138" t="s">
        <v>244</v>
      </c>
    </row>
    <row r="139" spans="1:8" x14ac:dyDescent="0.2">
      <c r="A139">
        <v>36</v>
      </c>
      <c r="B139" t="str">
        <f>LEFT(_36e_l_C3_A9gislature_du_Qu_C3_A9bec_1[[#This Row],[nom_complet]], SEARCH(" ", _36e_l_C3_A9gislature_du_Qu_C3_A9bec_1[[#This Row],[nom_complet]])-1)</f>
        <v>François</v>
      </c>
      <c r="C139" t="str">
        <f>RIGHT(_36e_l_C3_A9gislature_du_Qu_C3_A9bec_1[[#This Row],[nom_complet]], LEN(_36e_l_C3_A9gislature_du_Qu_C3_A9bec_1[[#This Row],[nom_complet]]) - SEARCH(" ", _36e_l_C3_A9gislature_du_Qu_C3_A9bec_1[[#This Row],[nom_complet]]))</f>
        <v>Gaudreau</v>
      </c>
      <c r="D139" t="s">
        <v>658</v>
      </c>
      <c r="E139" s="1">
        <v>37424</v>
      </c>
      <c r="F139" s="1">
        <v>37724</v>
      </c>
      <c r="G139" t="s">
        <v>491</v>
      </c>
      <c r="H139" t="s">
        <v>244</v>
      </c>
    </row>
    <row r="140" spans="1:8" x14ac:dyDescent="0.2">
      <c r="A140">
        <v>36</v>
      </c>
      <c r="B140" t="str">
        <f>LEFT(_36e_l_C3_A9gislature_du_Qu_C3_A9bec_1[[#This Row],[nom_complet]], SEARCH(" ", _36e_l_C3_A9gislature_du_Qu_C3_A9bec_1[[#This Row],[nom_complet]])-1)</f>
        <v>Jacques</v>
      </c>
      <c r="C140" t="str">
        <f>RIGHT(_36e_l_C3_A9gislature_du_Qu_C3_A9bec_1[[#This Row],[nom_complet]], LEN(_36e_l_C3_A9gislature_du_Qu_C3_A9bec_1[[#This Row],[nom_complet]]) - SEARCH(" ", _36e_l_C3_A9gislature_du_Qu_C3_A9bec_1[[#This Row],[nom_complet]]))</f>
        <v>Chagnon</v>
      </c>
      <c r="D140" t="s">
        <v>375</v>
      </c>
      <c r="E140" s="1">
        <v>36129</v>
      </c>
      <c r="F140" s="1">
        <v>37724</v>
      </c>
      <c r="G140" t="s">
        <v>254</v>
      </c>
      <c r="H140" t="s">
        <v>246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9AE3-AB07-45E4-8138-497EFC2CACA8}">
  <dimension ref="A1:H136"/>
  <sheetViews>
    <sheetView topLeftCell="A51" workbookViewId="0">
      <selection activeCell="E65" sqref="E65"/>
    </sheetView>
  </sheetViews>
  <sheetFormatPr baseColWidth="10" defaultColWidth="8.83203125" defaultRowHeight="15" x14ac:dyDescent="0.2"/>
  <cols>
    <col min="1" max="1" width="10.5" bestFit="1" customWidth="1"/>
    <col min="2" max="2" width="12.6640625" bestFit="1" customWidth="1"/>
    <col min="3" max="3" width="15.5" bestFit="1" customWidth="1"/>
    <col min="4" max="4" width="23.6640625" bestFit="1" customWidth="1"/>
    <col min="5" max="6" width="10" bestFit="1" customWidth="1"/>
    <col min="7" max="7" width="7" bestFit="1" customWidth="1"/>
    <col min="8" max="8" width="27.83203125" bestFit="1" customWidth="1"/>
  </cols>
  <sheetData>
    <row r="1" spans="1:8" x14ac:dyDescent="0.2">
      <c r="A1" t="s">
        <v>248</v>
      </c>
      <c r="B1" t="s">
        <v>664</v>
      </c>
      <c r="C1" t="s">
        <v>480</v>
      </c>
      <c r="D1" t="s">
        <v>665</v>
      </c>
      <c r="E1" t="s">
        <v>249</v>
      </c>
      <c r="F1" t="s">
        <v>250</v>
      </c>
      <c r="G1" t="s">
        <v>247</v>
      </c>
      <c r="H1" t="s">
        <v>300</v>
      </c>
    </row>
    <row r="2" spans="1:8" x14ac:dyDescent="0.2">
      <c r="A2">
        <v>37</v>
      </c>
      <c r="B2" t="str">
        <f>LEFT(_37e_l_C3_A9gislature_du_Qu_C3_A9bec_1[[#This Row],[nom_complet]], SEARCH(" ", _37e_l_C3_A9gislature_du_Qu_C3_A9bec_1[[#This Row],[nom_complet]])-1)</f>
        <v>Pierre</v>
      </c>
      <c r="C2" t="str">
        <f>RIGHT(_37e_l_C3_A9gislature_du_Qu_C3_A9bec_1[[#This Row],[nom_complet]], LEN(_37e_l_C3_A9gislature_du_Qu_C3_A9bec_1[[#This Row],[nom_complet]]) - SEARCH(" ", _37e_l_C3_A9gislature_du_Qu_C3_A9bec_1[[#This Row],[nom_complet]]))</f>
        <v>Corbeil</v>
      </c>
      <c r="D2" t="s">
        <v>436</v>
      </c>
      <c r="E2" s="1">
        <v>37725</v>
      </c>
      <c r="F2" s="1">
        <v>39166</v>
      </c>
      <c r="G2" t="s">
        <v>254</v>
      </c>
      <c r="H2" t="s">
        <v>1</v>
      </c>
    </row>
    <row r="3" spans="1:8" x14ac:dyDescent="0.2">
      <c r="A3">
        <v>37</v>
      </c>
      <c r="B3" t="str">
        <f>LEFT(_37e_l_C3_A9gislature_du_Qu_C3_A9bec_1[[#This Row],[nom_complet]], SEARCH(" ", _37e_l_C3_A9gislature_du_Qu_C3_A9bec_1[[#This Row],[nom_complet]])-1)</f>
        <v>François</v>
      </c>
      <c r="C3" t="str">
        <f>RIGHT(_37e_l_C3_A9gislature_du_Qu_C3_A9bec_1[[#This Row],[nom_complet]], LEN(_37e_l_C3_A9gislature_du_Qu_C3_A9bec_1[[#This Row],[nom_complet]]) - SEARCH(" ", _37e_l_C3_A9gislature_du_Qu_C3_A9bec_1[[#This Row],[nom_complet]]))</f>
        <v>Gendron</v>
      </c>
      <c r="D3" t="s">
        <v>307</v>
      </c>
      <c r="E3" s="1">
        <v>37725</v>
      </c>
      <c r="F3" s="1">
        <v>39166</v>
      </c>
      <c r="G3" t="s">
        <v>255</v>
      </c>
      <c r="H3" t="s">
        <v>3</v>
      </c>
    </row>
    <row r="4" spans="1:8" x14ac:dyDescent="0.2">
      <c r="A4">
        <v>37</v>
      </c>
      <c r="B4" t="str">
        <f>LEFT(_37e_l_C3_A9gislature_du_Qu_C3_A9bec_1[[#This Row],[nom_complet]], SEARCH(" ", _37e_l_C3_A9gislature_du_Qu_C3_A9bec_1[[#This Row],[nom_complet]])-1)</f>
        <v>Yvan</v>
      </c>
      <c r="C4" t="str">
        <f>RIGHT(_37e_l_C3_A9gislature_du_Qu_C3_A9bec_1[[#This Row],[nom_complet]], LEN(_37e_l_C3_A9gislature_du_Qu_C3_A9bec_1[[#This Row],[nom_complet]]) - SEARCH(" ", _37e_l_C3_A9gislature_du_Qu_C3_A9bec_1[[#This Row],[nom_complet]]))</f>
        <v>Bordeleau</v>
      </c>
      <c r="D4" t="s">
        <v>543</v>
      </c>
      <c r="E4" s="1">
        <v>37725</v>
      </c>
      <c r="F4" s="1">
        <v>39166</v>
      </c>
      <c r="G4" t="s">
        <v>254</v>
      </c>
      <c r="H4" t="s">
        <v>4</v>
      </c>
    </row>
    <row r="5" spans="1:8" x14ac:dyDescent="0.2">
      <c r="A5">
        <v>37</v>
      </c>
      <c r="B5" t="str">
        <f>LEFT(_37e_l_C3_A9gislature_du_Qu_C3_A9bec_1[[#This Row],[nom_complet]], SEARCH(" ", _37e_l_C3_A9gislature_du_Qu_C3_A9bec_1[[#This Row],[nom_complet]])-1)</f>
        <v>Lise</v>
      </c>
      <c r="C5" t="str">
        <f>RIGHT(_37e_l_C3_A9gislature_du_Qu_C3_A9bec_1[[#This Row],[nom_complet]], LEN(_37e_l_C3_A9gislature_du_Qu_C3_A9bec_1[[#This Row],[nom_complet]]) - SEARCH(" ", _37e_l_C3_A9gislature_du_Qu_C3_A9bec_1[[#This Row],[nom_complet]]))</f>
        <v>Thériault</v>
      </c>
      <c r="D5" t="s">
        <v>259</v>
      </c>
      <c r="E5" s="1">
        <v>37725</v>
      </c>
      <c r="F5" s="1">
        <v>39166</v>
      </c>
      <c r="G5" t="s">
        <v>254</v>
      </c>
      <c r="H5" t="s">
        <v>437</v>
      </c>
    </row>
    <row r="6" spans="1:8" x14ac:dyDescent="0.2">
      <c r="A6">
        <v>37</v>
      </c>
      <c r="B6" t="str">
        <f>LEFT(_37e_l_C3_A9gislature_du_Qu_C3_A9bec_1[[#This Row],[nom_complet]], SEARCH(" ", _37e_l_C3_A9gislature_du_Qu_C3_A9bec_1[[#This Row],[nom_complet]])-1)</f>
        <v>David</v>
      </c>
      <c r="C6" t="str">
        <f>RIGHT(_37e_l_C3_A9gislature_du_Qu_C3_A9bec_1[[#This Row],[nom_complet]], LEN(_37e_l_C3_A9gislature_du_Qu_C3_A9bec_1[[#This Row],[nom_complet]]) - SEARCH(" ", _37e_l_C3_A9gislature_du_Qu_C3_A9bec_1[[#This Row],[nom_complet]]))</f>
        <v>Whissell</v>
      </c>
      <c r="D6" t="s">
        <v>492</v>
      </c>
      <c r="E6" s="1">
        <v>37725</v>
      </c>
      <c r="F6" s="1">
        <v>39166</v>
      </c>
      <c r="G6" t="s">
        <v>254</v>
      </c>
      <c r="H6" t="s">
        <v>8</v>
      </c>
    </row>
    <row r="7" spans="1:8" x14ac:dyDescent="0.2">
      <c r="A7">
        <v>37</v>
      </c>
      <c r="B7" t="str">
        <f>LEFT(_37e_l_C3_A9gislature_du_Qu_C3_A9bec_1[[#This Row],[nom_complet]], SEARCH(" ", _37e_l_C3_A9gislature_du_Qu_C3_A9bec_1[[#This Row],[nom_complet]])-1)</f>
        <v>Claude</v>
      </c>
      <c r="C7" t="str">
        <f>RIGHT(_37e_l_C3_A9gislature_du_Qu_C3_A9bec_1[[#This Row],[nom_complet]], LEN(_37e_l_C3_A9gislature_du_Qu_C3_A9bec_1[[#This Row],[nom_complet]]) - SEARCH(" ", _37e_l_C3_A9gislature_du_Qu_C3_A9bec_1[[#This Row],[nom_complet]]))</f>
        <v>Bachand</v>
      </c>
      <c r="D7" t="s">
        <v>438</v>
      </c>
      <c r="E7" s="1">
        <v>37725</v>
      </c>
      <c r="F7" s="1">
        <v>39166</v>
      </c>
      <c r="G7" t="s">
        <v>254</v>
      </c>
      <c r="H7" t="s">
        <v>10</v>
      </c>
    </row>
    <row r="8" spans="1:8" x14ac:dyDescent="0.2">
      <c r="A8">
        <v>37</v>
      </c>
      <c r="B8" t="str">
        <f>LEFT(_37e_l_C3_A9gislature_du_Qu_C3_A9bec_1[[#This Row],[nom_complet]], SEARCH(" ", _37e_l_C3_A9gislature_du_Qu_C3_A9bec_1[[#This Row],[nom_complet]])-1)</f>
        <v>Janvier</v>
      </c>
      <c r="C8" t="str">
        <f>RIGHT(_37e_l_C3_A9gislature_du_Qu_C3_A9bec_1[[#This Row],[nom_complet]], LEN(_37e_l_C3_A9gislature_du_Qu_C3_A9bec_1[[#This Row],[nom_complet]]) - SEARCH(" ", _37e_l_C3_A9gislature_du_Qu_C3_A9bec_1[[#This Row],[nom_complet]]))</f>
        <v>Grondin</v>
      </c>
      <c r="D8" t="s">
        <v>439</v>
      </c>
      <c r="E8" s="1">
        <v>37725</v>
      </c>
      <c r="F8" s="1">
        <v>39166</v>
      </c>
      <c r="G8" t="s">
        <v>491</v>
      </c>
      <c r="H8" t="s">
        <v>12</v>
      </c>
    </row>
    <row r="9" spans="1:8" x14ac:dyDescent="0.2">
      <c r="A9">
        <v>37</v>
      </c>
      <c r="B9" t="str">
        <f>LEFT(_37e_l_C3_A9gislature_du_Qu_C3_A9bec_1[[#This Row],[nom_complet]], SEARCH(" ", _37e_l_C3_A9gislature_du_Qu_C3_A9bec_1[[#This Row],[nom_complet]])-1)</f>
        <v>Diane</v>
      </c>
      <c r="C9" t="str">
        <f>RIGHT(_37e_l_C3_A9gislature_du_Qu_C3_A9bec_1[[#This Row],[nom_complet]], LEN(_37e_l_C3_A9gislature_du_Qu_C3_A9bec_1[[#This Row],[nom_complet]]) - SEARCH(" ", _37e_l_C3_A9gislature_du_Qu_C3_A9bec_1[[#This Row],[nom_complet]]))</f>
        <v>Leblanc</v>
      </c>
      <c r="D9" t="s">
        <v>544</v>
      </c>
      <c r="E9" s="1">
        <v>37725</v>
      </c>
      <c r="F9" s="1">
        <v>39166</v>
      </c>
      <c r="G9" t="s">
        <v>254</v>
      </c>
      <c r="H9" t="s">
        <v>14</v>
      </c>
    </row>
    <row r="10" spans="1:8" x14ac:dyDescent="0.2">
      <c r="A10">
        <v>37</v>
      </c>
      <c r="B10" t="str">
        <f>LEFT(_37e_l_C3_A9gislature_du_Qu_C3_A9bec_1[[#This Row],[nom_complet]], SEARCH(" ", _37e_l_C3_A9gislature_du_Qu_C3_A9bec_1[[#This Row],[nom_complet]])-1)</f>
        <v>Serge</v>
      </c>
      <c r="C10" t="str">
        <f>RIGHT(_37e_l_C3_A9gislature_du_Qu_C3_A9bec_1[[#This Row],[nom_complet]], LEN(_37e_l_C3_A9gislature_du_Qu_C3_A9bec_1[[#This Row],[nom_complet]]) - SEARCH(" ", _37e_l_C3_A9gislature_du_Qu_C3_A9bec_1[[#This Row],[nom_complet]]))</f>
        <v>Deslières</v>
      </c>
      <c r="D10" t="s">
        <v>498</v>
      </c>
      <c r="E10" s="1">
        <v>37725</v>
      </c>
      <c r="F10" s="1">
        <v>39166</v>
      </c>
      <c r="G10" t="s">
        <v>255</v>
      </c>
      <c r="H10" t="s">
        <v>16</v>
      </c>
    </row>
    <row r="11" spans="1:8" x14ac:dyDescent="0.2">
      <c r="A11">
        <v>37</v>
      </c>
      <c r="B11" t="str">
        <f>LEFT(_37e_l_C3_A9gislature_du_Qu_C3_A9bec_1[[#This Row],[nom_complet]], SEARCH(" ", _37e_l_C3_A9gislature_du_Qu_C3_A9bec_1[[#This Row],[nom_complet]])-1)</f>
        <v>Dominique</v>
      </c>
      <c r="C11" t="str">
        <f>RIGHT(_37e_l_C3_A9gislature_du_Qu_C3_A9bec_1[[#This Row],[nom_complet]], LEN(_37e_l_C3_A9gislature_du_Qu_C3_A9bec_1[[#This Row],[nom_complet]]) - SEARCH(" ", _37e_l_C3_A9gislature_du_Qu_C3_A9bec_1[[#This Row],[nom_complet]]))</f>
        <v>Vien</v>
      </c>
      <c r="D11" t="s">
        <v>313</v>
      </c>
      <c r="E11" s="1">
        <v>37725</v>
      </c>
      <c r="F11" s="1">
        <v>39166</v>
      </c>
      <c r="G11" t="s">
        <v>254</v>
      </c>
      <c r="H11" t="s">
        <v>18</v>
      </c>
    </row>
    <row r="12" spans="1:8" x14ac:dyDescent="0.2">
      <c r="A12">
        <v>37</v>
      </c>
      <c r="B12" t="str">
        <f>LEFT(_37e_l_C3_A9gislature_du_Qu_C3_A9bec_1[[#This Row],[nom_complet]], SEARCH(" ", _37e_l_C3_A9gislature_du_Qu_C3_A9bec_1[[#This Row],[nom_complet]])-1)</f>
        <v>Alexandre</v>
      </c>
      <c r="C12" t="str">
        <f>RIGHT(_37e_l_C3_A9gislature_du_Qu_C3_A9bec_1[[#This Row],[nom_complet]], LEN(_37e_l_C3_A9gislature_du_Qu_C3_A9bec_1[[#This Row],[nom_complet]]) - SEARCH(" ", _37e_l_C3_A9gislature_du_Qu_C3_A9bec_1[[#This Row],[nom_complet]]))</f>
        <v>Bourdeau</v>
      </c>
      <c r="D12" t="s">
        <v>545</v>
      </c>
      <c r="E12" s="1">
        <v>37725</v>
      </c>
      <c r="F12" s="1">
        <v>39166</v>
      </c>
      <c r="G12" t="s">
        <v>255</v>
      </c>
      <c r="H12" t="s">
        <v>20</v>
      </c>
    </row>
    <row r="13" spans="1:8" x14ac:dyDescent="0.2">
      <c r="A13">
        <v>37</v>
      </c>
      <c r="B13" t="str">
        <f>LEFT(_37e_l_C3_A9gislature_du_Qu_C3_A9bec_1[[#This Row],[nom_complet]], SEARCH(" ", _37e_l_C3_A9gislature_du_Qu_C3_A9bec_1[[#This Row],[nom_complet]])-1)</f>
        <v>Claude</v>
      </c>
      <c r="C13" t="str">
        <f>RIGHT(_37e_l_C3_A9gislature_du_Qu_C3_A9bec_1[[#This Row],[nom_complet]], LEN(_37e_l_C3_A9gislature_du_Qu_C3_A9bec_1[[#This Row],[nom_complet]]) - SEARCH(" ", _37e_l_C3_A9gislature_du_Qu_C3_A9bec_1[[#This Row],[nom_complet]]))</f>
        <v>Cousineau</v>
      </c>
      <c r="D13" t="s">
        <v>315</v>
      </c>
      <c r="E13" s="1">
        <v>37725</v>
      </c>
      <c r="F13" s="1">
        <v>39166</v>
      </c>
      <c r="G13" t="s">
        <v>255</v>
      </c>
      <c r="H13" t="s">
        <v>22</v>
      </c>
    </row>
    <row r="14" spans="1:8" x14ac:dyDescent="0.2">
      <c r="A14">
        <v>37</v>
      </c>
      <c r="B14" t="str">
        <f>LEFT(_37e_l_C3_A9gislature_du_Qu_C3_A9bec_1[[#This Row],[nom_complet]], SEARCH(" ", _37e_l_C3_A9gislature_du_Qu_C3_A9bec_1[[#This Row],[nom_complet]])-1)</f>
        <v>Richard</v>
      </c>
      <c r="C14" t="str">
        <f>RIGHT(_37e_l_C3_A9gislature_du_Qu_C3_A9bec_1[[#This Row],[nom_complet]], LEN(_37e_l_C3_A9gislature_du_Qu_C3_A9bec_1[[#This Row],[nom_complet]]) - SEARCH(" ", _37e_l_C3_A9gislature_du_Qu_C3_A9bec_1[[#This Row],[nom_complet]]))</f>
        <v>Legendre</v>
      </c>
      <c r="D14" t="s">
        <v>546</v>
      </c>
      <c r="E14" s="1">
        <v>37725</v>
      </c>
      <c r="F14" s="1">
        <v>39166</v>
      </c>
      <c r="G14" t="s">
        <v>255</v>
      </c>
      <c r="H14" t="s">
        <v>24</v>
      </c>
    </row>
    <row r="15" spans="1:8" x14ac:dyDescent="0.2">
      <c r="A15">
        <v>37</v>
      </c>
      <c r="B15" t="str">
        <f>LEFT(_37e_l_C3_A9gislature_du_Qu_C3_A9bec_1[[#This Row],[nom_complet]], SEARCH(" ", _37e_l_C3_A9gislature_du_Qu_C3_A9bec_1[[#This Row],[nom_complet]])-1)</f>
        <v>Nathalie</v>
      </c>
      <c r="C15" t="str">
        <f>RIGHT(_37e_l_C3_A9gislature_du_Qu_C3_A9bec_1[[#This Row],[nom_complet]], LEN(_37e_l_C3_A9gislature_du_Qu_C3_A9bec_1[[#This Row],[nom_complet]]) - SEARCH(" ", _37e_l_C3_A9gislature_du_Qu_C3_A9bec_1[[#This Row],[nom_complet]]))</f>
        <v>Normandeau</v>
      </c>
      <c r="D15" t="s">
        <v>481</v>
      </c>
      <c r="E15" s="1">
        <v>37725</v>
      </c>
      <c r="F15" s="1">
        <v>39166</v>
      </c>
      <c r="G15" t="s">
        <v>254</v>
      </c>
      <c r="H15" t="s">
        <v>26</v>
      </c>
    </row>
    <row r="16" spans="1:8" x14ac:dyDescent="0.2">
      <c r="A16">
        <v>37</v>
      </c>
      <c r="B16" t="str">
        <f>LEFT(_37e_l_C3_A9gislature_du_Qu_C3_A9bec_1[[#This Row],[nom_complet]], SEARCH(" ", _37e_l_C3_A9gislature_du_Qu_C3_A9bec_1[[#This Row],[nom_complet]])-1)</f>
        <v>Diane</v>
      </c>
      <c r="C16" t="str">
        <f>RIGHT(_37e_l_C3_A9gislature_du_Qu_C3_A9bec_1[[#This Row],[nom_complet]], LEN(_37e_l_C3_A9gislature_du_Qu_C3_A9bec_1[[#This Row],[nom_complet]]) - SEARCH(" ", _37e_l_C3_A9gislature_du_Qu_C3_A9bec_1[[#This Row],[nom_complet]]))</f>
        <v>Lemieux</v>
      </c>
      <c r="D16" t="s">
        <v>537</v>
      </c>
      <c r="E16" s="1">
        <v>37725</v>
      </c>
      <c r="F16" s="1">
        <v>39166</v>
      </c>
      <c r="G16" t="s">
        <v>255</v>
      </c>
      <c r="H16" t="s">
        <v>264</v>
      </c>
    </row>
    <row r="17" spans="1:8" x14ac:dyDescent="0.2">
      <c r="A17">
        <v>37</v>
      </c>
      <c r="B17" t="str">
        <f>LEFT(_37e_l_C3_A9gislature_du_Qu_C3_A9bec_1[[#This Row],[nom_complet]], SEARCH(" ", _37e_l_C3_A9gislature_du_Qu_C3_A9bec_1[[#This Row],[nom_complet]])-1)</f>
        <v>Jean-Pierre</v>
      </c>
      <c r="C17" t="str">
        <f>RIGHT(_37e_l_C3_A9gislature_du_Qu_C3_A9bec_1[[#This Row],[nom_complet]], LEN(_37e_l_C3_A9gislature_du_Qu_C3_A9bec_1[[#This Row],[nom_complet]]) - SEARCH(" ", _37e_l_C3_A9gislature_du_Qu_C3_A9bec_1[[#This Row],[nom_complet]]))</f>
        <v>Charbonneau</v>
      </c>
      <c r="D17" t="s">
        <v>586</v>
      </c>
      <c r="E17" s="1">
        <v>37725</v>
      </c>
      <c r="F17" s="1">
        <v>39035</v>
      </c>
      <c r="G17" t="s">
        <v>255</v>
      </c>
      <c r="H17" t="s">
        <v>28</v>
      </c>
    </row>
    <row r="18" spans="1:8" x14ac:dyDescent="0.2">
      <c r="A18">
        <v>37</v>
      </c>
      <c r="B18" t="str">
        <f>LEFT(_37e_l_C3_A9gislature_du_Qu_C3_A9bec_1[[#This Row],[nom_complet]], SEARCH(" ", _37e_l_C3_A9gislature_du_Qu_C3_A9bec_1[[#This Row],[nom_complet]])-1)</f>
        <v>Line</v>
      </c>
      <c r="C18" t="str">
        <f>RIGHT(_37e_l_C3_A9gislature_du_Qu_C3_A9bec_1[[#This Row],[nom_complet]], LEN(_37e_l_C3_A9gislature_du_Qu_C3_A9bec_1[[#This Row],[nom_complet]]) - SEARCH(" ", _37e_l_C3_A9gislature_du_Qu_C3_A9bec_1[[#This Row],[nom_complet]]))</f>
        <v>Beauchamp</v>
      </c>
      <c r="D18" t="s">
        <v>483</v>
      </c>
      <c r="E18" s="1">
        <v>37725</v>
      </c>
      <c r="F18" s="1">
        <v>39166</v>
      </c>
      <c r="G18" t="s">
        <v>254</v>
      </c>
      <c r="H18" t="s">
        <v>30</v>
      </c>
    </row>
    <row r="19" spans="1:8" x14ac:dyDescent="0.2">
      <c r="A19">
        <v>37</v>
      </c>
      <c r="B19" t="str">
        <f>LEFT(_37e_l_C3_A9gislature_du_Qu_C3_A9bec_1[[#This Row],[nom_complet]], SEARCH(" ", _37e_l_C3_A9gislature_du_Qu_C3_A9bec_1[[#This Row],[nom_complet]])-1)</f>
        <v>Pierre</v>
      </c>
      <c r="C19" t="str">
        <f>RIGHT(_37e_l_C3_A9gislature_du_Qu_C3_A9bec_1[[#This Row],[nom_complet]], LEN(_37e_l_C3_A9gislature_du_Qu_C3_A9bec_1[[#This Row],[nom_complet]]) - SEARCH(" ", _37e_l_C3_A9gislature_du_Qu_C3_A9bec_1[[#This Row],[nom_complet]]))</f>
        <v>Paradis</v>
      </c>
      <c r="D19" t="s">
        <v>318</v>
      </c>
      <c r="E19" s="1">
        <v>37725</v>
      </c>
      <c r="F19" s="1">
        <v>39166</v>
      </c>
      <c r="G19" t="s">
        <v>254</v>
      </c>
      <c r="H19" t="s">
        <v>34</v>
      </c>
    </row>
    <row r="20" spans="1:8" x14ac:dyDescent="0.2">
      <c r="A20">
        <v>37</v>
      </c>
      <c r="B20" t="str">
        <f>LEFT(_37e_l_C3_A9gislature_du_Qu_C3_A9bec_1[[#This Row],[nom_complet]], SEARCH(" ", _37e_l_C3_A9gislature_du_Qu_C3_A9bec_1[[#This Row],[nom_complet]])-1)</f>
        <v>Diane</v>
      </c>
      <c r="C20" t="str">
        <f>RIGHT(_37e_l_C3_A9gislature_du_Qu_C3_A9bec_1[[#This Row],[nom_complet]], LEN(_37e_l_C3_A9gislature_du_Qu_C3_A9bec_1[[#This Row],[nom_complet]]) - SEARCH(" ", _37e_l_C3_A9gislature_du_Qu_C3_A9bec_1[[#This Row],[nom_complet]]))</f>
        <v>Legault</v>
      </c>
      <c r="D20" t="s">
        <v>547</v>
      </c>
      <c r="E20" s="1">
        <v>37725</v>
      </c>
      <c r="F20" s="1">
        <v>39035</v>
      </c>
      <c r="G20" t="s">
        <v>254</v>
      </c>
      <c r="H20" t="s">
        <v>36</v>
      </c>
    </row>
    <row r="21" spans="1:8" x14ac:dyDescent="0.2">
      <c r="A21">
        <v>37</v>
      </c>
      <c r="B21" t="str">
        <f>LEFT(_37e_l_C3_A9gislature_du_Qu_C3_A9bec_1[[#This Row],[nom_complet]], SEARCH(" ", _37e_l_C3_A9gislature_du_Qu_C3_A9bec_1[[#This Row],[nom_complet]])-1)</f>
        <v>Noëlla</v>
      </c>
      <c r="C21" t="str">
        <f>RIGHT(_37e_l_C3_A9gislature_du_Qu_C3_A9bec_1[[#This Row],[nom_complet]], LEN(_37e_l_C3_A9gislature_du_Qu_C3_A9bec_1[[#This Row],[nom_complet]]) - SEARCH(" ", _37e_l_C3_A9gislature_du_Qu_C3_A9bec_1[[#This Row],[nom_complet]]))</f>
        <v>Champagne</v>
      </c>
      <c r="D21" t="s">
        <v>396</v>
      </c>
      <c r="E21" s="1">
        <v>37761</v>
      </c>
      <c r="F21" s="1">
        <v>39166</v>
      </c>
      <c r="G21" t="s">
        <v>255</v>
      </c>
      <c r="H21" t="s">
        <v>38</v>
      </c>
    </row>
    <row r="22" spans="1:8" x14ac:dyDescent="0.2">
      <c r="A22">
        <v>37</v>
      </c>
      <c r="B22" t="str">
        <f>LEFT(_37e_l_C3_A9gislature_du_Qu_C3_A9bec_1[[#This Row],[nom_complet]], SEARCH(" ", _37e_l_C3_A9gislature_du_Qu_C3_A9bec_1[[#This Row],[nom_complet]])-1)</f>
        <v>Benoît</v>
      </c>
      <c r="C22" t="str">
        <f>RIGHT(_37e_l_C3_A9gislature_du_Qu_C3_A9bec_1[[#This Row],[nom_complet]], LEN(_37e_l_C3_A9gislature_du_Qu_C3_A9bec_1[[#This Row],[nom_complet]]) - SEARCH(" ", _37e_l_C3_A9gislature_du_Qu_C3_A9bec_1[[#This Row],[nom_complet]]))</f>
        <v>Pelletier</v>
      </c>
      <c r="D22" t="s">
        <v>502</v>
      </c>
      <c r="E22" s="1">
        <v>37725</v>
      </c>
      <c r="F22" s="1">
        <v>39166</v>
      </c>
      <c r="G22" t="s">
        <v>254</v>
      </c>
      <c r="H22" t="s">
        <v>40</v>
      </c>
    </row>
    <row r="23" spans="1:8" x14ac:dyDescent="0.2">
      <c r="A23">
        <v>37</v>
      </c>
      <c r="B23" t="str">
        <f>LEFT(_37e_l_C3_A9gislature_du_Qu_C3_A9bec_1[[#This Row],[nom_complet]], SEARCH(" ", _37e_l_C3_A9gislature_du_Qu_C3_A9bec_1[[#This Row],[nom_complet]])-1)</f>
        <v>Éric</v>
      </c>
      <c r="C23" t="str">
        <f>RIGHT(_37e_l_C3_A9gislature_du_Qu_C3_A9bec_1[[#This Row],[nom_complet]], LEN(_37e_l_C3_A9gislature_du_Qu_C3_A9bec_1[[#This Row],[nom_complet]]) - SEARCH(" ", _37e_l_C3_A9gislature_du_Qu_C3_A9bec_1[[#This Row],[nom_complet]]))</f>
        <v>Mercier</v>
      </c>
      <c r="D23" t="s">
        <v>584</v>
      </c>
      <c r="E23" s="1">
        <v>37725</v>
      </c>
      <c r="F23" s="1">
        <v>39166</v>
      </c>
      <c r="G23" t="s">
        <v>254</v>
      </c>
      <c r="H23" t="s">
        <v>42</v>
      </c>
    </row>
    <row r="24" spans="1:8" x14ac:dyDescent="0.2">
      <c r="A24">
        <v>37</v>
      </c>
      <c r="B24" t="str">
        <f>LEFT(_37e_l_C3_A9gislature_du_Qu_C3_A9bec_1[[#This Row],[nom_complet]], SEARCH(" ", _37e_l_C3_A9gislature_du_Qu_C3_A9bec_1[[#This Row],[nom_complet]])-1)</f>
        <v>Rosaire</v>
      </c>
      <c r="C24" t="str">
        <f>RIGHT(_37e_l_C3_A9gislature_du_Qu_C3_A9bec_1[[#This Row],[nom_complet]], LEN(_37e_l_C3_A9gislature_du_Qu_C3_A9bec_1[[#This Row],[nom_complet]]) - SEARCH(" ", _37e_l_C3_A9gislature_du_Qu_C3_A9bec_1[[#This Row],[nom_complet]]))</f>
        <v>Bertrand</v>
      </c>
      <c r="D24" t="s">
        <v>538</v>
      </c>
      <c r="E24" s="1">
        <v>37725</v>
      </c>
      <c r="F24" s="1">
        <v>39166</v>
      </c>
      <c r="G24" t="s">
        <v>255</v>
      </c>
      <c r="H24" t="s">
        <v>442</v>
      </c>
    </row>
    <row r="25" spans="1:8" x14ac:dyDescent="0.2">
      <c r="A25">
        <v>37</v>
      </c>
      <c r="B25" t="str">
        <f>LEFT(_37e_l_C3_A9gislature_du_Qu_C3_A9bec_1[[#This Row],[nom_complet]], SEARCH(" ", _37e_l_C3_A9gislature_du_Qu_C3_A9bec_1[[#This Row],[nom_complet]])-1)</f>
        <v>Jean-Marc</v>
      </c>
      <c r="C25" t="str">
        <f>RIGHT(_37e_l_C3_A9gislature_du_Qu_C3_A9bec_1[[#This Row],[nom_complet]], LEN(_37e_l_C3_A9gislature_du_Qu_C3_A9bec_1[[#This Row],[nom_complet]]) - SEARCH(" ", _37e_l_C3_A9gislature_du_Qu_C3_A9bec_1[[#This Row],[nom_complet]]))</f>
        <v>Fournier</v>
      </c>
      <c r="D25" t="s">
        <v>359</v>
      </c>
      <c r="E25" s="1">
        <v>37725</v>
      </c>
      <c r="F25" s="1">
        <v>39166</v>
      </c>
      <c r="G25" t="s">
        <v>254</v>
      </c>
      <c r="H25" t="s">
        <v>46</v>
      </c>
    </row>
    <row r="26" spans="1:8" x14ac:dyDescent="0.2">
      <c r="A26">
        <v>37</v>
      </c>
      <c r="B26" t="str">
        <f>LEFT(_37e_l_C3_A9gislature_du_Qu_C3_A9bec_1[[#This Row],[nom_complet]], SEARCH(" ", _37e_l_C3_A9gislature_du_Qu_C3_A9bec_1[[#This Row],[nom_complet]])-1)</f>
        <v>Sarah</v>
      </c>
      <c r="C26" t="str">
        <f>RIGHT(_37e_l_C3_A9gislature_du_Qu_C3_A9bec_1[[#This Row],[nom_complet]], LEN(_37e_l_C3_A9gislature_du_Qu_C3_A9bec_1[[#This Row],[nom_complet]]) - SEARCH(" ", _37e_l_C3_A9gislature_du_Qu_C3_A9bec_1[[#This Row],[nom_complet]]))</f>
        <v>Perreault</v>
      </c>
      <c r="D26" t="s">
        <v>548</v>
      </c>
      <c r="E26" s="1">
        <v>37725</v>
      </c>
      <c r="F26" s="1">
        <v>39166</v>
      </c>
      <c r="G26" t="s">
        <v>254</v>
      </c>
      <c r="H26" t="s">
        <v>48</v>
      </c>
    </row>
    <row r="27" spans="1:8" x14ac:dyDescent="0.2">
      <c r="A27">
        <v>37</v>
      </c>
      <c r="B27" t="str">
        <f>LEFT(_37e_l_C3_A9gislature_du_Qu_C3_A9bec_1[[#This Row],[nom_complet]], SEARCH(" ", _37e_l_C3_A9gislature_du_Qu_C3_A9bec_1[[#This Row],[nom_complet]])-1)</f>
        <v>Stéphane</v>
      </c>
      <c r="C27" t="str">
        <f>RIGHT(_37e_l_C3_A9gislature_du_Qu_C3_A9bec_1[[#This Row],[nom_complet]], LEN(_37e_l_C3_A9gislature_du_Qu_C3_A9bec_1[[#This Row],[nom_complet]]) - SEARCH(" ", _37e_l_C3_A9gislature_du_Qu_C3_A9bec_1[[#This Row],[nom_complet]]))</f>
        <v>Bédard</v>
      </c>
      <c r="D27" t="s">
        <v>387</v>
      </c>
      <c r="E27" s="1">
        <v>37725</v>
      </c>
      <c r="F27" s="1">
        <v>39166</v>
      </c>
      <c r="G27" t="s">
        <v>255</v>
      </c>
      <c r="H27" t="s">
        <v>50</v>
      </c>
    </row>
    <row r="28" spans="1:8" x14ac:dyDescent="0.2">
      <c r="A28">
        <v>37</v>
      </c>
      <c r="B28" t="str">
        <f>LEFT(_37e_l_C3_A9gislature_du_Qu_C3_A9bec_1[[#This Row],[nom_complet]], SEARCH(" ", _37e_l_C3_A9gislature_du_Qu_C3_A9bec_1[[#This Row],[nom_complet]])-1)</f>
        <v>Thomas</v>
      </c>
      <c r="C28" t="str">
        <f>RIGHT(_37e_l_C3_A9gislature_du_Qu_C3_A9bec_1[[#This Row],[nom_complet]], LEN(_37e_l_C3_A9gislature_du_Qu_C3_A9bec_1[[#This Row],[nom_complet]]) - SEARCH(" ", _37e_l_C3_A9gislature_du_Qu_C3_A9bec_1[[#This Row],[nom_complet]]))</f>
        <v>Mulcair</v>
      </c>
      <c r="D28" t="s">
        <v>549</v>
      </c>
      <c r="E28" s="1">
        <v>37725</v>
      </c>
      <c r="F28" s="1">
        <v>39166</v>
      </c>
      <c r="G28" t="s">
        <v>254</v>
      </c>
      <c r="H28" t="s">
        <v>52</v>
      </c>
    </row>
    <row r="29" spans="1:8" x14ac:dyDescent="0.2">
      <c r="A29">
        <v>37</v>
      </c>
      <c r="B29" t="str">
        <f>LEFT(_37e_l_C3_A9gislature_du_Qu_C3_A9bec_1[[#This Row],[nom_complet]], SEARCH(" ", _37e_l_C3_A9gislature_du_Qu_C3_A9bec_1[[#This Row],[nom_complet]])-1)</f>
        <v>Marc</v>
      </c>
      <c r="C29" t="str">
        <f>RIGHT(_37e_l_C3_A9gislature_du_Qu_C3_A9bec_1[[#This Row],[nom_complet]], LEN(_37e_l_C3_A9gislature_du_Qu_C3_A9bec_1[[#This Row],[nom_complet]]) - SEARCH(" ", _37e_l_C3_A9gislature_du_Qu_C3_A9bec_1[[#This Row],[nom_complet]]))</f>
        <v>Picard</v>
      </c>
      <c r="D29" t="s">
        <v>268</v>
      </c>
      <c r="E29" s="1">
        <v>37725</v>
      </c>
      <c r="F29" s="1">
        <v>39166</v>
      </c>
      <c r="G29" t="s">
        <v>491</v>
      </c>
      <c r="H29" t="s">
        <v>54</v>
      </c>
    </row>
    <row r="30" spans="1:8" x14ac:dyDescent="0.2">
      <c r="A30">
        <v>37</v>
      </c>
      <c r="B30" t="str">
        <f>LEFT(_37e_l_C3_A9gislature_du_Qu_C3_A9bec_1[[#This Row],[nom_complet]], SEARCH(" ", _37e_l_C3_A9gislature_du_Qu_C3_A9bec_1[[#This Row],[nom_complet]])-1)</f>
        <v>Michèle</v>
      </c>
      <c r="C30" t="str">
        <f>RIGHT(_37e_l_C3_A9gislature_du_Qu_C3_A9bec_1[[#This Row],[nom_complet]], LEN(_37e_l_C3_A9gislature_du_Qu_C3_A9bec_1[[#This Row],[nom_complet]]) - SEARCH(" ", _37e_l_C3_A9gislature_du_Qu_C3_A9bec_1[[#This Row],[nom_complet]]))</f>
        <v>Lamquin-Éthier</v>
      </c>
      <c r="D30" t="s">
        <v>550</v>
      </c>
      <c r="E30" s="1">
        <v>37725</v>
      </c>
      <c r="F30" s="1">
        <v>39166</v>
      </c>
      <c r="G30" t="s">
        <v>254</v>
      </c>
      <c r="H30" t="s">
        <v>325</v>
      </c>
    </row>
    <row r="31" spans="1:8" x14ac:dyDescent="0.2">
      <c r="A31">
        <v>37</v>
      </c>
      <c r="B31" t="str">
        <f>LEFT(_37e_l_C3_A9gislature_du_Qu_C3_A9bec_1[[#This Row],[nom_complet]], SEARCH(" ", _37e_l_C3_A9gislature_du_Qu_C3_A9bec_1[[#This Row],[nom_complet]])-1)</f>
        <v>Lawrence</v>
      </c>
      <c r="C31" t="str">
        <f>RIGHT(_37e_l_C3_A9gislature_du_Qu_C3_A9bec_1[[#This Row],[nom_complet]], LEN(_37e_l_C3_A9gislature_du_Qu_C3_A9bec_1[[#This Row],[nom_complet]]) - SEARCH(" ", _37e_l_C3_A9gislature_du_Qu_C3_A9bec_1[[#This Row],[nom_complet]]))</f>
        <v>Bergman</v>
      </c>
      <c r="D31" t="s">
        <v>430</v>
      </c>
      <c r="E31" s="1">
        <v>37725</v>
      </c>
      <c r="F31" s="1">
        <v>39166</v>
      </c>
      <c r="G31" t="s">
        <v>254</v>
      </c>
      <c r="H31" t="s">
        <v>58</v>
      </c>
    </row>
    <row r="32" spans="1:8" x14ac:dyDescent="0.2">
      <c r="A32">
        <v>37</v>
      </c>
      <c r="B32" t="str">
        <f>LEFT(_37e_l_C3_A9gislature_du_Qu_C3_A9bec_1[[#This Row],[nom_complet]], SEARCH(" ", _37e_l_C3_A9gislature_du_Qu_C3_A9bec_1[[#This Row],[nom_complet]])-1)</f>
        <v>Hélène</v>
      </c>
      <c r="C32" t="str">
        <f>RIGHT(_37e_l_C3_A9gislature_du_Qu_C3_A9bec_1[[#This Row],[nom_complet]], LEN(_37e_l_C3_A9gislature_du_Qu_C3_A9bec_1[[#This Row],[nom_complet]]) - SEARCH(" ", _37e_l_C3_A9gislature_du_Qu_C3_A9bec_1[[#This Row],[nom_complet]]))</f>
        <v>Robert</v>
      </c>
      <c r="D32" t="s">
        <v>551</v>
      </c>
      <c r="E32" s="1">
        <v>37725</v>
      </c>
      <c r="F32" s="1">
        <v>39166</v>
      </c>
      <c r="G32" t="s">
        <v>255</v>
      </c>
      <c r="H32" t="s">
        <v>60</v>
      </c>
    </row>
    <row r="33" spans="1:8" x14ac:dyDescent="0.2">
      <c r="A33">
        <v>37</v>
      </c>
      <c r="B33" t="str">
        <f>LEFT(_37e_l_C3_A9gislature_du_Qu_C3_A9bec_1[[#This Row],[nom_complet]], SEARCH(" ", _37e_l_C3_A9gislature_du_Qu_C3_A9bec_1[[#This Row],[nom_complet]])-1)</f>
        <v>Normand</v>
      </c>
      <c r="C33" t="str">
        <f>RIGHT(_37e_l_C3_A9gislature_du_Qu_C3_A9bec_1[[#This Row],[nom_complet]], LEN(_37e_l_C3_A9gislature_du_Qu_C3_A9bec_1[[#This Row],[nom_complet]]) - SEARCH(" ", _37e_l_C3_A9gislature_du_Qu_C3_A9bec_1[[#This Row],[nom_complet]]))</f>
        <v>Jutras</v>
      </c>
      <c r="D33" t="s">
        <v>552</v>
      </c>
      <c r="E33" s="1">
        <v>37725</v>
      </c>
      <c r="F33" s="1">
        <v>39166</v>
      </c>
      <c r="G33" t="s">
        <v>254</v>
      </c>
      <c r="H33" t="s">
        <v>444</v>
      </c>
    </row>
    <row r="34" spans="1:8" x14ac:dyDescent="0.2">
      <c r="A34">
        <v>37</v>
      </c>
      <c r="B34" t="str">
        <f>LEFT(_37e_l_C3_A9gislature_du_Qu_C3_A9bec_1[[#This Row],[nom_complet]], SEARCH(" ", _37e_l_C3_A9gislature_du_Qu_C3_A9bec_1[[#This Row],[nom_complet]])-1)</f>
        <v>Jacques</v>
      </c>
      <c r="C34" t="str">
        <f>RIGHT(_37e_l_C3_A9gislature_du_Qu_C3_A9bec_1[[#This Row],[nom_complet]], LEN(_37e_l_C3_A9gislature_du_Qu_C3_A9bec_1[[#This Row],[nom_complet]]) - SEARCH(" ", _37e_l_C3_A9gislature_du_Qu_C3_A9bec_1[[#This Row],[nom_complet]]))</f>
        <v>Côté</v>
      </c>
      <c r="D34" t="s">
        <v>506</v>
      </c>
      <c r="E34" s="1">
        <v>37725</v>
      </c>
      <c r="F34" s="1">
        <v>39166</v>
      </c>
      <c r="G34" t="s">
        <v>255</v>
      </c>
      <c r="H34" t="s">
        <v>64</v>
      </c>
    </row>
    <row r="35" spans="1:8" x14ac:dyDescent="0.2">
      <c r="A35">
        <v>37</v>
      </c>
      <c r="B35" t="str">
        <f>LEFT(_37e_l_C3_A9gislature_du_Qu_C3_A9bec_1[[#This Row],[nom_complet]], SEARCH(" ", _37e_l_C3_A9gislature_du_Qu_C3_A9bec_1[[#This Row],[nom_complet]])-1)</f>
        <v>Lorraine</v>
      </c>
      <c r="C35" t="str">
        <f>RIGHT(_37e_l_C3_A9gislature_du_Qu_C3_A9bec_1[[#This Row],[nom_complet]], LEN(_37e_l_C3_A9gislature_du_Qu_C3_A9bec_1[[#This Row],[nom_complet]]) - SEARCH(" ", _37e_l_C3_A9gislature_du_Qu_C3_A9bec_1[[#This Row],[nom_complet]]))</f>
        <v>Richard</v>
      </c>
      <c r="D35" t="s">
        <v>271</v>
      </c>
      <c r="E35" s="1">
        <v>37725</v>
      </c>
      <c r="F35" s="1">
        <v>39166</v>
      </c>
      <c r="G35" t="s">
        <v>255</v>
      </c>
      <c r="H35" t="s">
        <v>66</v>
      </c>
    </row>
    <row r="36" spans="1:8" x14ac:dyDescent="0.2">
      <c r="A36">
        <v>37</v>
      </c>
      <c r="B36" t="str">
        <f>LEFT(_37e_l_C3_A9gislature_du_Qu_C3_A9bec_1[[#This Row],[nom_complet]], SEARCH(" ", _37e_l_C3_A9gislature_du_Qu_C3_A9bec_1[[#This Row],[nom_complet]])-1)</f>
        <v>Michelle</v>
      </c>
      <c r="C36" t="str">
        <f>RIGHT(_37e_l_C3_A9gislature_du_Qu_C3_A9bec_1[[#This Row],[nom_complet]], LEN(_37e_l_C3_A9gislature_du_Qu_C3_A9bec_1[[#This Row],[nom_complet]]) - SEARCH(" ", _37e_l_C3_A9gislature_du_Qu_C3_A9bec_1[[#This Row],[nom_complet]]))</f>
        <v>Courchesne</v>
      </c>
      <c r="D36" t="s">
        <v>445</v>
      </c>
      <c r="E36" s="1">
        <v>37725</v>
      </c>
      <c r="F36" s="1">
        <v>39166</v>
      </c>
      <c r="G36" t="s">
        <v>254</v>
      </c>
      <c r="H36" t="s">
        <v>68</v>
      </c>
    </row>
    <row r="37" spans="1:8" x14ac:dyDescent="0.2">
      <c r="A37">
        <v>37</v>
      </c>
      <c r="B37" t="str">
        <f>LEFT(_37e_l_C3_A9gislature_du_Qu_C3_A9bec_1[[#This Row],[nom_complet]], SEARCH(" ", _37e_l_C3_A9gislature_du_Qu_C3_A9bec_1[[#This Row],[nom_complet]])-1)</f>
        <v>Laurent</v>
      </c>
      <c r="C37" t="str">
        <f>RIGHT(_37e_l_C3_A9gislature_du_Qu_C3_A9bec_1[[#This Row],[nom_complet]], LEN(_37e_l_C3_A9gislature_du_Qu_C3_A9bec_1[[#This Row],[nom_complet]]) - SEARCH(" ", _37e_l_C3_A9gislature_du_Qu_C3_A9bec_1[[#This Row],[nom_complet]]))</f>
        <v>Lessard</v>
      </c>
      <c r="D37" t="s">
        <v>341</v>
      </c>
      <c r="E37" s="1">
        <v>37725</v>
      </c>
      <c r="F37" s="1">
        <v>39166</v>
      </c>
      <c r="G37" t="s">
        <v>254</v>
      </c>
      <c r="H37" t="s">
        <v>446</v>
      </c>
    </row>
    <row r="38" spans="1:8" x14ac:dyDescent="0.2">
      <c r="A38">
        <v>37</v>
      </c>
      <c r="B38" t="str">
        <f>LEFT(_37e_l_C3_A9gislature_du_Qu_C3_A9bec_1[[#This Row],[nom_complet]], SEARCH(" ", _37e_l_C3_A9gislature_du_Qu_C3_A9bec_1[[#This Row],[nom_complet]])-1)</f>
        <v>Guy</v>
      </c>
      <c r="C38" t="str">
        <f>RIGHT(_37e_l_C3_A9gislature_du_Qu_C3_A9bec_1[[#This Row],[nom_complet]], LEN(_37e_l_C3_A9gislature_du_Qu_C3_A9bec_1[[#This Row],[nom_complet]]) - SEARCH(" ", _37e_l_C3_A9gislature_du_Qu_C3_A9bec_1[[#This Row],[nom_complet]]))</f>
        <v>Lelièvre</v>
      </c>
      <c r="D38" t="s">
        <v>507</v>
      </c>
      <c r="E38" s="1">
        <v>37725</v>
      </c>
      <c r="F38" s="1">
        <v>39166</v>
      </c>
      <c r="G38" t="s">
        <v>255</v>
      </c>
      <c r="H38" t="s">
        <v>70</v>
      </c>
    </row>
    <row r="39" spans="1:8" x14ac:dyDescent="0.2">
      <c r="A39">
        <v>37</v>
      </c>
      <c r="B39" t="str">
        <f>LEFT(_37e_l_C3_A9gislature_du_Qu_C3_A9bec_1[[#This Row],[nom_complet]], SEARCH(" ", _37e_l_C3_A9gislature_du_Qu_C3_A9bec_1[[#This Row],[nom_complet]])-1)</f>
        <v>Réjean</v>
      </c>
      <c r="C39" t="str">
        <f>RIGHT(_37e_l_C3_A9gislature_du_Qu_C3_A9bec_1[[#This Row],[nom_complet]], LEN(_37e_l_C3_A9gislature_du_Qu_C3_A9bec_1[[#This Row],[nom_complet]]) - SEARCH(" ", _37e_l_C3_A9gislature_du_Qu_C3_A9bec_1[[#This Row],[nom_complet]]))</f>
        <v>Lafrenière</v>
      </c>
      <c r="D39" t="s">
        <v>553</v>
      </c>
      <c r="E39" s="1">
        <v>37725</v>
      </c>
      <c r="F39" s="1">
        <v>39166</v>
      </c>
      <c r="G39" t="s">
        <v>254</v>
      </c>
      <c r="H39" t="s">
        <v>72</v>
      </c>
    </row>
    <row r="40" spans="1:8" x14ac:dyDescent="0.2">
      <c r="A40">
        <v>37</v>
      </c>
      <c r="B40" t="str">
        <f>LEFT(_37e_l_C3_A9gislature_du_Qu_C3_A9bec_1[[#This Row],[nom_complet]], SEARCH(" ", _37e_l_C3_A9gislature_du_Qu_C3_A9bec_1[[#This Row],[nom_complet]])-1)</f>
        <v>André</v>
      </c>
      <c r="C40" t="str">
        <f>RIGHT(_37e_l_C3_A9gislature_du_Qu_C3_A9bec_1[[#This Row],[nom_complet]], LEN(_37e_l_C3_A9gislature_du_Qu_C3_A9bec_1[[#This Row],[nom_complet]]) - SEARCH(" ", _37e_l_C3_A9gislature_du_Qu_C3_A9bec_1[[#This Row],[nom_complet]]))</f>
        <v>Boisclair</v>
      </c>
      <c r="D40" t="s">
        <v>541</v>
      </c>
      <c r="E40" s="1">
        <v>37725</v>
      </c>
      <c r="F40" s="1">
        <v>38215</v>
      </c>
      <c r="G40" t="s">
        <v>255</v>
      </c>
      <c r="H40" t="s">
        <v>74</v>
      </c>
    </row>
    <row r="41" spans="1:8" x14ac:dyDescent="0.2">
      <c r="A41">
        <v>37</v>
      </c>
      <c r="B41" t="str">
        <f>LEFT(_37e_l_C3_A9gislature_du_Qu_C3_A9bec_1[[#This Row],[nom_complet]], SEARCH(" ", _37e_l_C3_A9gislature_du_Qu_C3_A9bec_1[[#This Row],[nom_complet]])-1)</f>
        <v>Nicolas</v>
      </c>
      <c r="C41" t="str">
        <f>RIGHT(_37e_l_C3_A9gislature_du_Qu_C3_A9bec_1[[#This Row],[nom_complet]], LEN(_37e_l_C3_A9gislature_du_Qu_C3_A9bec_1[[#This Row],[nom_complet]]) - SEARCH(" ", _37e_l_C3_A9gislature_du_Qu_C3_A9bec_1[[#This Row],[nom_complet]]))</f>
        <v>Girard</v>
      </c>
      <c r="D41" t="s">
        <v>448</v>
      </c>
      <c r="E41" s="1">
        <v>38250</v>
      </c>
      <c r="F41" s="1">
        <v>39166</v>
      </c>
      <c r="G41" t="s">
        <v>255</v>
      </c>
      <c r="H41" t="s">
        <v>74</v>
      </c>
    </row>
    <row r="42" spans="1:8" x14ac:dyDescent="0.2">
      <c r="A42">
        <v>37</v>
      </c>
      <c r="B42" t="str">
        <f>LEFT(_37e_l_C3_A9gislature_du_Qu_C3_A9bec_1[[#This Row],[nom_complet]], SEARCH(" ", _37e_l_C3_A9gislature_du_Qu_C3_A9bec_1[[#This Row],[nom_complet]])-1)</f>
        <v>Pierre</v>
      </c>
      <c r="C42" t="str">
        <f>RIGHT(_37e_l_C3_A9gislature_du_Qu_C3_A9bec_1[[#This Row],[nom_complet]], LEN(_37e_l_C3_A9gislature_du_Qu_C3_A9bec_1[[#This Row],[nom_complet]]) - SEARCH(" ", _37e_l_C3_A9gislature_du_Qu_C3_A9bec_1[[#This Row],[nom_complet]]))</f>
        <v>Descoteaux</v>
      </c>
      <c r="D42" t="s">
        <v>554</v>
      </c>
      <c r="E42" s="1">
        <v>37725</v>
      </c>
      <c r="F42" s="1">
        <v>39166</v>
      </c>
      <c r="G42" t="s">
        <v>254</v>
      </c>
      <c r="H42" t="s">
        <v>78</v>
      </c>
    </row>
    <row r="43" spans="1:8" x14ac:dyDescent="0.2">
      <c r="A43">
        <v>37</v>
      </c>
      <c r="B43" t="str">
        <f>LEFT(_37e_l_C3_A9gislature_du_Qu_C3_A9bec_1[[#This Row],[nom_complet]], SEARCH(" ", _37e_l_C3_A9gislature_du_Qu_C3_A9bec_1[[#This Row],[nom_complet]])-1)</f>
        <v>Louise</v>
      </c>
      <c r="C43" t="str">
        <f>RIGHT(_37e_l_C3_A9gislature_du_Qu_C3_A9bec_1[[#This Row],[nom_complet]], LEN(_37e_l_C3_A9gislature_du_Qu_C3_A9bec_1[[#This Row],[nom_complet]]) - SEARCH(" ", _37e_l_C3_A9gislature_du_Qu_C3_A9bec_1[[#This Row],[nom_complet]]))</f>
        <v>Harel</v>
      </c>
      <c r="D43" t="s">
        <v>509</v>
      </c>
      <c r="E43" s="1">
        <v>37725</v>
      </c>
      <c r="F43" s="1">
        <v>39166</v>
      </c>
      <c r="G43" t="s">
        <v>255</v>
      </c>
      <c r="H43" t="s">
        <v>80</v>
      </c>
    </row>
    <row r="44" spans="1:8" x14ac:dyDescent="0.2">
      <c r="A44">
        <v>37</v>
      </c>
      <c r="B44" t="str">
        <f>LEFT(_37e_l_C3_A9gislature_du_Qu_C3_A9bec_1[[#This Row],[nom_complet]], SEARCH(" ", _37e_l_C3_A9gislature_du_Qu_C3_A9bec_1[[#This Row],[nom_complet]])-1)</f>
        <v>Roch</v>
      </c>
      <c r="C44" t="str">
        <f>RIGHT(_37e_l_C3_A9gislature_du_Qu_C3_A9bec_1[[#This Row],[nom_complet]], LEN(_37e_l_C3_A9gislature_du_Qu_C3_A9bec_1[[#This Row],[nom_complet]]) - SEARCH(" ", _37e_l_C3_A9gislature_du_Qu_C3_A9bec_1[[#This Row],[nom_complet]]))</f>
        <v>Cholette</v>
      </c>
      <c r="D44" t="s">
        <v>542</v>
      </c>
      <c r="E44" s="1">
        <v>37725</v>
      </c>
      <c r="F44" s="1">
        <v>39166</v>
      </c>
      <c r="G44" t="s">
        <v>254</v>
      </c>
      <c r="H44" t="s">
        <v>82</v>
      </c>
    </row>
    <row r="45" spans="1:8" x14ac:dyDescent="0.2">
      <c r="A45">
        <v>37</v>
      </c>
      <c r="B45" t="str">
        <f>LEFT(_37e_l_C3_A9gislature_du_Qu_C3_A9bec_1[[#This Row],[nom_complet]], SEARCH(" ", _37e_l_C3_A9gislature_du_Qu_C3_A9bec_1[[#This Row],[nom_complet]])-1)</f>
        <v>André</v>
      </c>
      <c r="C45" t="str">
        <f>RIGHT(_37e_l_C3_A9gislature_du_Qu_C3_A9bec_1[[#This Row],[nom_complet]], LEN(_37e_l_C3_A9gislature_du_Qu_C3_A9bec_1[[#This Row],[nom_complet]]) - SEARCH(" ", _37e_l_C3_A9gislature_du_Qu_C3_A9bec_1[[#This Row],[nom_complet]]))</f>
        <v>Chenail</v>
      </c>
      <c r="D45" t="s">
        <v>555</v>
      </c>
      <c r="E45" s="1">
        <v>37725</v>
      </c>
      <c r="F45" s="1">
        <v>39166</v>
      </c>
      <c r="G45" t="s">
        <v>254</v>
      </c>
      <c r="H45" t="s">
        <v>84</v>
      </c>
    </row>
    <row r="46" spans="1:8" x14ac:dyDescent="0.2">
      <c r="A46">
        <v>37</v>
      </c>
      <c r="B46" t="str">
        <f>LEFT(_37e_l_C3_A9gislature_du_Qu_C3_A9bec_1[[#This Row],[nom_complet]], SEARCH(" ", _37e_l_C3_A9gislature_du_Qu_C3_A9bec_1[[#This Row],[nom_complet]])-1)</f>
        <v>Jean</v>
      </c>
      <c r="C46" t="str">
        <f>RIGHT(_37e_l_C3_A9gislature_du_Qu_C3_A9bec_1[[#This Row],[nom_complet]], LEN(_37e_l_C3_A9gislature_du_Qu_C3_A9bec_1[[#This Row],[nom_complet]]) - SEARCH(" ", _37e_l_C3_A9gislature_du_Qu_C3_A9bec_1[[#This Row],[nom_complet]]))</f>
        <v>Rioux</v>
      </c>
      <c r="D46" t="s">
        <v>556</v>
      </c>
      <c r="E46" s="1">
        <v>37725</v>
      </c>
      <c r="F46" s="1">
        <v>39166</v>
      </c>
      <c r="G46" t="s">
        <v>254</v>
      </c>
      <c r="H46" t="s">
        <v>86</v>
      </c>
    </row>
    <row r="47" spans="1:8" x14ac:dyDescent="0.2">
      <c r="A47">
        <v>37</v>
      </c>
      <c r="B47" t="str">
        <f>LEFT(_37e_l_C3_A9gislature_du_Qu_C3_A9bec_1[[#This Row],[nom_complet]], SEARCH(" ", _37e_l_C3_A9gislature_du_Qu_C3_A9bec_1[[#This Row],[nom_complet]])-1)</f>
        <v>Maxime</v>
      </c>
      <c r="C47" t="str">
        <f>RIGHT(_37e_l_C3_A9gislature_du_Qu_C3_A9bec_1[[#This Row],[nom_complet]], LEN(_37e_l_C3_A9gislature_du_Qu_C3_A9bec_1[[#This Row],[nom_complet]]) - SEARCH(" ", _37e_l_C3_A9gislature_du_Qu_C3_A9bec_1[[#This Row],[nom_complet]]))</f>
        <v>Arseneau</v>
      </c>
      <c r="D47" t="s">
        <v>512</v>
      </c>
      <c r="E47" s="1">
        <v>37725</v>
      </c>
      <c r="F47" s="1">
        <v>39166</v>
      </c>
      <c r="G47" t="s">
        <v>255</v>
      </c>
      <c r="H47" t="s">
        <v>88</v>
      </c>
    </row>
    <row r="48" spans="1:8" x14ac:dyDescent="0.2">
      <c r="A48">
        <v>37</v>
      </c>
      <c r="B48" t="str">
        <f>LEFT(_37e_l_C3_A9gislature_du_Qu_C3_A9bec_1[[#This Row],[nom_complet]], SEARCH(" ", _37e_l_C3_A9gislature_du_Qu_C3_A9bec_1[[#This Row],[nom_complet]])-1)</f>
        <v>Geoffrey</v>
      </c>
      <c r="C48" t="str">
        <f>RIGHT(_37e_l_C3_A9gislature_du_Qu_C3_A9bec_1[[#This Row],[nom_complet]], LEN(_37e_l_C3_A9gislature_du_Qu_C3_A9bec_1[[#This Row],[nom_complet]]) - SEARCH(" ", _37e_l_C3_A9gislature_du_Qu_C3_A9bec_1[[#This Row],[nom_complet]]))</f>
        <v>Kelley</v>
      </c>
      <c r="D48" t="s">
        <v>333</v>
      </c>
      <c r="E48" s="1">
        <v>37725</v>
      </c>
      <c r="F48" s="1">
        <v>39166</v>
      </c>
      <c r="G48" t="s">
        <v>254</v>
      </c>
      <c r="H48" t="s">
        <v>90</v>
      </c>
    </row>
    <row r="49" spans="1:8" x14ac:dyDescent="0.2">
      <c r="A49">
        <v>37</v>
      </c>
      <c r="B49" t="str">
        <f>LEFT(_37e_l_C3_A9gislature_du_Qu_C3_A9bec_1[[#This Row],[nom_complet]], SEARCH(" ", _37e_l_C3_A9gislature_du_Qu_C3_A9bec_1[[#This Row],[nom_complet]])-1)</f>
        <v>Michel</v>
      </c>
      <c r="C49" t="str">
        <f>RIGHT(_37e_l_C3_A9gislature_du_Qu_C3_A9bec_1[[#This Row],[nom_complet]], LEN(_37e_l_C3_A9gislature_du_Qu_C3_A9bec_1[[#This Row],[nom_complet]]) - SEARCH(" ", _37e_l_C3_A9gislature_du_Qu_C3_A9bec_1[[#This Row],[nom_complet]]))</f>
        <v>Després</v>
      </c>
      <c r="D49" t="s">
        <v>557</v>
      </c>
      <c r="E49" s="1">
        <v>37725</v>
      </c>
      <c r="F49" s="1">
        <v>39166</v>
      </c>
      <c r="G49" t="s">
        <v>254</v>
      </c>
      <c r="H49" t="s">
        <v>92</v>
      </c>
    </row>
    <row r="50" spans="1:8" x14ac:dyDescent="0.2">
      <c r="A50">
        <v>37</v>
      </c>
      <c r="B50" t="str">
        <f>LEFT(_37e_l_C3_A9gislature_du_Qu_C3_A9bec_1[[#This Row],[nom_complet]], SEARCH(" ", _37e_l_C3_A9gislature_du_Qu_C3_A9bec_1[[#This Row],[nom_complet]])-1)</f>
        <v>Michel</v>
      </c>
      <c r="C50" t="str">
        <f>RIGHT(_37e_l_C3_A9gislature_du_Qu_C3_A9bec_1[[#This Row],[nom_complet]], LEN(_37e_l_C3_A9gislature_du_Qu_C3_A9bec_1[[#This Row],[nom_complet]]) - SEARCH(" ", _37e_l_C3_A9gislature_du_Qu_C3_A9bec_1[[#This Row],[nom_complet]]))</f>
        <v>Bissonnet</v>
      </c>
      <c r="D50" t="s">
        <v>539</v>
      </c>
      <c r="E50" s="1">
        <v>37725</v>
      </c>
      <c r="F50" s="1">
        <v>39166</v>
      </c>
      <c r="G50" t="s">
        <v>254</v>
      </c>
      <c r="H50" t="s">
        <v>95</v>
      </c>
    </row>
    <row r="51" spans="1:8" x14ac:dyDescent="0.2">
      <c r="A51">
        <v>37</v>
      </c>
      <c r="B51" t="str">
        <f>LEFT(_37e_l_C3_A9gislature_du_Qu_C3_A9bec_1[[#This Row],[nom_complet]], SEARCH(" ", _37e_l_C3_A9gislature_du_Qu_C3_A9bec_1[[#This Row],[nom_complet]])-1)</f>
        <v>Margaret</v>
      </c>
      <c r="C51" t="str">
        <f>RIGHT(_37e_l_C3_A9gislature_du_Qu_C3_A9bec_1[[#This Row],[nom_complet]], LEN(_37e_l_C3_A9gislature_du_Qu_C3_A9bec_1[[#This Row],[nom_complet]]) - SEARCH(" ", _37e_l_C3_A9gislature_du_Qu_C3_A9bec_1[[#This Row],[nom_complet]]))</f>
        <v>Delisle</v>
      </c>
      <c r="D51" t="s">
        <v>585</v>
      </c>
      <c r="E51" s="1">
        <v>37725</v>
      </c>
      <c r="F51" s="1">
        <v>39166</v>
      </c>
      <c r="G51" t="s">
        <v>254</v>
      </c>
      <c r="H51" t="s">
        <v>93</v>
      </c>
    </row>
    <row r="52" spans="1:8" x14ac:dyDescent="0.2">
      <c r="A52">
        <v>37</v>
      </c>
      <c r="B52" t="str">
        <f>LEFT(_37e_l_C3_A9gislature_du_Qu_C3_A9bec_1[[#This Row],[nom_complet]], SEARCH(" ", _37e_l_C3_A9gislature_du_Qu_C3_A9bec_1[[#This Row],[nom_complet]])-1)</f>
        <v>Claude</v>
      </c>
      <c r="C52" t="str">
        <f>RIGHT(_37e_l_C3_A9gislature_du_Qu_C3_A9bec_1[[#This Row],[nom_complet]], LEN(_37e_l_C3_A9gislature_du_Qu_C3_A9bec_1[[#This Row],[nom_complet]]) - SEARCH(" ", _37e_l_C3_A9gislature_du_Qu_C3_A9bec_1[[#This Row],[nom_complet]]))</f>
        <v>Boucher</v>
      </c>
      <c r="D52" t="s">
        <v>558</v>
      </c>
      <c r="E52" s="1">
        <v>37725</v>
      </c>
      <c r="F52" s="1">
        <v>39166</v>
      </c>
      <c r="G52" t="s">
        <v>255</v>
      </c>
      <c r="H52" t="s">
        <v>97</v>
      </c>
    </row>
    <row r="53" spans="1:8" x14ac:dyDescent="0.2">
      <c r="A53">
        <v>37</v>
      </c>
      <c r="B53" t="str">
        <f>LEFT(_37e_l_C3_A9gislature_du_Qu_C3_A9bec_1[[#This Row],[nom_complet]], SEARCH(" ", _37e_l_C3_A9gislature_du_Qu_C3_A9bec_1[[#This Row],[nom_complet]])-1)</f>
        <v>Jonathan</v>
      </c>
      <c r="C53" t="str">
        <f>RIGHT(_37e_l_C3_A9gislature_du_Qu_C3_A9bec_1[[#This Row],[nom_complet]], LEN(_37e_l_C3_A9gislature_du_Qu_C3_A9bec_1[[#This Row],[nom_complet]]) - SEARCH(" ", _37e_l_C3_A9gislature_du_Qu_C3_A9bec_1[[#This Row],[nom_complet]]))</f>
        <v>Valois</v>
      </c>
      <c r="D53" t="s">
        <v>559</v>
      </c>
      <c r="E53" s="1">
        <v>37725</v>
      </c>
      <c r="F53" s="1">
        <v>39166</v>
      </c>
      <c r="G53" t="s">
        <v>255</v>
      </c>
      <c r="H53" t="s">
        <v>99</v>
      </c>
    </row>
    <row r="54" spans="1:8" x14ac:dyDescent="0.2">
      <c r="A54">
        <v>37</v>
      </c>
      <c r="B54" t="str">
        <f>LEFT(_37e_l_C3_A9gislature_du_Qu_C3_A9bec_1[[#This Row],[nom_complet]], SEARCH(" ", _37e_l_C3_A9gislature_du_Qu_C3_A9bec_1[[#This Row],[nom_complet]])-1)</f>
        <v>Françoise</v>
      </c>
      <c r="C54" t="str">
        <f>RIGHT(_37e_l_C3_A9gislature_du_Qu_C3_A9bec_1[[#This Row],[nom_complet]], LEN(_37e_l_C3_A9gislature_du_Qu_C3_A9bec_1[[#This Row],[nom_complet]]) - SEARCH(" ", _37e_l_C3_A9gislature_du_Qu_C3_A9bec_1[[#This Row],[nom_complet]]))</f>
        <v>Gauthier</v>
      </c>
      <c r="D54" t="s">
        <v>560</v>
      </c>
      <c r="E54" s="1">
        <v>37725</v>
      </c>
      <c r="F54" s="1">
        <v>39166</v>
      </c>
      <c r="G54" t="s">
        <v>254</v>
      </c>
      <c r="H54" t="s">
        <v>101</v>
      </c>
    </row>
    <row r="55" spans="1:8" x14ac:dyDescent="0.2">
      <c r="A55">
        <v>37</v>
      </c>
      <c r="B55" t="str">
        <f>LEFT(_37e_l_C3_A9gislature_du_Qu_C3_A9bec_1[[#This Row],[nom_complet]], SEARCH(" ", _37e_l_C3_A9gislature_du_Qu_C3_A9bec_1[[#This Row],[nom_complet]])-1)</f>
        <v>Claude</v>
      </c>
      <c r="C55" t="str">
        <f>RIGHT(_37e_l_C3_A9gislature_du_Qu_C3_A9bec_1[[#This Row],[nom_complet]], LEN(_37e_l_C3_A9gislature_du_Qu_C3_A9bec_1[[#This Row],[nom_complet]]) - SEARCH(" ", _37e_l_C3_A9gislature_du_Qu_C3_A9bec_1[[#This Row],[nom_complet]]))</f>
        <v>Béchard</v>
      </c>
      <c r="D55" t="s">
        <v>494</v>
      </c>
      <c r="E55" s="1">
        <v>37725</v>
      </c>
      <c r="F55" s="1">
        <v>39166</v>
      </c>
      <c r="G55" t="s">
        <v>254</v>
      </c>
      <c r="H55" t="s">
        <v>450</v>
      </c>
    </row>
    <row r="56" spans="1:8" x14ac:dyDescent="0.2">
      <c r="A56">
        <v>37</v>
      </c>
      <c r="B56" t="str">
        <f>LEFT(_37e_l_C3_A9gislature_du_Qu_C3_A9bec_1[[#This Row],[nom_complet]], SEARCH(" ", _37e_l_C3_A9gislature_du_Qu_C3_A9bec_1[[#This Row],[nom_complet]])-1)</f>
        <v>Sylvain</v>
      </c>
      <c r="C56" t="str">
        <f>RIGHT(_37e_l_C3_A9gislature_du_Qu_C3_A9bec_1[[#This Row],[nom_complet]], LEN(_37e_l_C3_A9gislature_du_Qu_C3_A9bec_1[[#This Row],[nom_complet]]) - SEARCH(" ", _37e_l_C3_A9gislature_du_Qu_C3_A9bec_1[[#This Row],[nom_complet]]))</f>
        <v>Pagé</v>
      </c>
      <c r="D56" t="s">
        <v>336</v>
      </c>
      <c r="E56" s="1">
        <v>37725</v>
      </c>
      <c r="F56" s="1">
        <v>39166</v>
      </c>
      <c r="G56" t="s">
        <v>255</v>
      </c>
      <c r="H56" t="s">
        <v>111</v>
      </c>
    </row>
    <row r="57" spans="1:8" x14ac:dyDescent="0.2">
      <c r="A57">
        <v>37</v>
      </c>
      <c r="B57" t="str">
        <f>LEFT(_37e_l_C3_A9gislature_du_Qu_C3_A9bec_1[[#This Row],[nom_complet]], SEARCH(" ", _37e_l_C3_A9gislature_du_Qu_C3_A9bec_1[[#This Row],[nom_complet]])-1)</f>
        <v>Stéphan</v>
      </c>
      <c r="C57" t="str">
        <f>RIGHT(_37e_l_C3_A9gislature_du_Qu_C3_A9bec_1[[#This Row],[nom_complet]], LEN(_37e_l_C3_A9gislature_du_Qu_C3_A9bec_1[[#This Row],[nom_complet]]) - SEARCH(" ", _37e_l_C3_A9gislature_du_Qu_C3_A9bec_1[[#This Row],[nom_complet]]))</f>
        <v>Tremblay</v>
      </c>
      <c r="D57" t="s">
        <v>561</v>
      </c>
      <c r="E57" s="1">
        <v>37725</v>
      </c>
      <c r="F57" s="1">
        <v>39166</v>
      </c>
      <c r="G57" t="s">
        <v>255</v>
      </c>
      <c r="H57" t="s">
        <v>113</v>
      </c>
    </row>
    <row r="58" spans="1:8" x14ac:dyDescent="0.2">
      <c r="A58">
        <v>37</v>
      </c>
      <c r="B58" t="str">
        <f>LEFT(_37e_l_C3_A9gislature_du_Qu_C3_A9bec_1[[#This Row],[nom_complet]], SEARCH(" ", _37e_l_C3_A9gislature_du_Qu_C3_A9bec_1[[#This Row],[nom_complet]])-1)</f>
        <v>Tony</v>
      </c>
      <c r="C58" t="str">
        <f>RIGHT(_37e_l_C3_A9gislature_du_Qu_C3_A9bec_1[[#This Row],[nom_complet]], LEN(_37e_l_C3_A9gislature_du_Qu_C3_A9bec_1[[#This Row],[nom_complet]]) - SEARCH(" ", _37e_l_C3_A9gislature_du_Qu_C3_A9bec_1[[#This Row],[nom_complet]]))</f>
        <v>Tomassi</v>
      </c>
      <c r="D58" t="s">
        <v>484</v>
      </c>
      <c r="E58" s="1">
        <v>37725</v>
      </c>
      <c r="F58" s="1">
        <v>39166</v>
      </c>
      <c r="G58" t="s">
        <v>254</v>
      </c>
      <c r="H58" t="s">
        <v>115</v>
      </c>
    </row>
    <row r="59" spans="1:8" x14ac:dyDescent="0.2">
      <c r="A59">
        <v>37</v>
      </c>
      <c r="B59" t="str">
        <f>LEFT(_37e_l_C3_A9gislature_du_Qu_C3_A9bec_1[[#This Row],[nom_complet]], SEARCH(" ", _37e_l_C3_A9gislature_du_Qu_C3_A9bec_1[[#This Row],[nom_complet]])-1)</f>
        <v>France</v>
      </c>
      <c r="C59" t="str">
        <f>RIGHT(_37e_l_C3_A9gislature_du_Qu_C3_A9bec_1[[#This Row],[nom_complet]], LEN(_37e_l_C3_A9gislature_du_Qu_C3_A9bec_1[[#This Row],[nom_complet]]) - SEARCH(" ", _37e_l_C3_A9gislature_du_Qu_C3_A9bec_1[[#This Row],[nom_complet]]))</f>
        <v>Hamel</v>
      </c>
      <c r="D59" t="s">
        <v>562</v>
      </c>
      <c r="E59" s="1">
        <v>37725</v>
      </c>
      <c r="F59" s="1">
        <v>39166</v>
      </c>
      <c r="G59" t="s">
        <v>254</v>
      </c>
      <c r="H59" t="s">
        <v>105</v>
      </c>
    </row>
    <row r="60" spans="1:8" x14ac:dyDescent="0.2">
      <c r="A60">
        <v>37</v>
      </c>
      <c r="B60" t="str">
        <f>LEFT(_37e_l_C3_A9gislature_du_Qu_C3_A9bec_1[[#This Row],[nom_complet]], SEARCH(" ", _37e_l_C3_A9gislature_du_Qu_C3_A9bec_1[[#This Row],[nom_complet]])-1)</f>
        <v>Fatima</v>
      </c>
      <c r="C60" t="str">
        <f>RIGHT(_37e_l_C3_A9gislature_du_Qu_C3_A9bec_1[[#This Row],[nom_complet]], LEN(_37e_l_C3_A9gislature_du_Qu_C3_A9bec_1[[#This Row],[nom_complet]]) - SEARCH(" ", _37e_l_C3_A9gislature_du_Qu_C3_A9bec_1[[#This Row],[nom_complet]]))</f>
        <v>Houda-Pepin</v>
      </c>
      <c r="D60" t="s">
        <v>451</v>
      </c>
      <c r="E60" s="1">
        <v>37725</v>
      </c>
      <c r="F60" s="1">
        <v>39166</v>
      </c>
      <c r="G60" t="s">
        <v>254</v>
      </c>
      <c r="H60" t="s">
        <v>107</v>
      </c>
    </row>
    <row r="61" spans="1:8" x14ac:dyDescent="0.2">
      <c r="A61">
        <v>37</v>
      </c>
      <c r="B61" t="str">
        <f>LEFT(_37e_l_C3_A9gislature_du_Qu_C3_A9bec_1[[#This Row],[nom_complet]], SEARCH(" ", _37e_l_C3_A9gislature_du_Qu_C3_A9bec_1[[#This Row],[nom_complet]])-1)</f>
        <v>Michel</v>
      </c>
      <c r="C61" t="str">
        <f>RIGHT(_37e_l_C3_A9gislature_du_Qu_C3_A9bec_1[[#This Row],[nom_complet]], LEN(_37e_l_C3_A9gislature_du_Qu_C3_A9bec_1[[#This Row],[nom_complet]]) - SEARCH(" ", _37e_l_C3_A9gislature_du_Qu_C3_A9bec_1[[#This Row],[nom_complet]]))</f>
        <v>Audet</v>
      </c>
      <c r="D61" t="s">
        <v>563</v>
      </c>
      <c r="E61" s="1">
        <v>37725</v>
      </c>
      <c r="F61" s="1">
        <v>39166</v>
      </c>
      <c r="G61" t="s">
        <v>254</v>
      </c>
      <c r="H61" t="s">
        <v>117</v>
      </c>
    </row>
    <row r="62" spans="1:8" x14ac:dyDescent="0.2">
      <c r="A62">
        <v>37</v>
      </c>
      <c r="B62" t="str">
        <f>LEFT(_37e_l_C3_A9gislature_du_Qu_C3_A9bec_1[[#This Row],[nom_complet]], SEARCH(" ", _37e_l_C3_A9gislature_du_Qu_C3_A9bec_1[[#This Row],[nom_complet]])-1)</f>
        <v>Jean</v>
      </c>
      <c r="C62" t="str">
        <f>RIGHT(_37e_l_C3_A9gislature_du_Qu_C3_A9bec_1[[#This Row],[nom_complet]], LEN(_37e_l_C3_A9gislature_du_Qu_C3_A9bec_1[[#This Row],[nom_complet]]) - SEARCH(" ", _37e_l_C3_A9gislature_du_Qu_C3_A9bec_1[[#This Row],[nom_complet]]))</f>
        <v>Dubuc</v>
      </c>
      <c r="D62" t="s">
        <v>564</v>
      </c>
      <c r="E62" s="1">
        <v>37725</v>
      </c>
      <c r="F62" s="1">
        <v>39166</v>
      </c>
      <c r="G62" t="s">
        <v>254</v>
      </c>
      <c r="H62" t="s">
        <v>109</v>
      </c>
    </row>
    <row r="63" spans="1:8" x14ac:dyDescent="0.2">
      <c r="A63">
        <v>37</v>
      </c>
      <c r="B63" t="str">
        <f>LEFT(_37e_l_C3_A9gislature_du_Qu_C3_A9bec_1[[#This Row],[nom_complet]], SEARCH(" ", _37e_l_C3_A9gislature_du_Qu_C3_A9bec_1[[#This Row],[nom_complet]])-1)</f>
        <v>Jean-Claude</v>
      </c>
      <c r="C63" t="str">
        <f>RIGHT(_37e_l_C3_A9gislature_du_Qu_C3_A9bec_1[[#This Row],[nom_complet]], LEN(_37e_l_C3_A9gislature_du_Qu_C3_A9bec_1[[#This Row],[nom_complet]]) - SEARCH(" ", _37e_l_C3_A9gislature_du_Qu_C3_A9bec_1[[#This Row],[nom_complet]]))</f>
        <v>St-André</v>
      </c>
      <c r="D63" t="s">
        <v>667</v>
      </c>
      <c r="E63" s="1">
        <v>37725</v>
      </c>
      <c r="F63" s="1">
        <v>39166</v>
      </c>
      <c r="G63" t="s">
        <v>255</v>
      </c>
      <c r="H63" t="s">
        <v>103</v>
      </c>
    </row>
    <row r="64" spans="1:8" x14ac:dyDescent="0.2">
      <c r="A64">
        <v>37</v>
      </c>
      <c r="B64" t="str">
        <f>LEFT(_37e_l_C3_A9gislature_du_Qu_C3_A9bec_1[[#This Row],[nom_complet]], SEARCH(" ", _37e_l_C3_A9gislature_du_Qu_C3_A9bec_1[[#This Row],[nom_complet]])-1)</f>
        <v>Christos</v>
      </c>
      <c r="C64" t="str">
        <f>RIGHT(_37e_l_C3_A9gislature_du_Qu_C3_A9bec_1[[#This Row],[nom_complet]], LEN(_37e_l_C3_A9gislature_du_Qu_C3_A9bec_1[[#This Row],[nom_complet]]) - SEARCH(" ", _37e_l_C3_A9gislature_du_Qu_C3_A9bec_1[[#This Row],[nom_complet]]))</f>
        <v>Sirros</v>
      </c>
      <c r="D64" t="s">
        <v>587</v>
      </c>
      <c r="E64" s="1">
        <v>37725</v>
      </c>
      <c r="F64" s="1">
        <v>38154</v>
      </c>
      <c r="G64" t="s">
        <v>254</v>
      </c>
      <c r="H64" t="s">
        <v>119</v>
      </c>
    </row>
    <row r="65" spans="1:8" x14ac:dyDescent="0.2">
      <c r="A65">
        <v>37</v>
      </c>
      <c r="B65" t="str">
        <f>LEFT(_37e_l_C3_A9gislature_du_Qu_C3_A9bec_1[[#This Row],[nom_complet]], SEARCH(" ", _37e_l_C3_A9gislature_du_Qu_C3_A9bec_1[[#This Row],[nom_complet]])-1)</f>
        <v>Elsie</v>
      </c>
      <c r="C65" t="str">
        <f>RIGHT(_37e_l_C3_A9gislature_du_Qu_C3_A9bec_1[[#This Row],[nom_complet]], LEN(_37e_l_C3_A9gislature_du_Qu_C3_A9bec_1[[#This Row],[nom_complet]]) - SEARCH(" ", _37e_l_C3_A9gislature_du_Qu_C3_A9bec_1[[#This Row],[nom_complet]]))</f>
        <v>Lefebvre</v>
      </c>
      <c r="D65" t="s">
        <v>588</v>
      </c>
      <c r="E65" s="1">
        <v>38250</v>
      </c>
      <c r="F65" s="1">
        <v>39166</v>
      </c>
      <c r="G65" t="s">
        <v>255</v>
      </c>
      <c r="H65" t="s">
        <v>119</v>
      </c>
    </row>
    <row r="66" spans="1:8" x14ac:dyDescent="0.2">
      <c r="A66">
        <v>37</v>
      </c>
      <c r="B66" t="str">
        <f>LEFT(_37e_l_C3_A9gislature_du_Qu_C3_A9bec_1[[#This Row],[nom_complet]], SEARCH(" ", _37e_l_C3_A9gislature_du_Qu_C3_A9bec_1[[#This Row],[nom_complet]])-1)</f>
        <v>Alain</v>
      </c>
      <c r="C66" t="str">
        <f>RIGHT(_37e_l_C3_A9gislature_du_Qu_C3_A9bec_1[[#This Row],[nom_complet]], LEN(_37e_l_C3_A9gislature_du_Qu_C3_A9bec_1[[#This Row],[nom_complet]]) - SEARCH(" ", _37e_l_C3_A9gislature_du_Qu_C3_A9bec_1[[#This Row],[nom_complet]]))</f>
        <v>Paquet</v>
      </c>
      <c r="D66" t="s">
        <v>453</v>
      </c>
      <c r="E66" s="1">
        <v>37725</v>
      </c>
      <c r="F66" s="1">
        <v>39166</v>
      </c>
      <c r="G66" t="s">
        <v>254</v>
      </c>
      <c r="H66" t="s">
        <v>121</v>
      </c>
    </row>
    <row r="67" spans="1:8" x14ac:dyDescent="0.2">
      <c r="A67">
        <v>37</v>
      </c>
      <c r="B67" t="str">
        <f>LEFT(_37e_l_C3_A9gislature_du_Qu_C3_A9bec_1[[#This Row],[nom_complet]], SEARCH(" ", _37e_l_C3_A9gislature_du_Qu_C3_A9bec_1[[#This Row],[nom_complet]])-1)</f>
        <v>Julie</v>
      </c>
      <c r="C67" t="str">
        <f>RIGHT(_37e_l_C3_A9gislature_du_Qu_C3_A9bec_1[[#This Row],[nom_complet]], LEN(_37e_l_C3_A9gislature_du_Qu_C3_A9bec_1[[#This Row],[nom_complet]]) - SEARCH(" ", _37e_l_C3_A9gislature_du_Qu_C3_A9bec_1[[#This Row],[nom_complet]]))</f>
        <v>Boulet</v>
      </c>
      <c r="D67" t="s">
        <v>339</v>
      </c>
      <c r="E67" s="1">
        <v>37725</v>
      </c>
      <c r="F67" s="1">
        <v>39166</v>
      </c>
      <c r="G67" t="s">
        <v>254</v>
      </c>
      <c r="H67" t="s">
        <v>340</v>
      </c>
    </row>
    <row r="68" spans="1:8" x14ac:dyDescent="0.2">
      <c r="A68">
        <v>37</v>
      </c>
      <c r="B68" t="str">
        <f>LEFT(_37e_l_C3_A9gislature_du_Qu_C3_A9bec_1[[#This Row],[nom_complet]], SEARCH(" ", _37e_l_C3_A9gislature_du_Qu_C3_A9bec_1[[#This Row],[nom_complet]])-1)</f>
        <v>Carole</v>
      </c>
      <c r="C68" t="str">
        <f>RIGHT(_37e_l_C3_A9gislature_du_Qu_C3_A9bec_1[[#This Row],[nom_complet]], LEN(_37e_l_C3_A9gislature_du_Qu_C3_A9bec_1[[#This Row],[nom_complet]]) - SEARCH(" ", _37e_l_C3_A9gislature_du_Qu_C3_A9bec_1[[#This Row],[nom_complet]]))</f>
        <v>Théberge</v>
      </c>
      <c r="D68" t="s">
        <v>565</v>
      </c>
      <c r="E68" s="1">
        <v>37725</v>
      </c>
      <c r="F68" s="1">
        <v>39166</v>
      </c>
      <c r="G68" t="s">
        <v>254</v>
      </c>
      <c r="H68" t="s">
        <v>127</v>
      </c>
    </row>
    <row r="69" spans="1:8" x14ac:dyDescent="0.2">
      <c r="A69">
        <v>37</v>
      </c>
      <c r="B69" t="str">
        <f>LEFT(_37e_l_C3_A9gislature_du_Qu_C3_A9bec_1[[#This Row],[nom_complet]], SEARCH(" ", _37e_l_C3_A9gislature_du_Qu_C3_A9bec_1[[#This Row],[nom_complet]])-1)</f>
        <v>Sylvie</v>
      </c>
      <c r="C69" t="str">
        <f>RIGHT(_37e_l_C3_A9gislature_du_Qu_C3_A9bec_1[[#This Row],[nom_complet]], LEN(_37e_l_C3_A9gislature_du_Qu_C3_A9bec_1[[#This Row],[nom_complet]]) - SEARCH(" ", _37e_l_C3_A9gislature_du_Qu_C3_A9bec_1[[#This Row],[nom_complet]]))</f>
        <v>Roy</v>
      </c>
      <c r="D69" t="s">
        <v>309</v>
      </c>
      <c r="E69" s="1">
        <v>37725</v>
      </c>
      <c r="F69" s="1">
        <v>39166</v>
      </c>
      <c r="G69" t="s">
        <v>491</v>
      </c>
      <c r="H69" t="s">
        <v>455</v>
      </c>
    </row>
    <row r="70" spans="1:8" x14ac:dyDescent="0.2">
      <c r="A70">
        <v>37</v>
      </c>
      <c r="B70" t="str">
        <f>LEFT(_37e_l_C3_A9gislature_du_Qu_C3_A9bec_1[[#This Row],[nom_complet]], SEARCH(" ", _37e_l_C3_A9gislature_du_Qu_C3_A9bec_1[[#This Row],[nom_complet]])-1)</f>
        <v>Sam</v>
      </c>
      <c r="C70" t="str">
        <f>RIGHT(_37e_l_C3_A9gislature_du_Qu_C3_A9bec_1[[#This Row],[nom_complet]], LEN(_37e_l_C3_A9gislature_du_Qu_C3_A9bec_1[[#This Row],[nom_complet]]) - SEARCH(" ", _37e_l_C3_A9gislature_du_Qu_C3_A9bec_1[[#This Row],[nom_complet]]))</f>
        <v>Hamad</v>
      </c>
      <c r="D70" t="s">
        <v>378</v>
      </c>
      <c r="E70" s="1">
        <v>37725</v>
      </c>
      <c r="F70" s="1">
        <v>39166</v>
      </c>
      <c r="G70" t="s">
        <v>254</v>
      </c>
      <c r="H70" t="s">
        <v>131</v>
      </c>
    </row>
    <row r="71" spans="1:8" x14ac:dyDescent="0.2">
      <c r="A71">
        <v>37</v>
      </c>
      <c r="B71" t="str">
        <f>LEFT(_37e_l_C3_A9gislature_du_Qu_C3_A9bec_1[[#This Row],[nom_complet]], SEARCH(" ", _37e_l_C3_A9gislature_du_Qu_C3_A9bec_1[[#This Row],[nom_complet]])-1)</f>
        <v>Monique</v>
      </c>
      <c r="C71" t="str">
        <f>RIGHT(_37e_l_C3_A9gislature_du_Qu_C3_A9bec_1[[#This Row],[nom_complet]], LEN(_37e_l_C3_A9gislature_du_Qu_C3_A9bec_1[[#This Row],[nom_complet]]) - SEARCH(" ", _37e_l_C3_A9gislature_du_Qu_C3_A9bec_1[[#This Row],[nom_complet]]))</f>
        <v>Jérôme-Forget</v>
      </c>
      <c r="D71" t="s">
        <v>485</v>
      </c>
      <c r="E71" s="1">
        <v>37725</v>
      </c>
      <c r="F71" s="1">
        <v>39166</v>
      </c>
      <c r="G71" t="s">
        <v>254</v>
      </c>
      <c r="H71" t="s">
        <v>133</v>
      </c>
    </row>
    <row r="72" spans="1:8" x14ac:dyDescent="0.2">
      <c r="A72">
        <v>37</v>
      </c>
      <c r="B72" t="str">
        <f>LEFT(_37e_l_C3_A9gislature_du_Qu_C3_A9bec_1[[#This Row],[nom_complet]], SEARCH(" ", _37e_l_C3_A9gislature_du_Qu_C3_A9bec_1[[#This Row],[nom_complet]])-1)</f>
        <v>Pierre</v>
      </c>
      <c r="C72" t="str">
        <f>RIGHT(_37e_l_C3_A9gislature_du_Qu_C3_A9bec_1[[#This Row],[nom_complet]], LEN(_37e_l_C3_A9gislature_du_Qu_C3_A9bec_1[[#This Row],[nom_complet]]) - SEARCH(" ", _37e_l_C3_A9gislature_du_Qu_C3_A9bec_1[[#This Row],[nom_complet]]))</f>
        <v>Moreau</v>
      </c>
      <c r="D72" t="s">
        <v>323</v>
      </c>
      <c r="E72" s="1">
        <v>37725</v>
      </c>
      <c r="F72" s="1">
        <v>39166</v>
      </c>
      <c r="G72" t="s">
        <v>254</v>
      </c>
      <c r="H72" t="s">
        <v>457</v>
      </c>
    </row>
    <row r="73" spans="1:8" x14ac:dyDescent="0.2">
      <c r="A73">
        <v>37</v>
      </c>
      <c r="B73" t="str">
        <f>LEFT(_37e_l_C3_A9gislature_du_Qu_C3_A9bec_1[[#This Row],[nom_complet]], SEARCH(" ", _37e_l_C3_A9gislature_du_Qu_C3_A9bec_1[[#This Row],[nom_complet]])-1)</f>
        <v>Cécile</v>
      </c>
      <c r="C73" t="str">
        <f>RIGHT(_37e_l_C3_A9gislature_du_Qu_C3_A9bec_1[[#This Row],[nom_complet]], LEN(_37e_l_C3_A9gislature_du_Qu_C3_A9bec_1[[#This Row],[nom_complet]]) - SEARCH(" ", _37e_l_C3_A9gislature_du_Qu_C3_A9bec_1[[#This Row],[nom_complet]]))</f>
        <v>Vermette</v>
      </c>
      <c r="D73" t="s">
        <v>566</v>
      </c>
      <c r="E73" s="1">
        <v>37725</v>
      </c>
      <c r="F73" s="1">
        <v>39166</v>
      </c>
      <c r="G73" t="s">
        <v>255</v>
      </c>
      <c r="H73" t="s">
        <v>135</v>
      </c>
    </row>
    <row r="74" spans="1:8" x14ac:dyDescent="0.2">
      <c r="A74">
        <v>37</v>
      </c>
      <c r="B74" t="str">
        <f>LEFT(_37e_l_C3_A9gislature_du_Qu_C3_A9bec_1[[#This Row],[nom_complet]], SEARCH(" ", _37e_l_C3_A9gislature_du_Qu_C3_A9bec_1[[#This Row],[nom_complet]])-1)</f>
        <v>François</v>
      </c>
      <c r="C74" t="str">
        <f>RIGHT(_37e_l_C3_A9gislature_du_Qu_C3_A9bec_1[[#This Row],[nom_complet]], LEN(_37e_l_C3_A9gislature_du_Qu_C3_A9bec_1[[#This Row],[nom_complet]]) - SEARCH(" ", _37e_l_C3_A9gislature_du_Qu_C3_A9bec_1[[#This Row],[nom_complet]]))</f>
        <v>Ouimet</v>
      </c>
      <c r="D74" t="s">
        <v>342</v>
      </c>
      <c r="E74" s="1">
        <v>37725</v>
      </c>
      <c r="F74" s="1">
        <v>39166</v>
      </c>
      <c r="G74" t="s">
        <v>254</v>
      </c>
      <c r="H74" t="s">
        <v>137</v>
      </c>
    </row>
    <row r="75" spans="1:8" x14ac:dyDescent="0.2">
      <c r="A75">
        <v>37</v>
      </c>
      <c r="B75" t="str">
        <f>LEFT(_37e_l_C3_A9gislature_du_Qu_C3_A9bec_1[[#This Row],[nom_complet]], SEARCH(" ", _37e_l_C3_A9gislature_du_Qu_C3_A9bec_1[[#This Row],[nom_complet]])-1)</f>
        <v>Francine</v>
      </c>
      <c r="C75" t="str">
        <f>RIGHT(_37e_l_C3_A9gislature_du_Qu_C3_A9bec_1[[#This Row],[nom_complet]], LEN(_37e_l_C3_A9gislature_du_Qu_C3_A9bec_1[[#This Row],[nom_complet]]) - SEARCH(" ", _37e_l_C3_A9gislature_du_Qu_C3_A9bec_1[[#This Row],[nom_complet]]))</f>
        <v>Gaudet</v>
      </c>
      <c r="D75" t="s">
        <v>567</v>
      </c>
      <c r="E75" s="1">
        <v>37725</v>
      </c>
      <c r="F75" s="1">
        <v>39166</v>
      </c>
      <c r="G75" t="s">
        <v>254</v>
      </c>
      <c r="H75" t="s">
        <v>139</v>
      </c>
    </row>
    <row r="76" spans="1:8" x14ac:dyDescent="0.2">
      <c r="A76">
        <v>37</v>
      </c>
      <c r="B76" t="str">
        <f>LEFT(_37e_l_C3_A9gislature_du_Qu_C3_A9bec_1[[#This Row],[nom_complet]], SEARCH(" ", _37e_l_C3_A9gislature_du_Qu_C3_A9bec_1[[#This Row],[nom_complet]])-1)</f>
        <v>Luc</v>
      </c>
      <c r="C76" t="str">
        <f>RIGHT(_37e_l_C3_A9gislature_du_Qu_C3_A9bec_1[[#This Row],[nom_complet]], LEN(_37e_l_C3_A9gislature_du_Qu_C3_A9bec_1[[#This Row],[nom_complet]]) - SEARCH(" ", _37e_l_C3_A9gislature_du_Qu_C3_A9bec_1[[#This Row],[nom_complet]]))</f>
        <v>Thériault</v>
      </c>
      <c r="D76" t="s">
        <v>568</v>
      </c>
      <c r="E76" s="1">
        <v>37725</v>
      </c>
      <c r="F76" s="1">
        <v>39166</v>
      </c>
      <c r="G76" t="s">
        <v>255</v>
      </c>
      <c r="H76" t="s">
        <v>141</v>
      </c>
    </row>
    <row r="77" spans="1:8" x14ac:dyDescent="0.2">
      <c r="A77">
        <v>37</v>
      </c>
      <c r="B77" t="str">
        <f>LEFT(_37e_l_C3_A9gislature_du_Qu_C3_A9bec_1[[#This Row],[nom_complet]], SEARCH(" ", _37e_l_C3_A9gislature_du_Qu_C3_A9bec_1[[#This Row],[nom_complet]])-1)</f>
        <v>Nancy</v>
      </c>
      <c r="C77" t="str">
        <f>RIGHT(_37e_l_C3_A9gislature_du_Qu_C3_A9bec_1[[#This Row],[nom_complet]], LEN(_37e_l_C3_A9gislature_du_Qu_C3_A9bec_1[[#This Row],[nom_complet]]) - SEARCH(" ", _37e_l_C3_A9gislature_du_Qu_C3_A9bec_1[[#This Row],[nom_complet]]))</f>
        <v>Charest</v>
      </c>
      <c r="D77" t="s">
        <v>569</v>
      </c>
      <c r="E77" s="1">
        <v>37725</v>
      </c>
      <c r="F77" s="1">
        <v>39166</v>
      </c>
      <c r="G77" t="s">
        <v>254</v>
      </c>
      <c r="H77" t="s">
        <v>459</v>
      </c>
    </row>
    <row r="78" spans="1:8" x14ac:dyDescent="0.2">
      <c r="A78">
        <v>37</v>
      </c>
      <c r="B78" t="str">
        <f>LEFT(_37e_l_C3_A9gislature_du_Qu_C3_A9bec_1[[#This Row],[nom_complet]], SEARCH(" ", _37e_l_C3_A9gislature_du_Qu_C3_A9bec_1[[#This Row],[nom_complet]])-1)</f>
        <v>Danielle</v>
      </c>
      <c r="C78" t="str">
        <f>RIGHT(_37e_l_C3_A9gislature_du_Qu_C3_A9bec_1[[#This Row],[nom_complet]], LEN(_37e_l_C3_A9gislature_du_Qu_C3_A9bec_1[[#This Row],[nom_complet]]) - SEARCH(" ", _37e_l_C3_A9gislature_du_Qu_C3_A9bec_1[[#This Row],[nom_complet]]))</f>
        <v>Doyer</v>
      </c>
      <c r="D78" t="s">
        <v>460</v>
      </c>
      <c r="E78" s="1">
        <v>37725</v>
      </c>
      <c r="F78" s="1">
        <v>39166</v>
      </c>
      <c r="G78" t="s">
        <v>255</v>
      </c>
      <c r="H78" t="s">
        <v>461</v>
      </c>
    </row>
    <row r="79" spans="1:8" x14ac:dyDescent="0.2">
      <c r="A79">
        <v>37</v>
      </c>
      <c r="B79" t="str">
        <f>LEFT(_37e_l_C3_A9gislature_du_Qu_C3_A9bec_1[[#This Row],[nom_complet]], SEARCH(" ", _37e_l_C3_A9gislature_du_Qu_C3_A9bec_1[[#This Row],[nom_complet]])-1)</f>
        <v>Daniel</v>
      </c>
      <c r="C79" t="str">
        <f>RIGHT(_37e_l_C3_A9gislature_du_Qu_C3_A9bec_1[[#This Row],[nom_complet]], LEN(_37e_l_C3_A9gislature_du_Qu_C3_A9bec_1[[#This Row],[nom_complet]]) - SEARCH(" ", _37e_l_C3_A9gislature_du_Qu_C3_A9bec_1[[#This Row],[nom_complet]]))</f>
        <v>Bouchard</v>
      </c>
      <c r="D79" t="s">
        <v>570</v>
      </c>
      <c r="E79" s="1">
        <v>37725</v>
      </c>
      <c r="F79" s="1">
        <v>38061</v>
      </c>
      <c r="G79" t="s">
        <v>254</v>
      </c>
      <c r="H79" t="s">
        <v>463</v>
      </c>
    </row>
    <row r="80" spans="1:8" x14ac:dyDescent="0.2">
      <c r="A80">
        <v>37</v>
      </c>
      <c r="B80" t="str">
        <f>LEFT(_37e_l_C3_A9gislature_du_Qu_C3_A9bec_1[[#This Row],[nom_complet]], SEARCH(" ", _37e_l_C3_A9gislature_du_Qu_C3_A9bec_1[[#This Row],[nom_complet]])-1)</f>
        <v>Daniel</v>
      </c>
      <c r="C80" t="str">
        <f>RIGHT(_37e_l_C3_A9gislature_du_Qu_C3_A9bec_1[[#This Row],[nom_complet]], LEN(_37e_l_C3_A9gislature_du_Qu_C3_A9bec_1[[#This Row],[nom_complet]]) - SEARCH(" ", _37e_l_C3_A9gislature_du_Qu_C3_A9bec_1[[#This Row],[nom_complet]]))</f>
        <v>Bouchard</v>
      </c>
      <c r="D80" t="s">
        <v>570</v>
      </c>
      <c r="E80" s="1">
        <v>38062</v>
      </c>
      <c r="F80" s="1">
        <v>39166</v>
      </c>
      <c r="G80" t="s">
        <v>257</v>
      </c>
      <c r="H80" t="s">
        <v>463</v>
      </c>
    </row>
    <row r="81" spans="1:8" x14ac:dyDescent="0.2">
      <c r="A81">
        <v>37</v>
      </c>
      <c r="B81" t="str">
        <f>LEFT(_37e_l_C3_A9gislature_du_Qu_C3_A9bec_1[[#This Row],[nom_complet]], SEARCH(" ", _37e_l_C3_A9gislature_du_Qu_C3_A9bec_1[[#This Row],[nom_complet]])-1)</f>
        <v>Daniel</v>
      </c>
      <c r="C81" t="str">
        <f>RIGHT(_37e_l_C3_A9gislature_du_Qu_C3_A9bec_1[[#This Row],[nom_complet]], LEN(_37e_l_C3_A9gislature_du_Qu_C3_A9bec_1[[#This Row],[nom_complet]]) - SEARCH(" ", _37e_l_C3_A9gislature_du_Qu_C3_A9bec_1[[#This Row],[nom_complet]]))</f>
        <v>Turp</v>
      </c>
      <c r="D81" t="s">
        <v>522</v>
      </c>
      <c r="E81" s="1">
        <v>37725</v>
      </c>
      <c r="F81" s="1">
        <v>39166</v>
      </c>
      <c r="G81" t="s">
        <v>255</v>
      </c>
      <c r="H81" t="s">
        <v>149</v>
      </c>
    </row>
    <row r="82" spans="1:8" x14ac:dyDescent="0.2">
      <c r="A82">
        <v>37</v>
      </c>
      <c r="B82" t="str">
        <f>LEFT(_37e_l_C3_A9gislature_du_Qu_C3_A9bec_1[[#This Row],[nom_complet]], SEARCH(" ", _37e_l_C3_A9gislature_du_Qu_C3_A9bec_1[[#This Row],[nom_complet]])-1)</f>
        <v>Maurice</v>
      </c>
      <c r="C82" t="str">
        <f>RIGHT(_37e_l_C3_A9gislature_du_Qu_C3_A9bec_1[[#This Row],[nom_complet]], LEN(_37e_l_C3_A9gislature_du_Qu_C3_A9bec_1[[#This Row],[nom_complet]]) - SEARCH(" ", _37e_l_C3_A9gislature_du_Qu_C3_A9bec_1[[#This Row],[nom_complet]]))</f>
        <v>Clermont</v>
      </c>
      <c r="D82" t="s">
        <v>523</v>
      </c>
      <c r="E82" s="1">
        <v>37725</v>
      </c>
      <c r="F82" s="1">
        <v>39166</v>
      </c>
      <c r="G82" t="s">
        <v>254</v>
      </c>
      <c r="H82" t="s">
        <v>151</v>
      </c>
    </row>
    <row r="83" spans="1:8" x14ac:dyDescent="0.2">
      <c r="A83">
        <v>37</v>
      </c>
      <c r="B83" t="str">
        <f>LEFT(_37e_l_C3_A9gislature_du_Qu_C3_A9bec_1[[#This Row],[nom_complet]], SEARCH(" ", _37e_l_C3_A9gislature_du_Qu_C3_A9bec_1[[#This Row],[nom_complet]])-1)</f>
        <v>Denise</v>
      </c>
      <c r="C83" t="str">
        <f>RIGHT(_37e_l_C3_A9gislature_du_Qu_C3_A9bec_1[[#This Row],[nom_complet]], LEN(_37e_l_C3_A9gislature_du_Qu_C3_A9bec_1[[#This Row],[nom_complet]]) - SEARCH(" ", _37e_l_C3_A9gislature_du_Qu_C3_A9bec_1[[#This Row],[nom_complet]]))</f>
        <v>Beaudoin</v>
      </c>
      <c r="D83" t="s">
        <v>409</v>
      </c>
      <c r="E83" s="1">
        <v>37725</v>
      </c>
      <c r="F83" s="1">
        <v>39166</v>
      </c>
      <c r="G83" t="s">
        <v>255</v>
      </c>
      <c r="H83" t="s">
        <v>153</v>
      </c>
    </row>
    <row r="84" spans="1:8" x14ac:dyDescent="0.2">
      <c r="A84">
        <v>37</v>
      </c>
      <c r="B84" t="str">
        <f>LEFT(_37e_l_C3_A9gislature_du_Qu_C3_A9bec_1[[#This Row],[nom_complet]], SEARCH(" ", _37e_l_C3_A9gislature_du_Qu_C3_A9bec_1[[#This Row],[nom_complet]])-1)</f>
        <v>Norbert</v>
      </c>
      <c r="C84" t="str">
        <f>RIGHT(_37e_l_C3_A9gislature_du_Qu_C3_A9bec_1[[#This Row],[nom_complet]], LEN(_37e_l_C3_A9gislature_du_Qu_C3_A9bec_1[[#This Row],[nom_complet]]) - SEARCH(" ", _37e_l_C3_A9gislature_du_Qu_C3_A9bec_1[[#This Row],[nom_complet]]))</f>
        <v>Morin</v>
      </c>
      <c r="D84" t="s">
        <v>324</v>
      </c>
      <c r="E84" s="1">
        <v>37725</v>
      </c>
      <c r="F84" s="1">
        <v>39166</v>
      </c>
      <c r="G84" t="s">
        <v>254</v>
      </c>
      <c r="H84" t="s">
        <v>464</v>
      </c>
    </row>
    <row r="85" spans="1:8" x14ac:dyDescent="0.2">
      <c r="A85">
        <v>37</v>
      </c>
      <c r="B85" t="str">
        <f>LEFT(_37e_l_C3_A9gislature_du_Qu_C3_A9bec_1[[#This Row],[nom_complet]], SEARCH(" ", _37e_l_C3_A9gislature_du_Qu_C3_A9bec_1[[#This Row],[nom_complet]])-1)</f>
        <v>Raymond</v>
      </c>
      <c r="C85" t="str">
        <f>RIGHT(_37e_l_C3_A9gislature_du_Qu_C3_A9bec_1[[#This Row],[nom_complet]], LEN(_37e_l_C3_A9gislature_du_Qu_C3_A9bec_1[[#This Row],[nom_complet]]) - SEARCH(" ", _37e_l_C3_A9gislature_du_Qu_C3_A9bec_1[[#This Row],[nom_complet]]))</f>
        <v>Bernier</v>
      </c>
      <c r="D85" t="s">
        <v>346</v>
      </c>
      <c r="E85" s="1">
        <v>37725</v>
      </c>
      <c r="F85" s="1">
        <v>39166</v>
      </c>
      <c r="G85" t="s">
        <v>254</v>
      </c>
      <c r="H85" t="s">
        <v>159</v>
      </c>
    </row>
    <row r="86" spans="1:8" x14ac:dyDescent="0.2">
      <c r="A86">
        <v>37</v>
      </c>
      <c r="B86" t="str">
        <f>LEFT(_37e_l_C3_A9gislature_du_Qu_C3_A9bec_1[[#This Row],[nom_complet]], SEARCH(" ", _37e_l_C3_A9gislature_du_Qu_C3_A9bec_1[[#This Row],[nom_complet]])-1)</f>
        <v>Philippe</v>
      </c>
      <c r="C86" t="str">
        <f>RIGHT(_37e_l_C3_A9gislature_du_Qu_C3_A9bec_1[[#This Row],[nom_complet]], LEN(_37e_l_C3_A9gislature_du_Qu_C3_A9bec_1[[#This Row],[nom_complet]]) - SEARCH(" ", _37e_l_C3_A9gislature_du_Qu_C3_A9bec_1[[#This Row],[nom_complet]]))</f>
        <v>Couillard</v>
      </c>
      <c r="D86" t="s">
        <v>303</v>
      </c>
      <c r="E86" s="1">
        <v>37725</v>
      </c>
      <c r="F86" s="1">
        <v>39166</v>
      </c>
      <c r="G86" t="s">
        <v>254</v>
      </c>
      <c r="H86" t="s">
        <v>345</v>
      </c>
    </row>
    <row r="87" spans="1:8" x14ac:dyDescent="0.2">
      <c r="A87">
        <v>37</v>
      </c>
      <c r="B87" t="str">
        <f>LEFT(_37e_l_C3_A9gislature_du_Qu_C3_A9bec_1[[#This Row],[nom_complet]], SEARCH(" ", _37e_l_C3_A9gislature_du_Qu_C3_A9bec_1[[#This Row],[nom_complet]])-1)</f>
        <v>Russell</v>
      </c>
      <c r="C87" t="str">
        <f>RIGHT(_37e_l_C3_A9gislature_du_Qu_C3_A9bec_1[[#This Row],[nom_complet]], LEN(_37e_l_C3_A9gislature_du_Qu_C3_A9bec_1[[#This Row],[nom_complet]]) - SEARCH(" ", _37e_l_C3_A9gislature_du_Qu_C3_A9bec_1[[#This Row],[nom_complet]]))</f>
        <v>Williams</v>
      </c>
      <c r="D87" t="s">
        <v>592</v>
      </c>
      <c r="E87" s="1">
        <v>37725</v>
      </c>
      <c r="F87" s="1">
        <v>38054</v>
      </c>
      <c r="G87" t="s">
        <v>254</v>
      </c>
      <c r="H87" t="s">
        <v>161</v>
      </c>
    </row>
    <row r="88" spans="1:8" x14ac:dyDescent="0.2">
      <c r="A88">
        <v>37</v>
      </c>
      <c r="B88" t="str">
        <f>LEFT(_37e_l_C3_A9gislature_du_Qu_C3_A9bec_1[[#This Row],[nom_complet]], SEARCH(" ", _37e_l_C3_A9gislature_du_Qu_C3_A9bec_1[[#This Row],[nom_complet]])-1)</f>
        <v>Yolande</v>
      </c>
      <c r="C88" t="str">
        <f>RIGHT(_37e_l_C3_A9gislature_du_Qu_C3_A9bec_1[[#This Row],[nom_complet]], LEN(_37e_l_C3_A9gislature_du_Qu_C3_A9bec_1[[#This Row],[nom_complet]]) - SEARCH(" ", _37e_l_C3_A9gislature_du_Qu_C3_A9bec_1[[#This Row],[nom_complet]]))</f>
        <v>James</v>
      </c>
      <c r="D88" t="s">
        <v>410</v>
      </c>
      <c r="E88" s="1">
        <v>38250</v>
      </c>
      <c r="F88" s="1">
        <v>39166</v>
      </c>
      <c r="G88" t="s">
        <v>254</v>
      </c>
      <c r="H88" t="s">
        <v>161</v>
      </c>
    </row>
    <row r="89" spans="1:8" x14ac:dyDescent="0.2">
      <c r="A89">
        <v>37</v>
      </c>
      <c r="B89" t="str">
        <f>LEFT(_37e_l_C3_A9gislature_du_Qu_C3_A9bec_1[[#This Row],[nom_complet]], SEARCH(" ", _37e_l_C3_A9gislature_du_Qu_C3_A9bec_1[[#This Row],[nom_complet]])-1)</f>
        <v>Michel</v>
      </c>
      <c r="C89" t="str">
        <f>RIGHT(_37e_l_C3_A9gislature_du_Qu_C3_A9bec_1[[#This Row],[nom_complet]], LEN(_37e_l_C3_A9gislature_du_Qu_C3_A9bec_1[[#This Row],[nom_complet]]) - SEARCH(" ", _37e_l_C3_A9gislature_du_Qu_C3_A9bec_1[[#This Row],[nom_complet]]))</f>
        <v>Morin</v>
      </c>
      <c r="D89" t="s">
        <v>571</v>
      </c>
      <c r="E89" s="1">
        <v>37725</v>
      </c>
      <c r="F89" s="1">
        <v>39166</v>
      </c>
      <c r="G89" t="s">
        <v>255</v>
      </c>
      <c r="H89" t="s">
        <v>466</v>
      </c>
    </row>
    <row r="90" spans="1:8" x14ac:dyDescent="0.2">
      <c r="A90">
        <v>37</v>
      </c>
      <c r="B90" t="str">
        <f>LEFT(_37e_l_C3_A9gislature_du_Qu_C3_A9bec_1[[#This Row],[nom_complet]], SEARCH(" ", _37e_l_C3_A9gislature_du_Qu_C3_A9bec_1[[#This Row],[nom_complet]])-1)</f>
        <v>Russell</v>
      </c>
      <c r="C90" t="str">
        <f>RIGHT(_37e_l_C3_A9gislature_du_Qu_C3_A9bec_1[[#This Row],[nom_complet]], LEN(_37e_l_C3_A9gislature_du_Qu_C3_A9bec_1[[#This Row],[nom_complet]]) - SEARCH(" ", _37e_l_C3_A9gislature_du_Qu_C3_A9bec_1[[#This Row],[nom_complet]]))</f>
        <v>Copeman</v>
      </c>
      <c r="D90" t="s">
        <v>540</v>
      </c>
      <c r="E90" s="1">
        <v>37725</v>
      </c>
      <c r="F90" s="1">
        <v>39166</v>
      </c>
      <c r="G90" t="s">
        <v>254</v>
      </c>
      <c r="H90" t="s">
        <v>165</v>
      </c>
    </row>
    <row r="91" spans="1:8" x14ac:dyDescent="0.2">
      <c r="A91">
        <v>37</v>
      </c>
      <c r="B91" t="str">
        <f>LEFT(_37e_l_C3_A9gislature_du_Qu_C3_A9bec_1[[#This Row],[nom_complet]], SEARCH(" ", _37e_l_C3_A9gislature_du_Qu_C3_A9bec_1[[#This Row],[nom_complet]])-1)</f>
        <v>Pierre</v>
      </c>
      <c r="C91" t="str">
        <f>RIGHT(_37e_l_C3_A9gislature_du_Qu_C3_A9bec_1[[#This Row],[nom_complet]], LEN(_37e_l_C3_A9gislature_du_Qu_C3_A9bec_1[[#This Row],[nom_complet]]) - SEARCH(" ", _37e_l_C3_A9gislature_du_Qu_C3_A9bec_1[[#This Row],[nom_complet]]))</f>
        <v>Reid</v>
      </c>
      <c r="D91" t="s">
        <v>348</v>
      </c>
      <c r="E91" s="1">
        <v>37725</v>
      </c>
      <c r="F91" s="1">
        <v>39166</v>
      </c>
      <c r="G91" t="s">
        <v>254</v>
      </c>
      <c r="H91" t="s">
        <v>167</v>
      </c>
    </row>
    <row r="92" spans="1:8" x14ac:dyDescent="0.2">
      <c r="A92">
        <v>37</v>
      </c>
      <c r="B92" t="str">
        <f>LEFT(_37e_l_C3_A9gislature_du_Qu_C3_A9bec_1[[#This Row],[nom_complet]], SEARCH(" ", _37e_l_C3_A9gislature_du_Qu_C3_A9bec_1[[#This Row],[nom_complet]])-1)</f>
        <v>Yves</v>
      </c>
      <c r="C92" t="str">
        <f>RIGHT(_37e_l_C3_A9gislature_du_Qu_C3_A9bec_1[[#This Row],[nom_complet]], LEN(_37e_l_C3_A9gislature_du_Qu_C3_A9bec_1[[#This Row],[nom_complet]]) - SEARCH(" ", _37e_l_C3_A9gislature_du_Qu_C3_A9bec_1[[#This Row],[nom_complet]]))</f>
        <v>Séguin</v>
      </c>
      <c r="D92" t="s">
        <v>593</v>
      </c>
      <c r="E92" s="1">
        <v>37725</v>
      </c>
      <c r="F92" s="1">
        <v>38496</v>
      </c>
      <c r="G92" t="s">
        <v>254</v>
      </c>
      <c r="H92" t="s">
        <v>349</v>
      </c>
    </row>
    <row r="93" spans="1:8" x14ac:dyDescent="0.2">
      <c r="A93">
        <v>37</v>
      </c>
      <c r="B93" t="str">
        <f>LEFT(_37e_l_C3_A9gislature_du_Qu_C3_A9bec_1[[#This Row],[nom_complet]], SEARCH(" ", _37e_l_C3_A9gislature_du_Qu_C3_A9bec_1[[#This Row],[nom_complet]])-1)</f>
        <v>Raymond</v>
      </c>
      <c r="C93" t="str">
        <f>RIGHT(_37e_l_C3_A9gislature_du_Qu_C3_A9bec_1[[#This Row],[nom_complet]], LEN(_37e_l_C3_A9gislature_du_Qu_C3_A9bec_1[[#This Row],[nom_complet]]) - SEARCH(" ", _37e_l_C3_A9gislature_du_Qu_C3_A9bec_1[[#This Row],[nom_complet]]))</f>
        <v>Bachand</v>
      </c>
      <c r="D93" t="s">
        <v>432</v>
      </c>
      <c r="E93" s="1">
        <v>38698</v>
      </c>
      <c r="F93" s="1">
        <v>39166</v>
      </c>
      <c r="G93" t="s">
        <v>254</v>
      </c>
      <c r="H93" t="s">
        <v>349</v>
      </c>
    </row>
    <row r="94" spans="1:8" x14ac:dyDescent="0.2">
      <c r="A94">
        <v>37</v>
      </c>
      <c r="B94" t="str">
        <f>LEFT(_37e_l_C3_A9gislature_du_Qu_C3_A9bec_1[[#This Row],[nom_complet]], SEARCH(" ", _37e_l_C3_A9gislature_du_Qu_C3_A9bec_1[[#This Row],[nom_complet]])-1)</f>
        <v>Norman</v>
      </c>
      <c r="C94" t="str">
        <f>RIGHT(_37e_l_C3_A9gislature_du_Qu_C3_A9bec_1[[#This Row],[nom_complet]], LEN(_37e_l_C3_A9gislature_du_Qu_C3_A9bec_1[[#This Row],[nom_complet]]) - SEARCH(" ", _37e_l_C3_A9gislature_du_Qu_C3_A9bec_1[[#This Row],[nom_complet]]))</f>
        <v>MacMillan</v>
      </c>
      <c r="D94" t="s">
        <v>467</v>
      </c>
      <c r="E94" s="1">
        <v>37725</v>
      </c>
      <c r="F94" s="1">
        <v>39166</v>
      </c>
      <c r="G94" t="s">
        <v>254</v>
      </c>
      <c r="H94" t="s">
        <v>169</v>
      </c>
    </row>
    <row r="95" spans="1:8" x14ac:dyDescent="0.2">
      <c r="A95">
        <v>37</v>
      </c>
      <c r="B95" t="str">
        <f>LEFT(_37e_l_C3_A9gislature_du_Qu_C3_A9bec_1[[#This Row],[nom_complet]], SEARCH(" ", _37e_l_C3_A9gislature_du_Qu_C3_A9bec_1[[#This Row],[nom_complet]])-1)</f>
        <v>Nicole</v>
      </c>
      <c r="C95" t="str">
        <f>RIGHT(_37e_l_C3_A9gislature_du_Qu_C3_A9bec_1[[#This Row],[nom_complet]], LEN(_37e_l_C3_A9gislature_du_Qu_C3_A9bec_1[[#This Row],[nom_complet]]) - SEARCH(" ", _37e_l_C3_A9gislature_du_Qu_C3_A9bec_1[[#This Row],[nom_complet]]))</f>
        <v>Léger</v>
      </c>
      <c r="D95" t="s">
        <v>350</v>
      </c>
      <c r="E95" s="1">
        <v>37725</v>
      </c>
      <c r="F95" s="1">
        <v>38867</v>
      </c>
      <c r="G95" t="s">
        <v>255</v>
      </c>
      <c r="H95" t="s">
        <v>171</v>
      </c>
    </row>
    <row r="96" spans="1:8" x14ac:dyDescent="0.2">
      <c r="A96">
        <v>37</v>
      </c>
      <c r="B96" t="str">
        <f>LEFT(_37e_l_C3_A9gislature_du_Qu_C3_A9bec_1[[#This Row],[nom_complet]], SEARCH(" ", _37e_l_C3_A9gislature_du_Qu_C3_A9bec_1[[#This Row],[nom_complet]])-1)</f>
        <v>André</v>
      </c>
      <c r="C96" t="str">
        <f>RIGHT(_37e_l_C3_A9gislature_du_Qu_C3_A9bec_1[[#This Row],[nom_complet]], LEN(_37e_l_C3_A9gislature_du_Qu_C3_A9bec_1[[#This Row],[nom_complet]]) - SEARCH(" ", _37e_l_C3_A9gislature_du_Qu_C3_A9bec_1[[#This Row],[nom_complet]]))</f>
        <v>Boisclair</v>
      </c>
      <c r="D96" t="s">
        <v>541</v>
      </c>
      <c r="E96" s="1">
        <v>38943</v>
      </c>
      <c r="F96" s="1">
        <v>39166</v>
      </c>
      <c r="G96" t="s">
        <v>255</v>
      </c>
      <c r="H96" t="s">
        <v>171</v>
      </c>
    </row>
    <row r="97" spans="1:8" x14ac:dyDescent="0.2">
      <c r="A97">
        <v>37</v>
      </c>
      <c r="B97" t="str">
        <f>LEFT(_37e_l_C3_A9gislature_du_Qu_C3_A9bec_1[[#This Row],[nom_complet]], SEARCH(" ", _37e_l_C3_A9gislature_du_Qu_C3_A9bec_1[[#This Row],[nom_complet]])-1)</f>
        <v>Charlotte</v>
      </c>
      <c r="C97" t="str">
        <f>RIGHT(_37e_l_C3_A9gislature_du_Qu_C3_A9bec_1[[#This Row],[nom_complet]], LEN(_37e_l_C3_A9gislature_du_Qu_C3_A9bec_1[[#This Row],[nom_complet]]) - SEARCH(" ", _37e_l_C3_A9gislature_du_Qu_C3_A9bec_1[[#This Row],[nom_complet]]))</f>
        <v>L'Écuyer</v>
      </c>
      <c r="D97" t="s">
        <v>411</v>
      </c>
      <c r="E97" s="1">
        <v>37725</v>
      </c>
      <c r="F97" s="1">
        <v>39166</v>
      </c>
      <c r="G97" t="s">
        <v>254</v>
      </c>
      <c r="H97" t="s">
        <v>173</v>
      </c>
    </row>
    <row r="98" spans="1:8" x14ac:dyDescent="0.2">
      <c r="A98">
        <v>37</v>
      </c>
      <c r="B98" t="str">
        <f>LEFT(_37e_l_C3_A9gislature_du_Qu_C3_A9bec_1[[#This Row],[nom_complet]], SEARCH(" ", _37e_l_C3_A9gislature_du_Qu_C3_A9bec_1[[#This Row],[nom_complet]])-1)</f>
        <v>Jean-Pierre</v>
      </c>
      <c r="C98" t="str">
        <f>RIGHT(_37e_l_C3_A9gislature_du_Qu_C3_A9bec_1[[#This Row],[nom_complet]], LEN(_37e_l_C3_A9gislature_du_Qu_C3_A9bec_1[[#This Row],[nom_complet]]) - SEARCH(" ", _37e_l_C3_A9gislature_du_Qu_C3_A9bec_1[[#This Row],[nom_complet]]))</f>
        <v>Soucy</v>
      </c>
      <c r="D98" t="s">
        <v>572</v>
      </c>
      <c r="E98" s="1">
        <v>37725</v>
      </c>
      <c r="F98" s="1">
        <v>39166</v>
      </c>
      <c r="G98" t="s">
        <v>254</v>
      </c>
      <c r="H98" t="s">
        <v>175</v>
      </c>
    </row>
    <row r="99" spans="1:8" x14ac:dyDescent="0.2">
      <c r="A99">
        <v>37</v>
      </c>
      <c r="B99" t="str">
        <f>LEFT(_37e_l_C3_A9gislature_du_Qu_C3_A9bec_1[[#This Row],[nom_complet]], SEARCH(" ", _37e_l_C3_A9gislature_du_Qu_C3_A9bec_1[[#This Row],[nom_complet]])-1)</f>
        <v>Lucie</v>
      </c>
      <c r="C99" t="str">
        <f>RIGHT(_37e_l_C3_A9gislature_du_Qu_C3_A9bec_1[[#This Row],[nom_complet]], LEN(_37e_l_C3_A9gislature_du_Qu_C3_A9bec_1[[#This Row],[nom_complet]]) - SEARCH(" ", _37e_l_C3_A9gislature_du_Qu_C3_A9bec_1[[#This Row],[nom_complet]]))</f>
        <v>Papineau</v>
      </c>
      <c r="D99" t="s">
        <v>573</v>
      </c>
      <c r="E99" s="1">
        <v>37725</v>
      </c>
      <c r="F99" s="1">
        <v>39166</v>
      </c>
      <c r="G99" t="s">
        <v>255</v>
      </c>
      <c r="H99" t="s">
        <v>177</v>
      </c>
    </row>
    <row r="100" spans="1:8" x14ac:dyDescent="0.2">
      <c r="A100">
        <v>37</v>
      </c>
      <c r="B100" t="str">
        <f>LEFT(_37e_l_C3_A9gislature_du_Qu_C3_A9bec_1[[#This Row],[nom_complet]], SEARCH(" ", _37e_l_C3_A9gislature_du_Qu_C3_A9bec_1[[#This Row],[nom_complet]])-1)</f>
        <v>Marjolain</v>
      </c>
      <c r="C100" t="str">
        <f>RIGHT(_37e_l_C3_A9gislature_du_Qu_C3_A9bec_1[[#This Row],[nom_complet]], LEN(_37e_l_C3_A9gislature_du_Qu_C3_A9bec_1[[#This Row],[nom_complet]]) - SEARCH(" ", _37e_l_C3_A9gislature_du_Qu_C3_A9bec_1[[#This Row],[nom_complet]]))</f>
        <v>Dufour</v>
      </c>
      <c r="D100" t="s">
        <v>379</v>
      </c>
      <c r="E100" s="1">
        <v>37725</v>
      </c>
      <c r="F100" s="1">
        <v>39166</v>
      </c>
      <c r="G100" t="s">
        <v>255</v>
      </c>
      <c r="H100" t="s">
        <v>179</v>
      </c>
    </row>
    <row r="101" spans="1:8" x14ac:dyDescent="0.2">
      <c r="A101">
        <v>37</v>
      </c>
      <c r="B101" t="str">
        <f>LEFT(_37e_l_C3_A9gislature_du_Qu_C3_A9bec_1[[#This Row],[nom_complet]], SEARCH(" ", _37e_l_C3_A9gislature_du_Qu_C3_A9bec_1[[#This Row],[nom_complet]])-1)</f>
        <v>Sylvain</v>
      </c>
      <c r="C101" t="str">
        <f>RIGHT(_37e_l_C3_A9gislature_du_Qu_C3_A9bec_1[[#This Row],[nom_complet]], LEN(_37e_l_C3_A9gislature_du_Qu_C3_A9bec_1[[#This Row],[nom_complet]]) - SEARCH(" ", _37e_l_C3_A9gislature_du_Qu_C3_A9bec_1[[#This Row],[nom_complet]]))</f>
        <v>Simard</v>
      </c>
      <c r="D101" t="s">
        <v>469</v>
      </c>
      <c r="E101" s="1">
        <v>37725</v>
      </c>
      <c r="F101" s="1">
        <v>39166</v>
      </c>
      <c r="G101" t="s">
        <v>255</v>
      </c>
      <c r="H101" t="s">
        <v>183</v>
      </c>
    </row>
    <row r="102" spans="1:8" x14ac:dyDescent="0.2">
      <c r="A102">
        <v>37</v>
      </c>
      <c r="B102" t="str">
        <f>LEFT(_37e_l_C3_A9gislature_du_Qu_C3_A9bec_1[[#This Row],[nom_complet]], SEARCH(" ", _37e_l_C3_A9gislature_du_Qu_C3_A9bec_1[[#This Row],[nom_complet]])-1)</f>
        <v>Yvon</v>
      </c>
      <c r="C102" t="str">
        <f>RIGHT(_37e_l_C3_A9gislature_du_Qu_C3_A9bec_1[[#This Row],[nom_complet]], LEN(_37e_l_C3_A9gislature_du_Qu_C3_A9bec_1[[#This Row],[nom_complet]]) - SEARCH(" ", _37e_l_C3_A9gislature_du_Qu_C3_A9bec_1[[#This Row],[nom_complet]]))</f>
        <v>Vallières</v>
      </c>
      <c r="D102" t="s">
        <v>470</v>
      </c>
      <c r="E102" s="1">
        <v>37725</v>
      </c>
      <c r="F102" s="1">
        <v>39166</v>
      </c>
      <c r="G102" t="s">
        <v>254</v>
      </c>
      <c r="H102" t="s">
        <v>185</v>
      </c>
    </row>
    <row r="103" spans="1:8" x14ac:dyDescent="0.2">
      <c r="A103">
        <v>37</v>
      </c>
      <c r="B103" t="str">
        <f>LEFT(_37e_l_C3_A9gislature_du_Qu_C3_A9bec_1[[#This Row],[nom_complet]], SEARCH(" ", _37e_l_C3_A9gislature_du_Qu_C3_A9bec_1[[#This Row],[nom_complet]])-1)</f>
        <v>Solange</v>
      </c>
      <c r="C103" t="str">
        <f>RIGHT(_37e_l_C3_A9gislature_du_Qu_C3_A9bec_1[[#This Row],[nom_complet]], LEN(_37e_l_C3_A9gislature_du_Qu_C3_A9bec_1[[#This Row],[nom_complet]]) - SEARCH(" ", _37e_l_C3_A9gislature_du_Qu_C3_A9bec_1[[#This Row],[nom_complet]]))</f>
        <v>Charest</v>
      </c>
      <c r="D103" t="s">
        <v>574</v>
      </c>
      <c r="E103" s="1">
        <v>37725</v>
      </c>
      <c r="F103" s="1">
        <v>39166</v>
      </c>
      <c r="G103" t="s">
        <v>255</v>
      </c>
      <c r="H103" t="s">
        <v>187</v>
      </c>
    </row>
    <row r="104" spans="1:8" x14ac:dyDescent="0.2">
      <c r="A104">
        <v>37</v>
      </c>
      <c r="B104" t="str">
        <f>LEFT(_37e_l_C3_A9gislature_du_Qu_C3_A9bec_1[[#This Row],[nom_complet]], SEARCH(" ", _37e_l_C3_A9gislature_du_Qu_C3_A9bec_1[[#This Row],[nom_complet]])-1)</f>
        <v>Mario</v>
      </c>
      <c r="C104" t="str">
        <f>RIGHT(_37e_l_C3_A9gislature_du_Qu_C3_A9bec_1[[#This Row],[nom_complet]], LEN(_37e_l_C3_A9gislature_du_Qu_C3_A9bec_1[[#This Row],[nom_complet]]) - SEARCH(" ", _37e_l_C3_A9gislature_du_Qu_C3_A9bec_1[[#This Row],[nom_complet]]))</f>
        <v>Dumont</v>
      </c>
      <c r="D104" t="s">
        <v>488</v>
      </c>
      <c r="E104" s="1">
        <v>37725</v>
      </c>
      <c r="F104" s="1">
        <v>39166</v>
      </c>
      <c r="G104" t="s">
        <v>491</v>
      </c>
      <c r="H104" t="s">
        <v>471</v>
      </c>
    </row>
    <row r="105" spans="1:8" x14ac:dyDescent="0.2">
      <c r="A105">
        <v>37</v>
      </c>
      <c r="B105" t="str">
        <f>LEFT(_37e_l_C3_A9gislature_du_Qu_C3_A9bec_1[[#This Row],[nom_complet]], SEARCH(" ", _37e_l_C3_A9gislature_du_Qu_C3_A9bec_1[[#This Row],[nom_complet]])-1)</f>
        <v>Pierre</v>
      </c>
      <c r="C105" t="str">
        <f>RIGHT(_37e_l_C3_A9gislature_du_Qu_C3_A9bec_1[[#This Row],[nom_complet]], LEN(_37e_l_C3_A9gislature_du_Qu_C3_A9bec_1[[#This Row],[nom_complet]]) - SEARCH(" ", _37e_l_C3_A9gislature_du_Qu_C3_A9bec_1[[#This Row],[nom_complet]]))</f>
        <v>Marsan</v>
      </c>
      <c r="D105" t="s">
        <v>415</v>
      </c>
      <c r="E105" s="1">
        <v>37725</v>
      </c>
      <c r="F105" s="1">
        <v>39166</v>
      </c>
      <c r="G105" t="s">
        <v>254</v>
      </c>
      <c r="H105" t="s">
        <v>191</v>
      </c>
    </row>
    <row r="106" spans="1:8" x14ac:dyDescent="0.2">
      <c r="A106">
        <v>37</v>
      </c>
      <c r="B106" t="str">
        <f>LEFT(_37e_l_C3_A9gislature_du_Qu_C3_A9bec_1[[#This Row],[nom_complet]], SEARCH(" ", _37e_l_C3_A9gislature_du_Qu_C3_A9bec_1[[#This Row],[nom_complet]])-1)</f>
        <v>Karl</v>
      </c>
      <c r="C106" t="str">
        <f>RIGHT(_37e_l_C3_A9gislature_du_Qu_C3_A9bec_1[[#This Row],[nom_complet]], LEN(_37e_l_C3_A9gislature_du_Qu_C3_A9bec_1[[#This Row],[nom_complet]]) - SEARCH(" ", _37e_l_C3_A9gislature_du_Qu_C3_A9bec_1[[#This Row],[nom_complet]]))</f>
        <v>Blackburn</v>
      </c>
      <c r="D106" t="s">
        <v>575</v>
      </c>
      <c r="E106" s="1">
        <v>37725</v>
      </c>
      <c r="F106" s="1">
        <v>39166</v>
      </c>
      <c r="G106" t="s">
        <v>254</v>
      </c>
      <c r="H106" t="s">
        <v>193</v>
      </c>
    </row>
    <row r="107" spans="1:8" x14ac:dyDescent="0.2">
      <c r="A107">
        <v>37</v>
      </c>
      <c r="B107" t="str">
        <f>LEFT(_37e_l_C3_A9gislature_du_Qu_C3_A9bec_1[[#This Row],[nom_complet]], SEARCH(" ", _37e_l_C3_A9gislature_du_Qu_C3_A9bec_1[[#This Row],[nom_complet]])-1)</f>
        <v>Rita</v>
      </c>
      <c r="C107" t="str">
        <f>RIGHT(_37e_l_C3_A9gislature_du_Qu_C3_A9bec_1[[#This Row],[nom_complet]], LEN(_37e_l_C3_A9gislature_du_Qu_C3_A9bec_1[[#This Row],[nom_complet]]) - SEARCH(" ", _37e_l_C3_A9gislature_du_Qu_C3_A9bec_1[[#This Row],[nom_complet]]))</f>
        <v>Dionne-Marsolais</v>
      </c>
      <c r="D107" t="s">
        <v>530</v>
      </c>
      <c r="E107" s="1">
        <v>37725</v>
      </c>
      <c r="F107" s="1">
        <v>39166</v>
      </c>
      <c r="G107" t="s">
        <v>255</v>
      </c>
      <c r="H107" t="s">
        <v>195</v>
      </c>
    </row>
    <row r="108" spans="1:8" x14ac:dyDescent="0.2">
      <c r="A108">
        <v>37</v>
      </c>
      <c r="B108" t="str">
        <f>LEFT(_37e_l_C3_A9gislature_du_Qu_C3_A9bec_1[[#This Row],[nom_complet]], SEARCH(" ", _37e_l_C3_A9gislature_du_Qu_C3_A9bec_1[[#This Row],[nom_complet]])-1)</f>
        <v>François</v>
      </c>
      <c r="C108" t="str">
        <f>RIGHT(_37e_l_C3_A9gislature_du_Qu_C3_A9bec_1[[#This Row],[nom_complet]], LEN(_37e_l_C3_A9gislature_du_Qu_C3_A9bec_1[[#This Row],[nom_complet]]) - SEARCH(" ", _37e_l_C3_A9gislature_du_Qu_C3_A9bec_1[[#This Row],[nom_complet]]))</f>
        <v>Legault</v>
      </c>
      <c r="D108" t="s">
        <v>102</v>
      </c>
      <c r="E108" s="1">
        <v>37725</v>
      </c>
      <c r="F108" s="1">
        <v>39166</v>
      </c>
      <c r="G108" t="s">
        <v>255</v>
      </c>
      <c r="H108" t="s">
        <v>197</v>
      </c>
    </row>
    <row r="109" spans="1:8" x14ac:dyDescent="0.2">
      <c r="A109">
        <v>37</v>
      </c>
      <c r="B109" t="str">
        <f>LEFT(_37e_l_C3_A9gislature_du_Qu_C3_A9bec_1[[#This Row],[nom_complet]], SEARCH(" ", _37e_l_C3_A9gislature_du_Qu_C3_A9bec_1[[#This Row],[nom_complet]])-1)</f>
        <v>Daniel</v>
      </c>
      <c r="C109" t="str">
        <f>RIGHT(_37e_l_C3_A9gislature_du_Qu_C3_A9bec_1[[#This Row],[nom_complet]], LEN(_37e_l_C3_A9gislature_du_Qu_C3_A9bec_1[[#This Row],[nom_complet]]) - SEARCH(" ", _37e_l_C3_A9gislature_du_Qu_C3_A9bec_1[[#This Row],[nom_complet]]))</f>
        <v>Bernard</v>
      </c>
      <c r="D109" t="s">
        <v>198</v>
      </c>
      <c r="E109" s="1">
        <v>37725</v>
      </c>
      <c r="F109" s="1">
        <v>39166</v>
      </c>
      <c r="G109" t="s">
        <v>254</v>
      </c>
      <c r="H109" t="s">
        <v>199</v>
      </c>
    </row>
    <row r="110" spans="1:8" x14ac:dyDescent="0.2">
      <c r="A110">
        <v>37</v>
      </c>
      <c r="B110" t="str">
        <f>LEFT(_37e_l_C3_A9gislature_du_Qu_C3_A9bec_1[[#This Row],[nom_complet]], SEARCH(" ", _37e_l_C3_A9gislature_du_Qu_C3_A9bec_1[[#This Row],[nom_complet]])-1)</f>
        <v>Monique</v>
      </c>
      <c r="C110" t="str">
        <f>RIGHT(_37e_l_C3_A9gislature_du_Qu_C3_A9bec_1[[#This Row],[nom_complet]], LEN(_37e_l_C3_A9gislature_du_Qu_C3_A9bec_1[[#This Row],[nom_complet]]) - SEARCH(" ", _37e_l_C3_A9gislature_du_Qu_C3_A9bec_1[[#This Row],[nom_complet]]))</f>
        <v>Gagnon-Tremblay</v>
      </c>
      <c r="D110" t="s">
        <v>473</v>
      </c>
      <c r="E110" s="1">
        <v>37725</v>
      </c>
      <c r="F110" s="1">
        <v>39166</v>
      </c>
      <c r="G110" t="s">
        <v>254</v>
      </c>
      <c r="H110" t="s">
        <v>201</v>
      </c>
    </row>
    <row r="111" spans="1:8" x14ac:dyDescent="0.2">
      <c r="A111">
        <v>37</v>
      </c>
      <c r="B111" t="str">
        <f>LEFT(_37e_l_C3_A9gislature_du_Qu_C3_A9bec_1[[#This Row],[nom_complet]], SEARCH(" ", _37e_l_C3_A9gislature_du_Qu_C3_A9bec_1[[#This Row],[nom_complet]])-1)</f>
        <v>Nicole</v>
      </c>
      <c r="C111" t="str">
        <f>RIGHT(_37e_l_C3_A9gislature_du_Qu_C3_A9bec_1[[#This Row],[nom_complet]], LEN(_37e_l_C3_A9gislature_du_Qu_C3_A9bec_1[[#This Row],[nom_complet]]) - SEARCH(" ", _37e_l_C3_A9gislature_du_Qu_C3_A9bec_1[[#This Row],[nom_complet]]))</f>
        <v>Loiselle</v>
      </c>
      <c r="D111" t="s">
        <v>576</v>
      </c>
      <c r="E111" s="1">
        <v>37725</v>
      </c>
      <c r="F111" s="1">
        <v>39166</v>
      </c>
      <c r="G111" t="s">
        <v>254</v>
      </c>
      <c r="H111" t="s">
        <v>202</v>
      </c>
    </row>
    <row r="112" spans="1:8" x14ac:dyDescent="0.2">
      <c r="A112">
        <v>37</v>
      </c>
      <c r="B112" t="str">
        <f>LEFT(_37e_l_C3_A9gislature_du_Qu_C3_A9bec_1[[#This Row],[nom_complet]], SEARCH(" ", _37e_l_C3_A9gislature_du_Qu_C3_A9bec_1[[#This Row],[nom_complet]])-1)</f>
        <v>Léandre</v>
      </c>
      <c r="C112" t="str">
        <f>RIGHT(_37e_l_C3_A9gislature_du_Qu_C3_A9bec_1[[#This Row],[nom_complet]], LEN(_37e_l_C3_A9gislature_du_Qu_C3_A9bec_1[[#This Row],[nom_complet]]) - SEARCH(" ", _37e_l_C3_A9gislature_du_Qu_C3_A9bec_1[[#This Row],[nom_complet]]))</f>
        <v>Dion</v>
      </c>
      <c r="D112" t="s">
        <v>577</v>
      </c>
      <c r="E112" s="1">
        <v>37725</v>
      </c>
      <c r="F112" s="1">
        <v>39166</v>
      </c>
      <c r="G112" t="s">
        <v>255</v>
      </c>
      <c r="H112" t="s">
        <v>204</v>
      </c>
    </row>
    <row r="113" spans="1:8" x14ac:dyDescent="0.2">
      <c r="A113">
        <v>37</v>
      </c>
      <c r="B113" t="str">
        <f>LEFT(_37e_l_C3_A9gislature_du_Qu_C3_A9bec_1[[#This Row],[nom_complet]], SEARCH(" ", _37e_l_C3_A9gislature_du_Qu_C3_A9bec_1[[#This Row],[nom_complet]])-1)</f>
        <v>Jean-Pierre</v>
      </c>
      <c r="C113" t="str">
        <f>RIGHT(_37e_l_C3_A9gislature_du_Qu_C3_A9bec_1[[#This Row],[nom_complet]], LEN(_37e_l_C3_A9gislature_du_Qu_C3_A9bec_1[[#This Row],[nom_complet]]) - SEARCH(" ", _37e_l_C3_A9gislature_du_Qu_C3_A9bec_1[[#This Row],[nom_complet]]))</f>
        <v>Paquin</v>
      </c>
      <c r="D113" t="s">
        <v>578</v>
      </c>
      <c r="E113" s="1">
        <v>37725</v>
      </c>
      <c r="F113" s="1">
        <v>39166</v>
      </c>
      <c r="G113" t="s">
        <v>254</v>
      </c>
      <c r="H113" t="s">
        <v>206</v>
      </c>
    </row>
    <row r="114" spans="1:8" x14ac:dyDescent="0.2">
      <c r="A114">
        <v>37</v>
      </c>
      <c r="B114" t="str">
        <f>LEFT(_37e_l_C3_A9gislature_du_Qu_C3_A9bec_1[[#This Row],[nom_complet]], SEARCH(" ", _37e_l_C3_A9gislature_du_Qu_C3_A9bec_1[[#This Row],[nom_complet]])-1)</f>
        <v>Jacques</v>
      </c>
      <c r="C114" t="str">
        <f>RIGHT(_37e_l_C3_A9gislature_du_Qu_C3_A9bec_1[[#This Row],[nom_complet]], LEN(_37e_l_C3_A9gislature_du_Qu_C3_A9bec_1[[#This Row],[nom_complet]]) - SEARCH(" ", _37e_l_C3_A9gislature_du_Qu_C3_A9bec_1[[#This Row],[nom_complet]]))</f>
        <v>Dupuis</v>
      </c>
      <c r="D114" t="s">
        <v>489</v>
      </c>
      <c r="E114" s="1">
        <v>37725</v>
      </c>
      <c r="F114" s="1">
        <v>39166</v>
      </c>
      <c r="G114" t="s">
        <v>254</v>
      </c>
      <c r="H114" t="s">
        <v>210</v>
      </c>
    </row>
    <row r="115" spans="1:8" x14ac:dyDescent="0.2">
      <c r="A115">
        <v>37</v>
      </c>
      <c r="B115" t="str">
        <f>LEFT(_37e_l_C3_A9gislature_du_Qu_C3_A9bec_1[[#This Row],[nom_complet]], SEARCH(" ", _37e_l_C3_A9gislature_du_Qu_C3_A9bec_1[[#This Row],[nom_complet]])-1)</f>
        <v>André</v>
      </c>
      <c r="C115" t="str">
        <f>RIGHT(_37e_l_C3_A9gislature_du_Qu_C3_A9bec_1[[#This Row],[nom_complet]], LEN(_37e_l_C3_A9gislature_du_Qu_C3_A9bec_1[[#This Row],[nom_complet]]) - SEARCH(" ", _37e_l_C3_A9gislature_du_Qu_C3_A9bec_1[[#This Row],[nom_complet]]))</f>
        <v>Boulerice</v>
      </c>
      <c r="D115" t="s">
        <v>589</v>
      </c>
      <c r="E115" s="1">
        <v>37725</v>
      </c>
      <c r="F115" s="1">
        <v>38608</v>
      </c>
      <c r="G115" t="s">
        <v>255</v>
      </c>
      <c r="H115" t="s">
        <v>212</v>
      </c>
    </row>
    <row r="116" spans="1:8" x14ac:dyDescent="0.2">
      <c r="A116">
        <v>37</v>
      </c>
      <c r="B116" t="str">
        <f>LEFT(_37e_l_C3_A9gislature_du_Qu_C3_A9bec_1[[#This Row],[nom_complet]], SEARCH(" ", _37e_l_C3_A9gislature_du_Qu_C3_A9bec_1[[#This Row],[nom_complet]])-1)</f>
        <v>Martin</v>
      </c>
      <c r="C116" t="str">
        <f>RIGHT(_37e_l_C3_A9gislature_du_Qu_C3_A9bec_1[[#This Row],[nom_complet]], LEN(_37e_l_C3_A9gislature_du_Qu_C3_A9bec_1[[#This Row],[nom_complet]]) - SEARCH(" ", _37e_l_C3_A9gislature_du_Qu_C3_A9bec_1[[#This Row],[nom_complet]]))</f>
        <v>Lemay</v>
      </c>
      <c r="D116" t="s">
        <v>475</v>
      </c>
      <c r="E116" s="1">
        <v>38817</v>
      </c>
      <c r="F116" s="1">
        <v>39166</v>
      </c>
      <c r="G116" t="s">
        <v>255</v>
      </c>
      <c r="H116" t="s">
        <v>212</v>
      </c>
    </row>
    <row r="117" spans="1:8" x14ac:dyDescent="0.2">
      <c r="A117">
        <v>37</v>
      </c>
      <c r="B117" t="str">
        <f>LEFT(_37e_l_C3_A9gislature_du_Qu_C3_A9bec_1[[#This Row],[nom_complet]], SEARCH(" ", _37e_l_C3_A9gislature_du_Qu_C3_A9bec_1[[#This Row],[nom_complet]])-1)</f>
        <v>Claude</v>
      </c>
      <c r="C117" t="str">
        <f>RIGHT(_37e_l_C3_A9gislature_du_Qu_C3_A9bec_1[[#This Row],[nom_complet]], LEN(_37e_l_C3_A9gislature_du_Qu_C3_A9bec_1[[#This Row],[nom_complet]]) - SEARCH(" ", _37e_l_C3_A9gislature_du_Qu_C3_A9bec_1[[#This Row],[nom_complet]]))</f>
        <v>Pinard</v>
      </c>
      <c r="D117" t="s">
        <v>474</v>
      </c>
      <c r="E117" s="1">
        <v>37725</v>
      </c>
      <c r="F117" s="1">
        <v>39166</v>
      </c>
      <c r="G117" t="s">
        <v>255</v>
      </c>
      <c r="H117" t="s">
        <v>361</v>
      </c>
    </row>
    <row r="118" spans="1:8" x14ac:dyDescent="0.2">
      <c r="A118">
        <v>37</v>
      </c>
      <c r="B118" t="str">
        <f>LEFT(_37e_l_C3_A9gislature_du_Qu_C3_A9bec_1[[#This Row],[nom_complet]], SEARCH(" ", _37e_l_C3_A9gislature_du_Qu_C3_A9bec_1[[#This Row],[nom_complet]])-1)</f>
        <v>Bernard</v>
      </c>
      <c r="C118" t="str">
        <f>RIGHT(_37e_l_C3_A9gislature_du_Qu_C3_A9bec_1[[#This Row],[nom_complet]], LEN(_37e_l_C3_A9gislature_du_Qu_C3_A9bec_1[[#This Row],[nom_complet]]) - SEARCH(" ", _37e_l_C3_A9gislature_du_Qu_C3_A9bec_1[[#This Row],[nom_complet]]))</f>
        <v>Brodeur</v>
      </c>
      <c r="D118" t="s">
        <v>579</v>
      </c>
      <c r="E118" s="1">
        <v>37725</v>
      </c>
      <c r="F118" s="1">
        <v>39166</v>
      </c>
      <c r="G118" t="s">
        <v>254</v>
      </c>
      <c r="H118" t="s">
        <v>476</v>
      </c>
    </row>
    <row r="119" spans="1:8" x14ac:dyDescent="0.2">
      <c r="A119">
        <v>37</v>
      </c>
      <c r="B119" t="str">
        <f>LEFT(_37e_l_C3_A9gislature_du_Qu_C3_A9bec_1[[#This Row],[nom_complet]], SEARCH(" ", _37e_l_C3_A9gislature_du_Qu_C3_A9bec_1[[#This Row],[nom_complet]])-1)</f>
        <v>Jean</v>
      </c>
      <c r="C119" t="str">
        <f>RIGHT(_37e_l_C3_A9gislature_du_Qu_C3_A9bec_1[[#This Row],[nom_complet]], LEN(_37e_l_C3_A9gislature_du_Qu_C3_A9bec_1[[#This Row],[nom_complet]]) - SEARCH(" ", _37e_l_C3_A9gislature_du_Qu_C3_A9bec_1[[#This Row],[nom_complet]]))</f>
        <v>Charest</v>
      </c>
      <c r="D119" t="s">
        <v>477</v>
      </c>
      <c r="E119" s="1">
        <v>37725</v>
      </c>
      <c r="F119" s="1">
        <v>39166</v>
      </c>
      <c r="G119" t="s">
        <v>254</v>
      </c>
      <c r="H119" t="s">
        <v>218</v>
      </c>
    </row>
    <row r="120" spans="1:8" x14ac:dyDescent="0.2">
      <c r="A120">
        <v>37</v>
      </c>
      <c r="B120" t="str">
        <f>LEFT(_37e_l_C3_A9gislature_du_Qu_C3_A9bec_1[[#This Row],[nom_complet]], SEARCH(" ", _37e_l_C3_A9gislature_du_Qu_C3_A9bec_1[[#This Row],[nom_complet]])-1)</f>
        <v>Lucie</v>
      </c>
      <c r="C120" t="str">
        <f>RIGHT(_37e_l_C3_A9gislature_du_Qu_C3_A9bec_1[[#This Row],[nom_complet]], LEN(_37e_l_C3_A9gislature_du_Qu_C3_A9bec_1[[#This Row],[nom_complet]]) - SEARCH(" ", _37e_l_C3_A9gislature_du_Qu_C3_A9bec_1[[#This Row],[nom_complet]]))</f>
        <v>Charlebois</v>
      </c>
      <c r="D120" t="s">
        <v>365</v>
      </c>
      <c r="E120" s="1">
        <v>37725</v>
      </c>
      <c r="F120" s="1">
        <v>39166</v>
      </c>
      <c r="G120" t="s">
        <v>254</v>
      </c>
      <c r="H120" t="s">
        <v>220</v>
      </c>
    </row>
    <row r="121" spans="1:8" x14ac:dyDescent="0.2">
      <c r="A121">
        <v>37</v>
      </c>
      <c r="B121" t="str">
        <f>LEFT(_37e_l_C3_A9gislature_du_Qu_C3_A9bec_1[[#This Row],[nom_complet]], SEARCH(" ", _37e_l_C3_A9gislature_du_Qu_C3_A9bec_1[[#This Row],[nom_complet]])-1)</f>
        <v>Pauline</v>
      </c>
      <c r="C121" t="str">
        <f>RIGHT(_37e_l_C3_A9gislature_du_Qu_C3_A9bec_1[[#This Row],[nom_complet]], LEN(_37e_l_C3_A9gislature_du_Qu_C3_A9bec_1[[#This Row],[nom_complet]]) - SEARCH(" ", _37e_l_C3_A9gislature_du_Qu_C3_A9bec_1[[#This Row],[nom_complet]]))</f>
        <v>Marois</v>
      </c>
      <c r="D121" t="s">
        <v>398</v>
      </c>
      <c r="E121" s="1">
        <v>37725</v>
      </c>
      <c r="F121" s="1">
        <v>38795</v>
      </c>
      <c r="G121" t="s">
        <v>255</v>
      </c>
      <c r="H121" t="s">
        <v>222</v>
      </c>
    </row>
    <row r="122" spans="1:8" x14ac:dyDescent="0.2">
      <c r="A122">
        <v>37</v>
      </c>
      <c r="B122" t="str">
        <f>LEFT(_37e_l_C3_A9gislature_du_Qu_C3_A9bec_1[[#This Row],[nom_complet]], SEARCH(" ", _37e_l_C3_A9gislature_du_Qu_C3_A9bec_1[[#This Row],[nom_complet]])-1)</f>
        <v>Marie</v>
      </c>
      <c r="C122" t="str">
        <f>RIGHT(_37e_l_C3_A9gislature_du_Qu_C3_A9bec_1[[#This Row],[nom_complet]], LEN(_37e_l_C3_A9gislature_du_Qu_C3_A9bec_1[[#This Row],[nom_complet]]) - SEARCH(" ", _37e_l_C3_A9gislature_du_Qu_C3_A9bec_1[[#This Row],[nom_complet]]))</f>
        <v>Malavoy</v>
      </c>
      <c r="D122" t="s">
        <v>425</v>
      </c>
      <c r="E122" s="1">
        <v>38943</v>
      </c>
      <c r="F122" s="1">
        <v>39166</v>
      </c>
      <c r="G122" t="s">
        <v>255</v>
      </c>
      <c r="H122" t="s">
        <v>222</v>
      </c>
    </row>
    <row r="123" spans="1:8" x14ac:dyDescent="0.2">
      <c r="A123">
        <v>37</v>
      </c>
      <c r="B123" t="str">
        <f>LEFT(_37e_l_C3_A9gislature_du_Qu_C3_A9bec_1[[#This Row],[nom_complet]], SEARCH(" ", _37e_l_C3_A9gislature_du_Qu_C3_A9bec_1[[#This Row],[nom_complet]])-1)</f>
        <v>Agnès</v>
      </c>
      <c r="C123" t="str">
        <f>RIGHT(_37e_l_C3_A9gislature_du_Qu_C3_A9bec_1[[#This Row],[nom_complet]], LEN(_37e_l_C3_A9gislature_du_Qu_C3_A9bec_1[[#This Row],[nom_complet]]) - SEARCH(" ", _37e_l_C3_A9gislature_du_Qu_C3_A9bec_1[[#This Row],[nom_complet]]))</f>
        <v>Maltais</v>
      </c>
      <c r="D123" t="s">
        <v>367</v>
      </c>
      <c r="E123" s="1">
        <v>37725</v>
      </c>
      <c r="F123" s="1">
        <v>39166</v>
      </c>
      <c r="G123" t="s">
        <v>255</v>
      </c>
      <c r="H123" t="s">
        <v>224</v>
      </c>
    </row>
    <row r="124" spans="1:8" x14ac:dyDescent="0.2">
      <c r="A124">
        <v>37</v>
      </c>
      <c r="B124" t="str">
        <f>LEFT(_37e_l_C3_A9gislature_du_Qu_C3_A9bec_1[[#This Row],[nom_complet]], SEARCH(" ", _37e_l_C3_A9gislature_du_Qu_C3_A9bec_1[[#This Row],[nom_complet]])-1)</f>
        <v>Jocelyne</v>
      </c>
      <c r="C124" t="str">
        <f>RIGHT(_37e_l_C3_A9gislature_du_Qu_C3_A9bec_1[[#This Row],[nom_complet]], LEN(_37e_l_C3_A9gislature_du_Qu_C3_A9bec_1[[#This Row],[nom_complet]]) - SEARCH(" ", _37e_l_C3_A9gislature_du_Qu_C3_A9bec_1[[#This Row],[nom_complet]]))</f>
        <v>Caron</v>
      </c>
      <c r="D124" t="s">
        <v>580</v>
      </c>
      <c r="E124" s="1">
        <v>37725</v>
      </c>
      <c r="F124" s="1">
        <v>39166</v>
      </c>
      <c r="G124" t="s">
        <v>255</v>
      </c>
      <c r="H124" t="s">
        <v>226</v>
      </c>
    </row>
    <row r="125" spans="1:8" x14ac:dyDescent="0.2">
      <c r="A125">
        <v>37</v>
      </c>
      <c r="B125" t="str">
        <f>LEFT(_37e_l_C3_A9gislature_du_Qu_C3_A9bec_1[[#This Row],[nom_complet]], SEARCH(" ", _37e_l_C3_A9gislature_du_Qu_C3_A9bec_1[[#This Row],[nom_complet]])-1)</f>
        <v>André</v>
      </c>
      <c r="C125" t="str">
        <f>RIGHT(_37e_l_C3_A9gislature_du_Qu_C3_A9bec_1[[#This Row],[nom_complet]], LEN(_37e_l_C3_A9gislature_du_Qu_C3_A9bec_1[[#This Row],[nom_complet]]) - SEARCH(" ", _37e_l_C3_A9gislature_du_Qu_C3_A9bec_1[[#This Row],[nom_complet]]))</f>
        <v>Gabias</v>
      </c>
      <c r="D125" t="s">
        <v>581</v>
      </c>
      <c r="E125" s="1">
        <v>37725</v>
      </c>
      <c r="F125" s="1">
        <v>39166</v>
      </c>
      <c r="G125" t="s">
        <v>254</v>
      </c>
      <c r="H125" t="s">
        <v>228</v>
      </c>
    </row>
    <row r="126" spans="1:8" x14ac:dyDescent="0.2">
      <c r="A126">
        <v>37</v>
      </c>
      <c r="B126" t="str">
        <f>LEFT(_37e_l_C3_A9gislature_du_Qu_C3_A9bec_1[[#This Row],[nom_complet]], SEARCH(" ", _37e_l_C3_A9gislature_du_Qu_C3_A9bec_1[[#This Row],[nom_complet]])-1)</f>
        <v>Michel</v>
      </c>
      <c r="C126" t="str">
        <f>RIGHT(_37e_l_C3_A9gislature_du_Qu_C3_A9bec_1[[#This Row],[nom_complet]], LEN(_37e_l_C3_A9gislature_du_Qu_C3_A9bec_1[[#This Row],[nom_complet]]) - SEARCH(" ", _37e_l_C3_A9gislature_du_Qu_C3_A9bec_1[[#This Row],[nom_complet]]))</f>
        <v>Létourneau</v>
      </c>
      <c r="D126" t="s">
        <v>582</v>
      </c>
      <c r="E126" s="1">
        <v>37725</v>
      </c>
      <c r="F126" s="1">
        <v>39166</v>
      </c>
      <c r="G126" t="s">
        <v>255</v>
      </c>
      <c r="H126" t="s">
        <v>230</v>
      </c>
    </row>
    <row r="127" spans="1:8" x14ac:dyDescent="0.2">
      <c r="A127">
        <v>37</v>
      </c>
      <c r="B127" t="str">
        <f>LEFT(_37e_l_C3_A9gislature_du_Qu_C3_A9bec_1[[#This Row],[nom_complet]], SEARCH(" ", _37e_l_C3_A9gislature_du_Qu_C3_A9bec_1[[#This Row],[nom_complet]])-1)</f>
        <v>Camil</v>
      </c>
      <c r="C127" t="str">
        <f>RIGHT(_37e_l_C3_A9gislature_du_Qu_C3_A9bec_1[[#This Row],[nom_complet]], LEN(_37e_l_C3_A9gislature_du_Qu_C3_A9bec_1[[#This Row],[nom_complet]]) - SEARCH(" ", _37e_l_C3_A9gislature_du_Qu_C3_A9bec_1[[#This Row],[nom_complet]]))</f>
        <v>Bouchard</v>
      </c>
      <c r="D127" t="s">
        <v>490</v>
      </c>
      <c r="E127" s="1">
        <v>37725</v>
      </c>
      <c r="F127" s="1">
        <v>39166</v>
      </c>
      <c r="G127" t="s">
        <v>255</v>
      </c>
      <c r="H127" t="s">
        <v>232</v>
      </c>
    </row>
    <row r="128" spans="1:8" x14ac:dyDescent="0.2">
      <c r="A128">
        <v>37</v>
      </c>
      <c r="B128" t="str">
        <f>LEFT(_37e_l_C3_A9gislature_du_Qu_C3_A9bec_1[[#This Row],[nom_complet]], SEARCH(" ", _37e_l_C3_A9gislature_du_Qu_C3_A9bec_1[[#This Row],[nom_complet]])-1)</f>
        <v>Marc</v>
      </c>
      <c r="C128" t="str">
        <f>RIGHT(_37e_l_C3_A9gislature_du_Qu_C3_A9bec_1[[#This Row],[nom_complet]], LEN(_37e_l_C3_A9gislature_du_Qu_C3_A9bec_1[[#This Row],[nom_complet]]) - SEARCH(" ", _37e_l_C3_A9gislature_du_Qu_C3_A9bec_1[[#This Row],[nom_complet]]))</f>
        <v>Bellemare</v>
      </c>
      <c r="D128" t="s">
        <v>590</v>
      </c>
      <c r="E128" s="1">
        <v>37725</v>
      </c>
      <c r="F128" s="1">
        <v>38104</v>
      </c>
      <c r="G128" t="s">
        <v>254</v>
      </c>
      <c r="H128" t="s">
        <v>478</v>
      </c>
    </row>
    <row r="129" spans="1:8" x14ac:dyDescent="0.2">
      <c r="A129">
        <v>37</v>
      </c>
      <c r="B129" t="str">
        <f>LEFT(_37e_l_C3_A9gislature_du_Qu_C3_A9bec_1[[#This Row],[nom_complet]], SEARCH(" ", _37e_l_C3_A9gislature_du_Qu_C3_A9bec_1[[#This Row],[nom_complet]])-1)</f>
        <v>Sylvain</v>
      </c>
      <c r="C129" t="str">
        <f>RIGHT(_37e_l_C3_A9gislature_du_Qu_C3_A9bec_1[[#This Row],[nom_complet]], LEN(_37e_l_C3_A9gislature_du_Qu_C3_A9bec_1[[#This Row],[nom_complet]]) - SEARCH(" ", _37e_l_C3_A9gislature_du_Qu_C3_A9bec_1[[#This Row],[nom_complet]]))</f>
        <v>Légaré</v>
      </c>
      <c r="D129" t="s">
        <v>536</v>
      </c>
      <c r="E129" s="1">
        <v>38250</v>
      </c>
      <c r="F129" s="1">
        <v>39166</v>
      </c>
      <c r="G129" t="s">
        <v>491</v>
      </c>
      <c r="H129" t="s">
        <v>478</v>
      </c>
    </row>
    <row r="130" spans="1:8" x14ac:dyDescent="0.2">
      <c r="A130">
        <v>37</v>
      </c>
      <c r="B130" t="str">
        <f>LEFT(_37e_l_C3_A9gislature_du_Qu_C3_A9bec_1[[#This Row],[nom_complet]], SEARCH(" ", _37e_l_C3_A9gislature_du_Qu_C3_A9bec_1[[#This Row],[nom_complet]])-1)</f>
        <v>Yvon</v>
      </c>
      <c r="C130" t="str">
        <f>RIGHT(_37e_l_C3_A9gislature_du_Qu_C3_A9bec_1[[#This Row],[nom_complet]], LEN(_37e_l_C3_A9gislature_du_Qu_C3_A9bec_1[[#This Row],[nom_complet]]) - SEARCH(" ", _37e_l_C3_A9gislature_du_Qu_C3_A9bec_1[[#This Row],[nom_complet]]))</f>
        <v>Marcoux</v>
      </c>
      <c r="D130" t="s">
        <v>428</v>
      </c>
      <c r="E130" s="1">
        <v>37725</v>
      </c>
      <c r="F130" s="1">
        <v>39166</v>
      </c>
      <c r="G130" t="s">
        <v>254</v>
      </c>
      <c r="H130" t="s">
        <v>236</v>
      </c>
    </row>
    <row r="131" spans="1:8" x14ac:dyDescent="0.2">
      <c r="A131">
        <v>37</v>
      </c>
      <c r="B131" t="str">
        <f>LEFT(_37e_l_C3_A9gislature_du_Qu_C3_A9bec_1[[#This Row],[nom_complet]], SEARCH(" ", _37e_l_C3_A9gislature_du_Qu_C3_A9bec_1[[#This Row],[nom_complet]])-1)</f>
        <v>Bernard</v>
      </c>
      <c r="C131" t="str">
        <f>RIGHT(_37e_l_C3_A9gislature_du_Qu_C3_A9bec_1[[#This Row],[nom_complet]], LEN(_37e_l_C3_A9gislature_du_Qu_C3_A9bec_1[[#This Row],[nom_complet]]) - SEARCH(" ", _37e_l_C3_A9gislature_du_Qu_C3_A9bec_1[[#This Row],[nom_complet]]))</f>
        <v>Landry</v>
      </c>
      <c r="D131" t="s">
        <v>591</v>
      </c>
      <c r="E131" s="1">
        <v>37725</v>
      </c>
      <c r="F131" s="1">
        <v>38508</v>
      </c>
      <c r="G131" t="s">
        <v>255</v>
      </c>
      <c r="H131" t="s">
        <v>238</v>
      </c>
    </row>
    <row r="132" spans="1:8" x14ac:dyDescent="0.2">
      <c r="A132">
        <v>37</v>
      </c>
      <c r="B132" t="str">
        <f>LEFT(_37e_l_C3_A9gislature_du_Qu_C3_A9bec_1[[#This Row],[nom_complet]], SEARCH(" ", _37e_l_C3_A9gislature_du_Qu_C3_A9bec_1[[#This Row],[nom_complet]])-1)</f>
        <v>Stéphane</v>
      </c>
      <c r="C132" t="str">
        <f>RIGHT(_37e_l_C3_A9gislature_du_Qu_C3_A9bec_1[[#This Row],[nom_complet]], LEN(_37e_l_C3_A9gislature_du_Qu_C3_A9bec_1[[#This Row],[nom_complet]]) - SEARCH(" ", _37e_l_C3_A9gislature_du_Qu_C3_A9bec_1[[#This Row],[nom_complet]]))</f>
        <v>Bergeron</v>
      </c>
      <c r="D132" t="s">
        <v>373</v>
      </c>
      <c r="E132" s="1">
        <v>38698</v>
      </c>
      <c r="F132" s="1">
        <v>39166</v>
      </c>
      <c r="G132" t="s">
        <v>255</v>
      </c>
      <c r="H132" t="s">
        <v>238</v>
      </c>
    </row>
    <row r="133" spans="1:8" x14ac:dyDescent="0.2">
      <c r="A133">
        <v>37</v>
      </c>
      <c r="B133" t="str">
        <f>LEFT(_37e_l_C3_A9gislature_du_Qu_C3_A9bec_1[[#This Row],[nom_complet]], SEARCH(" ", _37e_l_C3_A9gislature_du_Qu_C3_A9bec_1[[#This Row],[nom_complet]])-1)</f>
        <v>Henri-François</v>
      </c>
      <c r="C133" t="str">
        <f>RIGHT(_37e_l_C3_A9gislature_du_Qu_C3_A9bec_1[[#This Row],[nom_complet]], LEN(_37e_l_C3_A9gislature_du_Qu_C3_A9bec_1[[#This Row],[nom_complet]]) - SEARCH(" ", _37e_l_C3_A9gislature_du_Qu_C3_A9bec_1[[#This Row],[nom_complet]]))</f>
        <v>Gautrin</v>
      </c>
      <c r="D133" t="s">
        <v>429</v>
      </c>
      <c r="E133" s="1">
        <v>37725</v>
      </c>
      <c r="F133" s="1">
        <v>39166</v>
      </c>
      <c r="G133" t="s">
        <v>254</v>
      </c>
      <c r="H133" t="s">
        <v>240</v>
      </c>
    </row>
    <row r="134" spans="1:8" x14ac:dyDescent="0.2">
      <c r="A134">
        <v>37</v>
      </c>
      <c r="B134" t="str">
        <f>LEFT(_37e_l_C3_A9gislature_du_Qu_C3_A9bec_1[[#This Row],[nom_complet]], SEARCH(" ", _37e_l_C3_A9gislature_du_Qu_C3_A9bec_1[[#This Row],[nom_complet]])-1)</f>
        <v>William</v>
      </c>
      <c r="C134" t="str">
        <f>RIGHT(_37e_l_C3_A9gislature_du_Qu_C3_A9bec_1[[#This Row],[nom_complet]], LEN(_37e_l_C3_A9gislature_du_Qu_C3_A9bec_1[[#This Row],[nom_complet]]) - SEARCH(" ", _37e_l_C3_A9gislature_du_Qu_C3_A9bec_1[[#This Row],[nom_complet]]))</f>
        <v>Cusano</v>
      </c>
      <c r="D134" t="s">
        <v>583</v>
      </c>
      <c r="E134" s="1">
        <v>37725</v>
      </c>
      <c r="F134" s="1">
        <v>39166</v>
      </c>
      <c r="G134" t="s">
        <v>254</v>
      </c>
      <c r="H134" t="s">
        <v>242</v>
      </c>
    </row>
    <row r="135" spans="1:8" x14ac:dyDescent="0.2">
      <c r="A135">
        <v>37</v>
      </c>
      <c r="B135" t="str">
        <f>LEFT(_37e_l_C3_A9gislature_du_Qu_C3_A9bec_1[[#This Row],[nom_complet]], SEARCH(" ", _37e_l_C3_A9gislature_du_Qu_C3_A9bec_1[[#This Row],[nom_complet]])-1)</f>
        <v>Vincent</v>
      </c>
      <c r="C135" t="str">
        <f>RIGHT(_37e_l_C3_A9gislature_du_Qu_C3_A9bec_1[[#This Row],[nom_complet]], LEN(_37e_l_C3_A9gislature_du_Qu_C3_A9bec_1[[#This Row],[nom_complet]]) - SEARCH(" ", _37e_l_C3_A9gislature_du_Qu_C3_A9bec_1[[#This Row],[nom_complet]]))</f>
        <v>Auclair</v>
      </c>
      <c r="D135" t="s">
        <v>479</v>
      </c>
      <c r="E135" s="1">
        <v>37725</v>
      </c>
      <c r="F135" s="1">
        <v>39166</v>
      </c>
      <c r="G135" t="s">
        <v>254</v>
      </c>
      <c r="H135" t="s">
        <v>244</v>
      </c>
    </row>
    <row r="136" spans="1:8" x14ac:dyDescent="0.2">
      <c r="A136">
        <v>37</v>
      </c>
      <c r="B136" t="str">
        <f>LEFT(_37e_l_C3_A9gislature_du_Qu_C3_A9bec_1[[#This Row],[nom_complet]], SEARCH(" ", _37e_l_C3_A9gislature_du_Qu_C3_A9bec_1[[#This Row],[nom_complet]])-1)</f>
        <v>Jacques</v>
      </c>
      <c r="C136" t="str">
        <f>RIGHT(_37e_l_C3_A9gislature_du_Qu_C3_A9bec_1[[#This Row],[nom_complet]], LEN(_37e_l_C3_A9gislature_du_Qu_C3_A9bec_1[[#This Row],[nom_complet]]) - SEARCH(" ", _37e_l_C3_A9gislature_du_Qu_C3_A9bec_1[[#This Row],[nom_complet]]))</f>
        <v>Chagnon</v>
      </c>
      <c r="D136" t="s">
        <v>375</v>
      </c>
      <c r="E136" s="1">
        <v>37725</v>
      </c>
      <c r="F136" s="1">
        <v>39166</v>
      </c>
      <c r="G136" t="s">
        <v>254</v>
      </c>
      <c r="H136" t="s">
        <v>246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74D76-BC6A-4CDA-BF0C-DDFFF85F0722}">
  <dimension ref="A1:H133"/>
  <sheetViews>
    <sheetView topLeftCell="A110" workbookViewId="0">
      <selection activeCell="C2" sqref="C2"/>
    </sheetView>
  </sheetViews>
  <sheetFormatPr baseColWidth="10" defaultColWidth="8.83203125" defaultRowHeight="15" x14ac:dyDescent="0.2"/>
  <cols>
    <col min="1" max="1" width="11.6640625" bestFit="1" customWidth="1"/>
    <col min="2" max="2" width="12.6640625" bestFit="1" customWidth="1"/>
    <col min="3" max="3" width="15.5" bestFit="1" customWidth="1"/>
    <col min="4" max="4" width="23.6640625" bestFit="1" customWidth="1"/>
    <col min="5" max="6" width="10" bestFit="1" customWidth="1"/>
    <col min="7" max="7" width="7" bestFit="1" customWidth="1"/>
    <col min="8" max="8" width="28.6640625" bestFit="1" customWidth="1"/>
  </cols>
  <sheetData>
    <row r="1" spans="1:8" x14ac:dyDescent="0.2">
      <c r="A1" t="s">
        <v>248</v>
      </c>
      <c r="B1" t="s">
        <v>664</v>
      </c>
      <c r="C1" t="s">
        <v>480</v>
      </c>
      <c r="D1" t="s">
        <v>665</v>
      </c>
      <c r="E1" t="s">
        <v>249</v>
      </c>
      <c r="F1" t="s">
        <v>250</v>
      </c>
      <c r="G1" t="s">
        <v>247</v>
      </c>
      <c r="H1" t="s">
        <v>300</v>
      </c>
    </row>
    <row r="2" spans="1:8" x14ac:dyDescent="0.2">
      <c r="A2">
        <v>38</v>
      </c>
      <c r="B2" t="str">
        <f>LEFT(_38e_l_C3_A9gislature_du_Qu_C3_A9bec_2[[#This Row],[nom_complet]], SEARCH(" ", _38e_l_C3_A9gislature_du_Qu_C3_A9bec_2[[#This Row],[nom_complet]])-1)</f>
        <v>Alexis</v>
      </c>
      <c r="C2" t="str">
        <f>RIGHT(_38e_l_C3_A9gislature_du_Qu_C3_A9bec_2[[#This Row],[nom_complet]], LEN(_38e_l_C3_A9gislature_du_Qu_C3_A9bec_2[[#This Row],[nom_complet]]) - SEARCH(" ", _38e_l_C3_A9gislature_du_Qu_C3_A9bec_2[[#This Row],[nom_complet]]))</f>
        <v>Wawanoloath</v>
      </c>
      <c r="D2" t="s">
        <v>495</v>
      </c>
      <c r="E2" s="1">
        <v>39167</v>
      </c>
      <c r="F2" s="1">
        <v>39789</v>
      </c>
      <c r="G2" t="s">
        <v>255</v>
      </c>
      <c r="H2" t="s">
        <v>1</v>
      </c>
    </row>
    <row r="3" spans="1:8" x14ac:dyDescent="0.2">
      <c r="A3">
        <v>38</v>
      </c>
      <c r="B3" t="str">
        <f>LEFT(_38e_l_C3_A9gislature_du_Qu_C3_A9bec_2[[#This Row],[nom_complet]], SEARCH(" ", _38e_l_C3_A9gislature_du_Qu_C3_A9bec_2[[#This Row],[nom_complet]])-1)</f>
        <v>François</v>
      </c>
      <c r="C3" t="str">
        <f>RIGHT(_38e_l_C3_A9gislature_du_Qu_C3_A9bec_2[[#This Row],[nom_complet]], LEN(_38e_l_C3_A9gislature_du_Qu_C3_A9bec_2[[#This Row],[nom_complet]]) - SEARCH(" ", _38e_l_C3_A9gislature_du_Qu_C3_A9bec_2[[#This Row],[nom_complet]]))</f>
        <v>Gendron</v>
      </c>
      <c r="D3" t="s">
        <v>307</v>
      </c>
      <c r="E3" s="1">
        <v>39167</v>
      </c>
      <c r="F3" s="1">
        <v>39789</v>
      </c>
      <c r="G3" t="s">
        <v>255</v>
      </c>
      <c r="H3" t="s">
        <v>3</v>
      </c>
    </row>
    <row r="4" spans="1:8" x14ac:dyDescent="0.2">
      <c r="A4">
        <v>38</v>
      </c>
      <c r="B4" t="str">
        <f>LEFT(_38e_l_C3_A9gislature_du_Qu_C3_A9bec_2[[#This Row],[nom_complet]], SEARCH(" ", _38e_l_C3_A9gislature_du_Qu_C3_A9bec_2[[#This Row],[nom_complet]])-1)</f>
        <v>Christine</v>
      </c>
      <c r="C4" t="str">
        <f>RIGHT(_38e_l_C3_A9gislature_du_Qu_C3_A9bec_2[[#This Row],[nom_complet]], LEN(_38e_l_C3_A9gislature_du_Qu_C3_A9bec_2[[#This Row],[nom_complet]]) - SEARCH(" ", _38e_l_C3_A9gislature_du_Qu_C3_A9bec_2[[#This Row],[nom_complet]]))</f>
        <v>St-Pierre</v>
      </c>
      <c r="D4" t="s">
        <v>258</v>
      </c>
      <c r="E4" s="1">
        <v>39167</v>
      </c>
      <c r="F4" s="1">
        <v>39789</v>
      </c>
      <c r="G4" t="s">
        <v>254</v>
      </c>
      <c r="H4" t="s">
        <v>4</v>
      </c>
    </row>
    <row r="5" spans="1:8" x14ac:dyDescent="0.2">
      <c r="A5">
        <v>38</v>
      </c>
      <c r="B5" t="str">
        <f>LEFT(_38e_l_C3_A9gislature_du_Qu_C3_A9bec_2[[#This Row],[nom_complet]], SEARCH(" ", _38e_l_C3_A9gislature_du_Qu_C3_A9bec_2[[#This Row],[nom_complet]])-1)</f>
        <v>Lise</v>
      </c>
      <c r="C5" t="str">
        <f>RIGHT(_38e_l_C3_A9gislature_du_Qu_C3_A9bec_2[[#This Row],[nom_complet]], LEN(_38e_l_C3_A9gislature_du_Qu_C3_A9bec_2[[#This Row],[nom_complet]]) - SEARCH(" ", _38e_l_C3_A9gislature_du_Qu_C3_A9bec_2[[#This Row],[nom_complet]]))</f>
        <v>Thériault</v>
      </c>
      <c r="D5" t="s">
        <v>259</v>
      </c>
      <c r="E5" s="1">
        <v>39167</v>
      </c>
      <c r="F5" s="1">
        <v>39789</v>
      </c>
      <c r="G5" t="s">
        <v>254</v>
      </c>
      <c r="H5" t="s">
        <v>437</v>
      </c>
    </row>
    <row r="6" spans="1:8" x14ac:dyDescent="0.2">
      <c r="A6">
        <v>38</v>
      </c>
      <c r="B6" t="str">
        <f>LEFT(_38e_l_C3_A9gislature_du_Qu_C3_A9bec_2[[#This Row],[nom_complet]], SEARCH(" ", _38e_l_C3_A9gislature_du_Qu_C3_A9bec_2[[#This Row],[nom_complet]])-1)</f>
        <v>David</v>
      </c>
      <c r="C6" t="str">
        <f>RIGHT(_38e_l_C3_A9gislature_du_Qu_C3_A9bec_2[[#This Row],[nom_complet]], LEN(_38e_l_C3_A9gislature_du_Qu_C3_A9bec_2[[#This Row],[nom_complet]]) - SEARCH(" ", _38e_l_C3_A9gislature_du_Qu_C3_A9bec_2[[#This Row],[nom_complet]]))</f>
        <v>Whissell</v>
      </c>
      <c r="D6" t="s">
        <v>492</v>
      </c>
      <c r="E6" s="1">
        <v>39167</v>
      </c>
      <c r="F6" s="1">
        <v>39789</v>
      </c>
      <c r="G6" t="s">
        <v>254</v>
      </c>
      <c r="H6" t="s">
        <v>8</v>
      </c>
    </row>
    <row r="7" spans="1:8" x14ac:dyDescent="0.2">
      <c r="A7">
        <v>38</v>
      </c>
      <c r="B7" t="str">
        <f>LEFT(_38e_l_C3_A9gislature_du_Qu_C3_A9bec_2[[#This Row],[nom_complet]], SEARCH(" ", _38e_l_C3_A9gislature_du_Qu_C3_A9bec_2[[#This Row],[nom_complet]])-1)</f>
        <v>Jean-François</v>
      </c>
      <c r="C7" t="str">
        <f>RIGHT(_38e_l_C3_A9gislature_du_Qu_C3_A9bec_2[[#This Row],[nom_complet]], LEN(_38e_l_C3_A9gislature_du_Qu_C3_A9bec_2[[#This Row],[nom_complet]]) - SEARCH(" ", _38e_l_C3_A9gislature_du_Qu_C3_A9bec_2[[#This Row],[nom_complet]]))</f>
        <v>Roux</v>
      </c>
      <c r="D7" t="s">
        <v>496</v>
      </c>
      <c r="E7" s="1">
        <v>39167</v>
      </c>
      <c r="F7" s="1">
        <v>39789</v>
      </c>
      <c r="G7" t="s">
        <v>491</v>
      </c>
      <c r="H7" t="s">
        <v>10</v>
      </c>
    </row>
    <row r="8" spans="1:8" x14ac:dyDescent="0.2">
      <c r="A8">
        <v>38</v>
      </c>
      <c r="B8" t="str">
        <f>LEFT(_38e_l_C3_A9gislature_du_Qu_C3_A9bec_2[[#This Row],[nom_complet]], SEARCH(" ", _38e_l_C3_A9gislature_du_Qu_C3_A9bec_2[[#This Row],[nom_complet]])-1)</f>
        <v>Janvier</v>
      </c>
      <c r="C8" t="str">
        <f>RIGHT(_38e_l_C3_A9gislature_du_Qu_C3_A9bec_2[[#This Row],[nom_complet]], LEN(_38e_l_C3_A9gislature_du_Qu_C3_A9bec_2[[#This Row],[nom_complet]]) - SEARCH(" ", _38e_l_C3_A9gislature_du_Qu_C3_A9bec_2[[#This Row],[nom_complet]]))</f>
        <v>Grondin</v>
      </c>
      <c r="D8" t="s">
        <v>439</v>
      </c>
      <c r="E8" s="1">
        <v>39167</v>
      </c>
      <c r="F8" s="1">
        <v>39789</v>
      </c>
      <c r="G8" t="s">
        <v>491</v>
      </c>
      <c r="H8" t="s">
        <v>12</v>
      </c>
    </row>
    <row r="9" spans="1:8" x14ac:dyDescent="0.2">
      <c r="A9">
        <v>38</v>
      </c>
      <c r="B9" t="str">
        <f>LEFT(_38e_l_C3_A9gislature_du_Qu_C3_A9bec_2[[#This Row],[nom_complet]], SEARCH(" ", _38e_l_C3_A9gislature_du_Qu_C3_A9bec_2[[#This Row],[nom_complet]])-1)</f>
        <v>Claude</v>
      </c>
      <c r="C9" t="str">
        <f>RIGHT(_38e_l_C3_A9gislature_du_Qu_C3_A9bec_2[[#This Row],[nom_complet]], LEN(_38e_l_C3_A9gislature_du_Qu_C3_A9bec_2[[#This Row],[nom_complet]]) - SEARCH(" ", _38e_l_C3_A9gislature_du_Qu_C3_A9bec_2[[#This Row],[nom_complet]]))</f>
        <v>Morin</v>
      </c>
      <c r="D9" t="s">
        <v>497</v>
      </c>
      <c r="E9" s="1">
        <v>39167</v>
      </c>
      <c r="F9" s="1">
        <v>39789</v>
      </c>
      <c r="G9" t="s">
        <v>491</v>
      </c>
      <c r="H9" t="s">
        <v>14</v>
      </c>
    </row>
    <row r="10" spans="1:8" x14ac:dyDescent="0.2">
      <c r="A10">
        <v>38</v>
      </c>
      <c r="B10" t="str">
        <f>LEFT(_38e_l_C3_A9gislature_du_Qu_C3_A9bec_2[[#This Row],[nom_complet]], SEARCH(" ", _38e_l_C3_A9gislature_du_Qu_C3_A9bec_2[[#This Row],[nom_complet]])-1)</f>
        <v>Serge</v>
      </c>
      <c r="C10" t="str">
        <f>RIGHT(_38e_l_C3_A9gislature_du_Qu_C3_A9bec_2[[#This Row],[nom_complet]], LEN(_38e_l_C3_A9gislature_du_Qu_C3_A9bec_2[[#This Row],[nom_complet]]) - SEARCH(" ", _38e_l_C3_A9gislature_du_Qu_C3_A9bec_2[[#This Row],[nom_complet]]))</f>
        <v>Deslières</v>
      </c>
      <c r="D10" t="s">
        <v>498</v>
      </c>
      <c r="E10" s="1">
        <v>39167</v>
      </c>
      <c r="F10" s="1">
        <v>39789</v>
      </c>
      <c r="G10" t="s">
        <v>255</v>
      </c>
      <c r="H10" t="s">
        <v>16</v>
      </c>
    </row>
    <row r="11" spans="1:8" x14ac:dyDescent="0.2">
      <c r="A11">
        <v>38</v>
      </c>
      <c r="B11" t="str">
        <f>LEFT(_38e_l_C3_A9gislature_du_Qu_C3_A9bec_2[[#This Row],[nom_complet]], SEARCH(" ", _38e_l_C3_A9gislature_du_Qu_C3_A9bec_2[[#This Row],[nom_complet]])-1)</f>
        <v>Jean</v>
      </c>
      <c r="C11" t="str">
        <f>RIGHT(_38e_l_C3_A9gislature_du_Qu_C3_A9bec_2[[#This Row],[nom_complet]], LEN(_38e_l_C3_A9gislature_du_Qu_C3_A9bec_2[[#This Row],[nom_complet]]) - SEARCH(" ", _38e_l_C3_A9gislature_du_Qu_C3_A9bec_2[[#This Row],[nom_complet]]))</f>
        <v>Domingue</v>
      </c>
      <c r="D11" t="s">
        <v>499</v>
      </c>
      <c r="E11" s="1">
        <v>39167</v>
      </c>
      <c r="F11" s="1">
        <v>39789</v>
      </c>
      <c r="G11" t="s">
        <v>491</v>
      </c>
      <c r="H11" t="s">
        <v>18</v>
      </c>
    </row>
    <row r="12" spans="1:8" x14ac:dyDescent="0.2">
      <c r="A12">
        <v>38</v>
      </c>
      <c r="B12" t="str">
        <f>LEFT(_38e_l_C3_A9gislature_du_Qu_C3_A9bec_2[[#This Row],[nom_complet]], SEARCH(" ", _38e_l_C3_A9gislature_du_Qu_C3_A9bec_2[[#This Row],[nom_complet]])-1)</f>
        <v>François</v>
      </c>
      <c r="C12" t="str">
        <f>RIGHT(_38e_l_C3_A9gislature_du_Qu_C3_A9bec_2[[#This Row],[nom_complet]], LEN(_38e_l_C3_A9gislature_du_Qu_C3_A9bec_2[[#This Row],[nom_complet]]) - SEARCH(" ", _38e_l_C3_A9gislature_du_Qu_C3_A9bec_2[[#This Row],[nom_complet]]))</f>
        <v>Benjamin</v>
      </c>
      <c r="D12" t="s">
        <v>500</v>
      </c>
      <c r="E12" s="1">
        <v>39167</v>
      </c>
      <c r="F12" s="1">
        <v>39789</v>
      </c>
      <c r="G12" t="s">
        <v>491</v>
      </c>
      <c r="H12" t="s">
        <v>20</v>
      </c>
    </row>
    <row r="13" spans="1:8" x14ac:dyDescent="0.2">
      <c r="A13">
        <v>38</v>
      </c>
      <c r="B13" t="str">
        <f>LEFT(_38e_l_C3_A9gislature_du_Qu_C3_A9bec_2[[#This Row],[nom_complet]], SEARCH(" ", _38e_l_C3_A9gislature_du_Qu_C3_A9bec_2[[#This Row],[nom_complet]])-1)</f>
        <v>Claude</v>
      </c>
      <c r="C13" t="str">
        <f>RIGHT(_38e_l_C3_A9gislature_du_Qu_C3_A9bec_2[[#This Row],[nom_complet]], LEN(_38e_l_C3_A9gislature_du_Qu_C3_A9bec_2[[#This Row],[nom_complet]]) - SEARCH(" ", _38e_l_C3_A9gislature_du_Qu_C3_A9bec_2[[#This Row],[nom_complet]]))</f>
        <v>Cousineau</v>
      </c>
      <c r="D13" t="s">
        <v>315</v>
      </c>
      <c r="E13" s="1">
        <v>39167</v>
      </c>
      <c r="F13" s="1">
        <v>39789</v>
      </c>
      <c r="G13" t="s">
        <v>255</v>
      </c>
      <c r="H13" t="s">
        <v>22</v>
      </c>
    </row>
    <row r="14" spans="1:8" x14ac:dyDescent="0.2">
      <c r="A14">
        <v>38</v>
      </c>
      <c r="B14" t="str">
        <f>LEFT(_38e_l_C3_A9gislature_du_Qu_C3_A9bec_2[[#This Row],[nom_complet]], SEARCH(" ", _38e_l_C3_A9gislature_du_Qu_C3_A9bec_2[[#This Row],[nom_complet]])-1)</f>
        <v>Pierre</v>
      </c>
      <c r="C14" t="str">
        <f>RIGHT(_38e_l_C3_A9gislature_du_Qu_C3_A9bec_2[[#This Row],[nom_complet]], LEN(_38e_l_C3_A9gislature_du_Qu_C3_A9bec_2[[#This Row],[nom_complet]]) - SEARCH(" ", _38e_l_C3_A9gislature_du_Qu_C3_A9bec_2[[#This Row],[nom_complet]]))</f>
        <v>Gingras</v>
      </c>
      <c r="D14" t="s">
        <v>501</v>
      </c>
      <c r="E14" s="1">
        <v>39167</v>
      </c>
      <c r="F14" s="1">
        <v>39789</v>
      </c>
      <c r="G14" t="s">
        <v>491</v>
      </c>
      <c r="H14" t="s">
        <v>24</v>
      </c>
    </row>
    <row r="15" spans="1:8" x14ac:dyDescent="0.2">
      <c r="A15">
        <v>38</v>
      </c>
      <c r="B15" t="str">
        <f>LEFT(_38e_l_C3_A9gislature_du_Qu_C3_A9bec_2[[#This Row],[nom_complet]], SEARCH(" ", _38e_l_C3_A9gislature_du_Qu_C3_A9bec_2[[#This Row],[nom_complet]])-1)</f>
        <v>Nathalie</v>
      </c>
      <c r="C15" t="str">
        <f>RIGHT(_38e_l_C3_A9gislature_du_Qu_C3_A9bec_2[[#This Row],[nom_complet]], LEN(_38e_l_C3_A9gislature_du_Qu_C3_A9bec_2[[#This Row],[nom_complet]]) - SEARCH(" ", _38e_l_C3_A9gislature_du_Qu_C3_A9bec_2[[#This Row],[nom_complet]]))</f>
        <v>Normandeau</v>
      </c>
      <c r="D15" t="s">
        <v>481</v>
      </c>
      <c r="E15" s="1">
        <v>39167</v>
      </c>
      <c r="F15" s="1">
        <v>39789</v>
      </c>
      <c r="G15" t="s">
        <v>254</v>
      </c>
      <c r="H15" t="s">
        <v>26</v>
      </c>
    </row>
    <row r="16" spans="1:8" x14ac:dyDescent="0.2">
      <c r="A16">
        <v>38</v>
      </c>
      <c r="B16" t="str">
        <f>LEFT(_38e_l_C3_A9gislature_du_Qu_C3_A9bec_2[[#This Row],[nom_complet]], SEARCH(" ", _38e_l_C3_A9gislature_du_Qu_C3_A9bec_2[[#This Row],[nom_complet]])-1)</f>
        <v>Diane</v>
      </c>
      <c r="C16" t="str">
        <f>RIGHT(_38e_l_C3_A9gislature_du_Qu_C3_A9bec_2[[#This Row],[nom_complet]], LEN(_38e_l_C3_A9gislature_du_Qu_C3_A9bec_2[[#This Row],[nom_complet]]) - SEARCH(" ", _38e_l_C3_A9gislature_du_Qu_C3_A9bec_2[[#This Row],[nom_complet]]))</f>
        <v>Lemieux</v>
      </c>
      <c r="D16" t="s">
        <v>537</v>
      </c>
      <c r="E16" s="1">
        <v>39167</v>
      </c>
      <c r="F16" s="1">
        <v>39371</v>
      </c>
      <c r="G16" t="s">
        <v>255</v>
      </c>
      <c r="H16" t="s">
        <v>264</v>
      </c>
    </row>
    <row r="17" spans="1:8" x14ac:dyDescent="0.2">
      <c r="A17">
        <v>38</v>
      </c>
      <c r="B17" t="str">
        <f>LEFT(_38e_l_C3_A9gislature_du_Qu_C3_A9bec_2[[#This Row],[nom_complet]], SEARCH(" ", _38e_l_C3_A9gislature_du_Qu_C3_A9bec_2[[#This Row],[nom_complet]])-1)</f>
        <v>Maka</v>
      </c>
      <c r="C17" t="str">
        <f>RIGHT(_38e_l_C3_A9gislature_du_Qu_C3_A9bec_2[[#This Row],[nom_complet]], LEN(_38e_l_C3_A9gislature_du_Qu_C3_A9bec_2[[#This Row],[nom_complet]]) - SEARCH(" ", _38e_l_C3_A9gislature_du_Qu_C3_A9bec_2[[#This Row],[nom_complet]]))</f>
        <v>Kotto</v>
      </c>
      <c r="D17" t="s">
        <v>317</v>
      </c>
      <c r="E17" s="1">
        <v>39580</v>
      </c>
      <c r="F17" s="1">
        <v>39789</v>
      </c>
      <c r="G17" t="s">
        <v>255</v>
      </c>
      <c r="H17" t="s">
        <v>264</v>
      </c>
    </row>
    <row r="18" spans="1:8" x14ac:dyDescent="0.2">
      <c r="A18">
        <v>38</v>
      </c>
      <c r="B18" t="str">
        <f>LEFT(_38e_l_C3_A9gislature_du_Qu_C3_A9bec_2[[#This Row],[nom_complet]], SEARCH(" ", _38e_l_C3_A9gislature_du_Qu_C3_A9bec_2[[#This Row],[nom_complet]])-1)</f>
        <v>Pierre</v>
      </c>
      <c r="C18" t="str">
        <f>RIGHT(_38e_l_C3_A9gislature_du_Qu_C3_A9bec_2[[#This Row],[nom_complet]], LEN(_38e_l_C3_A9gislature_du_Qu_C3_A9bec_2[[#This Row],[nom_complet]]) - SEARCH(" ", _38e_l_C3_A9gislature_du_Qu_C3_A9bec_2[[#This Row],[nom_complet]]))</f>
        <v>Curzi</v>
      </c>
      <c r="D18" t="s">
        <v>440</v>
      </c>
      <c r="E18" s="1">
        <v>39167</v>
      </c>
      <c r="F18" s="1">
        <v>39789</v>
      </c>
      <c r="G18" t="s">
        <v>255</v>
      </c>
      <c r="H18" t="s">
        <v>28</v>
      </c>
    </row>
    <row r="19" spans="1:8" x14ac:dyDescent="0.2">
      <c r="A19">
        <v>38</v>
      </c>
      <c r="B19" t="str">
        <f>LEFT(_38e_l_C3_A9gislature_du_Qu_C3_A9bec_2[[#This Row],[nom_complet]], SEARCH(" ", _38e_l_C3_A9gislature_du_Qu_C3_A9bec_2[[#This Row],[nom_complet]])-1)</f>
        <v>Line</v>
      </c>
      <c r="C19" t="str">
        <f>RIGHT(_38e_l_C3_A9gislature_du_Qu_C3_A9bec_2[[#This Row],[nom_complet]], LEN(_38e_l_C3_A9gislature_du_Qu_C3_A9bec_2[[#This Row],[nom_complet]]) - SEARCH(" ", _38e_l_C3_A9gislature_du_Qu_C3_A9bec_2[[#This Row],[nom_complet]]))</f>
        <v>Beauchamp</v>
      </c>
      <c r="D19" t="s">
        <v>483</v>
      </c>
      <c r="E19" s="1">
        <v>39167</v>
      </c>
      <c r="F19" s="1">
        <v>39789</v>
      </c>
      <c r="G19" t="s">
        <v>254</v>
      </c>
      <c r="H19" t="s">
        <v>30</v>
      </c>
    </row>
    <row r="20" spans="1:8" x14ac:dyDescent="0.2">
      <c r="A20">
        <v>38</v>
      </c>
      <c r="B20" t="str">
        <f>LEFT(_38e_l_C3_A9gislature_du_Qu_C3_A9bec_2[[#This Row],[nom_complet]], SEARCH(" ", _38e_l_C3_A9gislature_du_Qu_C3_A9bec_2[[#This Row],[nom_complet]])-1)</f>
        <v>Pierre</v>
      </c>
      <c r="C20" t="str">
        <f>RIGHT(_38e_l_C3_A9gislature_du_Qu_C3_A9bec_2[[#This Row],[nom_complet]], LEN(_38e_l_C3_A9gislature_du_Qu_C3_A9bec_2[[#This Row],[nom_complet]]) - SEARCH(" ", _38e_l_C3_A9gislature_du_Qu_C3_A9bec_2[[#This Row],[nom_complet]]))</f>
        <v>Paradis</v>
      </c>
      <c r="D20" t="s">
        <v>318</v>
      </c>
      <c r="E20" s="1">
        <v>39167</v>
      </c>
      <c r="F20" s="1">
        <v>39789</v>
      </c>
      <c r="G20" t="s">
        <v>254</v>
      </c>
      <c r="H20" t="s">
        <v>34</v>
      </c>
    </row>
    <row r="21" spans="1:8" x14ac:dyDescent="0.2">
      <c r="A21">
        <v>38</v>
      </c>
      <c r="B21" t="str">
        <f>LEFT(_38e_l_C3_A9gislature_du_Qu_C3_A9bec_2[[#This Row],[nom_complet]], SEARCH(" ", _38e_l_C3_A9gislature_du_Qu_C3_A9bec_2[[#This Row],[nom_complet]])-1)</f>
        <v>Richard</v>
      </c>
      <c r="C21" t="str">
        <f>RIGHT(_38e_l_C3_A9gislature_du_Qu_C3_A9bec_2[[#This Row],[nom_complet]], LEN(_38e_l_C3_A9gislature_du_Qu_C3_A9bec_2[[#This Row],[nom_complet]]) - SEARCH(" ", _38e_l_C3_A9gislature_du_Qu_C3_A9bec_2[[#This Row],[nom_complet]]))</f>
        <v>Merlini</v>
      </c>
      <c r="D21" t="s">
        <v>335</v>
      </c>
      <c r="E21" s="1">
        <v>39167</v>
      </c>
      <c r="F21" s="1">
        <v>39789</v>
      </c>
      <c r="G21" t="s">
        <v>491</v>
      </c>
      <c r="H21" t="s">
        <v>36</v>
      </c>
    </row>
    <row r="22" spans="1:8" x14ac:dyDescent="0.2">
      <c r="A22">
        <v>38</v>
      </c>
      <c r="B22" t="str">
        <f>LEFT(_38e_l_C3_A9gislature_du_Qu_C3_A9bec_2[[#This Row],[nom_complet]], SEARCH(" ", _38e_l_C3_A9gislature_du_Qu_C3_A9bec_2[[#This Row],[nom_complet]])-1)</f>
        <v>Pierre-Michel</v>
      </c>
      <c r="C22" t="str">
        <f>RIGHT(_38e_l_C3_A9gislature_du_Qu_C3_A9bec_2[[#This Row],[nom_complet]], LEN(_38e_l_C3_A9gislature_du_Qu_C3_A9bec_2[[#This Row],[nom_complet]]) - SEARCH(" ", _38e_l_C3_A9gislature_du_Qu_C3_A9bec_2[[#This Row],[nom_complet]]))</f>
        <v>Auger</v>
      </c>
      <c r="D22" t="s">
        <v>319</v>
      </c>
      <c r="E22" s="1">
        <v>39167</v>
      </c>
      <c r="F22" s="1">
        <v>39743</v>
      </c>
      <c r="G22" t="s">
        <v>491</v>
      </c>
      <c r="H22" t="s">
        <v>38</v>
      </c>
    </row>
    <row r="23" spans="1:8" x14ac:dyDescent="0.2">
      <c r="A23">
        <v>38</v>
      </c>
      <c r="B23" t="str">
        <f>LEFT(_38e_l_C3_A9gislature_du_Qu_C3_A9bec_2[[#This Row],[nom_complet]], SEARCH(" ", _38e_l_C3_A9gislature_du_Qu_C3_A9bec_2[[#This Row],[nom_complet]])-1)</f>
        <v>Pierre-Michel</v>
      </c>
      <c r="C23" t="str">
        <f>RIGHT(_38e_l_C3_A9gislature_du_Qu_C3_A9bec_2[[#This Row],[nom_complet]], LEN(_38e_l_C3_A9gislature_du_Qu_C3_A9bec_2[[#This Row],[nom_complet]]) - SEARCH(" ", _38e_l_C3_A9gislature_du_Qu_C3_A9bec_2[[#This Row],[nom_complet]]))</f>
        <v>Auger</v>
      </c>
      <c r="D23" t="s">
        <v>319</v>
      </c>
      <c r="E23" s="1">
        <v>39744</v>
      </c>
      <c r="F23" s="1">
        <v>39789</v>
      </c>
      <c r="G23" t="s">
        <v>254</v>
      </c>
      <c r="H23" t="s">
        <v>38</v>
      </c>
    </row>
    <row r="24" spans="1:8" x14ac:dyDescent="0.2">
      <c r="A24">
        <v>38</v>
      </c>
      <c r="B24" t="str">
        <f>LEFT(_38e_l_C3_A9gislature_du_Qu_C3_A9bec_2[[#This Row],[nom_complet]], SEARCH(" ", _38e_l_C3_A9gislature_du_Qu_C3_A9bec_2[[#This Row],[nom_complet]])-1)</f>
        <v>Benoît</v>
      </c>
      <c r="C24" t="str">
        <f>RIGHT(_38e_l_C3_A9gislature_du_Qu_C3_A9bec_2[[#This Row],[nom_complet]], LEN(_38e_l_C3_A9gislature_du_Qu_C3_A9bec_2[[#This Row],[nom_complet]]) - SEARCH(" ", _38e_l_C3_A9gislature_du_Qu_C3_A9bec_2[[#This Row],[nom_complet]]))</f>
        <v>Pelletier</v>
      </c>
      <c r="D24" t="s">
        <v>502</v>
      </c>
      <c r="E24" s="1">
        <v>39167</v>
      </c>
      <c r="F24" s="1">
        <v>39789</v>
      </c>
      <c r="G24" t="s">
        <v>254</v>
      </c>
      <c r="H24" t="s">
        <v>40</v>
      </c>
    </row>
    <row r="25" spans="1:8" x14ac:dyDescent="0.2">
      <c r="A25">
        <v>38</v>
      </c>
      <c r="B25" t="str">
        <f>LEFT(_38e_l_C3_A9gislature_du_Qu_C3_A9bec_2[[#This Row],[nom_complet]], SEARCH(" ", _38e_l_C3_A9gislature_du_Qu_C3_A9bec_2[[#This Row],[nom_complet]])-1)</f>
        <v>Catherine</v>
      </c>
      <c r="C25" t="str">
        <f>RIGHT(_38e_l_C3_A9gislature_du_Qu_C3_A9bec_2[[#This Row],[nom_complet]], LEN(_38e_l_C3_A9gislature_du_Qu_C3_A9bec_2[[#This Row],[nom_complet]]) - SEARCH(" ", _38e_l_C3_A9gislature_du_Qu_C3_A9bec_2[[#This Row],[nom_complet]]))</f>
        <v>Morissette</v>
      </c>
      <c r="D25" t="s">
        <v>503</v>
      </c>
      <c r="E25" s="1">
        <v>39167</v>
      </c>
      <c r="F25" s="1">
        <v>39789</v>
      </c>
      <c r="G25" t="s">
        <v>491</v>
      </c>
      <c r="H25" t="s">
        <v>42</v>
      </c>
    </row>
    <row r="26" spans="1:8" x14ac:dyDescent="0.2">
      <c r="A26">
        <v>38</v>
      </c>
      <c r="B26" t="str">
        <f>LEFT(_38e_l_C3_A9gislature_du_Qu_C3_A9bec_2[[#This Row],[nom_complet]], SEARCH(" ", _38e_l_C3_A9gislature_du_Qu_C3_A9bec_2[[#This Row],[nom_complet]])-1)</f>
        <v>Rosaire</v>
      </c>
      <c r="C26" t="str">
        <f>RIGHT(_38e_l_C3_A9gislature_du_Qu_C3_A9bec_2[[#This Row],[nom_complet]], LEN(_38e_l_C3_A9gislature_du_Qu_C3_A9bec_2[[#This Row],[nom_complet]]) - SEARCH(" ", _38e_l_C3_A9gislature_du_Qu_C3_A9bec_2[[#This Row],[nom_complet]]))</f>
        <v>Bertrand</v>
      </c>
      <c r="D26" t="s">
        <v>538</v>
      </c>
      <c r="E26" s="1">
        <v>39167</v>
      </c>
      <c r="F26" s="1">
        <v>39306</v>
      </c>
      <c r="G26" t="s">
        <v>255</v>
      </c>
      <c r="H26" t="s">
        <v>442</v>
      </c>
    </row>
    <row r="27" spans="1:8" x14ac:dyDescent="0.2">
      <c r="A27">
        <v>38</v>
      </c>
      <c r="B27" t="str">
        <f>LEFT(_38e_l_C3_A9gislature_du_Qu_C3_A9bec_2[[#This Row],[nom_complet]], SEARCH(" ", _38e_l_C3_A9gislature_du_Qu_C3_A9bec_2[[#This Row],[nom_complet]])-1)</f>
        <v>Pauline</v>
      </c>
      <c r="C27" t="str">
        <f>RIGHT(_38e_l_C3_A9gislature_du_Qu_C3_A9bec_2[[#This Row],[nom_complet]], LEN(_38e_l_C3_A9gislature_du_Qu_C3_A9bec_2[[#This Row],[nom_complet]]) - SEARCH(" ", _38e_l_C3_A9gislature_du_Qu_C3_A9bec_2[[#This Row],[nom_complet]]))</f>
        <v>Marois</v>
      </c>
      <c r="D27" t="s">
        <v>398</v>
      </c>
      <c r="E27" s="1">
        <v>39349</v>
      </c>
      <c r="F27" s="1">
        <v>39789</v>
      </c>
      <c r="G27" t="s">
        <v>255</v>
      </c>
      <c r="H27" t="s">
        <v>442</v>
      </c>
    </row>
    <row r="28" spans="1:8" x14ac:dyDescent="0.2">
      <c r="A28">
        <v>38</v>
      </c>
      <c r="B28" t="str">
        <f>LEFT(_38e_l_C3_A9gislature_du_Qu_C3_A9bec_2[[#This Row],[nom_complet]], SEARCH(" ", _38e_l_C3_A9gislature_du_Qu_C3_A9bec_2[[#This Row],[nom_complet]])-1)</f>
        <v>Jean-Marc</v>
      </c>
      <c r="C28" t="str">
        <f>RIGHT(_38e_l_C3_A9gislature_du_Qu_C3_A9bec_2[[#This Row],[nom_complet]], LEN(_38e_l_C3_A9gislature_du_Qu_C3_A9bec_2[[#This Row],[nom_complet]]) - SEARCH(" ", _38e_l_C3_A9gislature_du_Qu_C3_A9bec_2[[#This Row],[nom_complet]]))</f>
        <v>Fournier</v>
      </c>
      <c r="D28" t="s">
        <v>359</v>
      </c>
      <c r="E28" s="1">
        <v>39167</v>
      </c>
      <c r="F28" s="1">
        <v>39789</v>
      </c>
      <c r="G28" t="s">
        <v>254</v>
      </c>
      <c r="H28" t="s">
        <v>46</v>
      </c>
    </row>
    <row r="29" spans="1:8" x14ac:dyDescent="0.2">
      <c r="A29">
        <v>38</v>
      </c>
      <c r="B29" t="str">
        <f>LEFT(_38e_l_C3_A9gislature_du_Qu_C3_A9bec_2[[#This Row],[nom_complet]], SEARCH(" ", _38e_l_C3_A9gislature_du_Qu_C3_A9bec_2[[#This Row],[nom_complet]])-1)</f>
        <v>Gilles</v>
      </c>
      <c r="C29" t="str">
        <f>RIGHT(_38e_l_C3_A9gislature_du_Qu_C3_A9bec_2[[#This Row],[nom_complet]], LEN(_38e_l_C3_A9gislature_du_Qu_C3_A9bec_2[[#This Row],[nom_complet]]) - SEARCH(" ", _38e_l_C3_A9gislature_du_Qu_C3_A9bec_2[[#This Row],[nom_complet]]))</f>
        <v>Taillon</v>
      </c>
      <c r="D29" t="s">
        <v>504</v>
      </c>
      <c r="E29" s="1">
        <v>39167</v>
      </c>
      <c r="F29" s="1">
        <v>39789</v>
      </c>
      <c r="G29" t="s">
        <v>491</v>
      </c>
      <c r="H29" t="s">
        <v>48</v>
      </c>
    </row>
    <row r="30" spans="1:8" x14ac:dyDescent="0.2">
      <c r="A30">
        <v>38</v>
      </c>
      <c r="B30" t="str">
        <f>LEFT(_38e_l_C3_A9gislature_du_Qu_C3_A9bec_2[[#This Row],[nom_complet]], SEARCH(" ", _38e_l_C3_A9gislature_du_Qu_C3_A9bec_2[[#This Row],[nom_complet]])-1)</f>
        <v>Stéphane</v>
      </c>
      <c r="C30" t="str">
        <f>RIGHT(_38e_l_C3_A9gislature_du_Qu_C3_A9bec_2[[#This Row],[nom_complet]], LEN(_38e_l_C3_A9gislature_du_Qu_C3_A9bec_2[[#This Row],[nom_complet]]) - SEARCH(" ", _38e_l_C3_A9gislature_du_Qu_C3_A9bec_2[[#This Row],[nom_complet]]))</f>
        <v>Bédard</v>
      </c>
      <c r="D30" t="s">
        <v>387</v>
      </c>
      <c r="E30" s="1">
        <v>39167</v>
      </c>
      <c r="F30" s="1">
        <v>39789</v>
      </c>
      <c r="G30" t="s">
        <v>255</v>
      </c>
      <c r="H30" t="s">
        <v>50</v>
      </c>
    </row>
    <row r="31" spans="1:8" x14ac:dyDescent="0.2">
      <c r="A31">
        <v>38</v>
      </c>
      <c r="B31" t="str">
        <f>LEFT(_38e_l_C3_A9gislature_du_Qu_C3_A9bec_2[[#This Row],[nom_complet]], SEARCH(" ", _38e_l_C3_A9gislature_du_Qu_C3_A9bec_2[[#This Row],[nom_complet]])-1)</f>
        <v>Guy</v>
      </c>
      <c r="C31" t="str">
        <f>RIGHT(_38e_l_C3_A9gislature_du_Qu_C3_A9bec_2[[#This Row],[nom_complet]], LEN(_38e_l_C3_A9gislature_du_Qu_C3_A9bec_2[[#This Row],[nom_complet]]) - SEARCH(" ", _38e_l_C3_A9gislature_du_Qu_C3_A9bec_2[[#This Row],[nom_complet]]))</f>
        <v>Ouellette</v>
      </c>
      <c r="D31" t="s">
        <v>267</v>
      </c>
      <c r="E31" s="1">
        <v>39167</v>
      </c>
      <c r="F31" s="1">
        <v>39789</v>
      </c>
      <c r="G31" t="s">
        <v>254</v>
      </c>
      <c r="H31" t="s">
        <v>52</v>
      </c>
    </row>
    <row r="32" spans="1:8" x14ac:dyDescent="0.2">
      <c r="A32">
        <v>38</v>
      </c>
      <c r="B32" t="str">
        <f>LEFT(_38e_l_C3_A9gislature_du_Qu_C3_A9bec_2[[#This Row],[nom_complet]], SEARCH(" ", _38e_l_C3_A9gislature_du_Qu_C3_A9bec_2[[#This Row],[nom_complet]])-1)</f>
        <v>Marc</v>
      </c>
      <c r="C32" t="str">
        <f>RIGHT(_38e_l_C3_A9gislature_du_Qu_C3_A9bec_2[[#This Row],[nom_complet]], LEN(_38e_l_C3_A9gislature_du_Qu_C3_A9bec_2[[#This Row],[nom_complet]]) - SEARCH(" ", _38e_l_C3_A9gislature_du_Qu_C3_A9bec_2[[#This Row],[nom_complet]]))</f>
        <v>Picard</v>
      </c>
      <c r="D32" t="s">
        <v>268</v>
      </c>
      <c r="E32" s="1">
        <v>39167</v>
      </c>
      <c r="F32" s="1">
        <v>39789</v>
      </c>
      <c r="G32" t="s">
        <v>491</v>
      </c>
      <c r="H32" t="s">
        <v>54</v>
      </c>
    </row>
    <row r="33" spans="1:8" x14ac:dyDescent="0.2">
      <c r="A33">
        <v>38</v>
      </c>
      <c r="B33" t="str">
        <f>LEFT(_38e_l_C3_A9gislature_du_Qu_C3_A9bec_2[[#This Row],[nom_complet]], SEARCH(" ", _38e_l_C3_A9gislature_du_Qu_C3_A9bec_2[[#This Row],[nom_complet]])-1)</f>
        <v>Lisette</v>
      </c>
      <c r="C33" t="str">
        <f>RIGHT(_38e_l_C3_A9gislature_du_Qu_C3_A9bec_2[[#This Row],[nom_complet]], LEN(_38e_l_C3_A9gislature_du_Qu_C3_A9bec_2[[#This Row],[nom_complet]]) - SEARCH(" ", _38e_l_C3_A9gislature_du_Qu_C3_A9bec_2[[#This Row],[nom_complet]]))</f>
        <v>Lapointe</v>
      </c>
      <c r="D33" t="s">
        <v>443</v>
      </c>
      <c r="E33" s="1">
        <v>39167</v>
      </c>
      <c r="F33" s="1">
        <v>39789</v>
      </c>
      <c r="G33" t="s">
        <v>255</v>
      </c>
      <c r="H33" t="s">
        <v>325</v>
      </c>
    </row>
    <row r="34" spans="1:8" x14ac:dyDescent="0.2">
      <c r="A34">
        <v>38</v>
      </c>
      <c r="B34" t="str">
        <f>LEFT(_38e_l_C3_A9gislature_du_Qu_C3_A9bec_2[[#This Row],[nom_complet]], SEARCH(" ", _38e_l_C3_A9gislature_du_Qu_C3_A9bec_2[[#This Row],[nom_complet]])-1)</f>
        <v>Lawrence</v>
      </c>
      <c r="C34" t="str">
        <f>RIGHT(_38e_l_C3_A9gislature_du_Qu_C3_A9bec_2[[#This Row],[nom_complet]], LEN(_38e_l_C3_A9gislature_du_Qu_C3_A9bec_2[[#This Row],[nom_complet]]) - SEARCH(" ", _38e_l_C3_A9gislature_du_Qu_C3_A9bec_2[[#This Row],[nom_complet]]))</f>
        <v>Bergman</v>
      </c>
      <c r="D34" t="s">
        <v>430</v>
      </c>
      <c r="E34" s="1">
        <v>39167</v>
      </c>
      <c r="F34" s="1">
        <v>39789</v>
      </c>
      <c r="G34" t="s">
        <v>254</v>
      </c>
      <c r="H34" t="s">
        <v>58</v>
      </c>
    </row>
    <row r="35" spans="1:8" x14ac:dyDescent="0.2">
      <c r="A35">
        <v>38</v>
      </c>
      <c r="B35" t="str">
        <f>LEFT(_38e_l_C3_A9gislature_du_Qu_C3_A9bec_2[[#This Row],[nom_complet]], SEARCH(" ", _38e_l_C3_A9gislature_du_Qu_C3_A9bec_2[[#This Row],[nom_complet]])-1)</f>
        <v>Lucie</v>
      </c>
      <c r="C35" t="str">
        <f>RIGHT(_38e_l_C3_A9gislature_du_Qu_C3_A9bec_2[[#This Row],[nom_complet]], LEN(_38e_l_C3_A9gislature_du_Qu_C3_A9bec_2[[#This Row],[nom_complet]]) - SEARCH(" ", _38e_l_C3_A9gislature_du_Qu_C3_A9bec_2[[#This Row],[nom_complet]]))</f>
        <v>Leblanc</v>
      </c>
      <c r="D35" t="s">
        <v>505</v>
      </c>
      <c r="E35" s="1">
        <v>39167</v>
      </c>
      <c r="F35" s="1">
        <v>39789</v>
      </c>
      <c r="G35" t="s">
        <v>491</v>
      </c>
      <c r="H35" t="s">
        <v>60</v>
      </c>
    </row>
    <row r="36" spans="1:8" x14ac:dyDescent="0.2">
      <c r="A36">
        <v>38</v>
      </c>
      <c r="B36" t="str">
        <f>LEFT(_38e_l_C3_A9gislature_du_Qu_C3_A9bec_2[[#This Row],[nom_complet]], SEARCH(" ", _38e_l_C3_A9gislature_du_Qu_C3_A9bec_2[[#This Row],[nom_complet]])-1)</f>
        <v>Sébastien</v>
      </c>
      <c r="C36" t="str">
        <f>RIGHT(_38e_l_C3_A9gislature_du_Qu_C3_A9bec_2[[#This Row],[nom_complet]], LEN(_38e_l_C3_A9gislature_du_Qu_C3_A9bec_2[[#This Row],[nom_complet]]) - SEARCH(" ", _38e_l_C3_A9gislature_du_Qu_C3_A9bec_2[[#This Row],[nom_complet]]))</f>
        <v>Schneeberger</v>
      </c>
      <c r="D36" t="s">
        <v>61</v>
      </c>
      <c r="E36" s="1">
        <v>39167</v>
      </c>
      <c r="F36" s="1">
        <v>39789</v>
      </c>
      <c r="G36" t="s">
        <v>491</v>
      </c>
      <c r="H36" t="s">
        <v>444</v>
      </c>
    </row>
    <row r="37" spans="1:8" x14ac:dyDescent="0.2">
      <c r="A37">
        <v>38</v>
      </c>
      <c r="B37" t="str">
        <f>LEFT(_38e_l_C3_A9gislature_du_Qu_C3_A9bec_2[[#This Row],[nom_complet]], SEARCH(" ", _38e_l_C3_A9gislature_du_Qu_C3_A9bec_2[[#This Row],[nom_complet]])-1)</f>
        <v>Jacques</v>
      </c>
      <c r="C37" t="str">
        <f>RIGHT(_38e_l_C3_A9gislature_du_Qu_C3_A9bec_2[[#This Row],[nom_complet]], LEN(_38e_l_C3_A9gislature_du_Qu_C3_A9bec_2[[#This Row],[nom_complet]]) - SEARCH(" ", _38e_l_C3_A9gislature_du_Qu_C3_A9bec_2[[#This Row],[nom_complet]]))</f>
        <v>Côté</v>
      </c>
      <c r="D37" t="s">
        <v>506</v>
      </c>
      <c r="E37" s="1">
        <v>39167</v>
      </c>
      <c r="F37" s="1">
        <v>39789</v>
      </c>
      <c r="G37" t="s">
        <v>255</v>
      </c>
      <c r="H37" t="s">
        <v>64</v>
      </c>
    </row>
    <row r="38" spans="1:8" x14ac:dyDescent="0.2">
      <c r="A38">
        <v>38</v>
      </c>
      <c r="B38" t="str">
        <f>LEFT(_38e_l_C3_A9gislature_du_Qu_C3_A9bec_2[[#This Row],[nom_complet]], SEARCH(" ", _38e_l_C3_A9gislature_du_Qu_C3_A9bec_2[[#This Row],[nom_complet]])-1)</f>
        <v>Lorraine</v>
      </c>
      <c r="C38" t="str">
        <f>RIGHT(_38e_l_C3_A9gislature_du_Qu_C3_A9bec_2[[#This Row],[nom_complet]], LEN(_38e_l_C3_A9gislature_du_Qu_C3_A9bec_2[[#This Row],[nom_complet]]) - SEARCH(" ", _38e_l_C3_A9gislature_du_Qu_C3_A9bec_2[[#This Row],[nom_complet]]))</f>
        <v>Richard</v>
      </c>
      <c r="D38" t="s">
        <v>271</v>
      </c>
      <c r="E38" s="1">
        <v>39167</v>
      </c>
      <c r="F38" s="1">
        <v>39789</v>
      </c>
      <c r="G38" t="s">
        <v>255</v>
      </c>
      <c r="H38" t="s">
        <v>66</v>
      </c>
    </row>
    <row r="39" spans="1:8" x14ac:dyDescent="0.2">
      <c r="A39">
        <v>38</v>
      </c>
      <c r="B39" t="str">
        <f>LEFT(_38e_l_C3_A9gislature_du_Qu_C3_A9bec_2[[#This Row],[nom_complet]], SEARCH(" ", _38e_l_C3_A9gislature_du_Qu_C3_A9bec_2[[#This Row],[nom_complet]])-1)</f>
        <v>Michelle</v>
      </c>
      <c r="C39" t="str">
        <f>RIGHT(_38e_l_C3_A9gislature_du_Qu_C3_A9bec_2[[#This Row],[nom_complet]], LEN(_38e_l_C3_A9gislature_du_Qu_C3_A9bec_2[[#This Row],[nom_complet]]) - SEARCH(" ", _38e_l_C3_A9gislature_du_Qu_C3_A9bec_2[[#This Row],[nom_complet]]))</f>
        <v>Courchesne</v>
      </c>
      <c r="D39" t="s">
        <v>445</v>
      </c>
      <c r="E39" s="1">
        <v>39167</v>
      </c>
      <c r="F39" s="1">
        <v>39789</v>
      </c>
      <c r="G39" t="s">
        <v>254</v>
      </c>
      <c r="H39" t="s">
        <v>68</v>
      </c>
    </row>
    <row r="40" spans="1:8" x14ac:dyDescent="0.2">
      <c r="A40">
        <v>38</v>
      </c>
      <c r="B40" t="str">
        <f>LEFT(_38e_l_C3_A9gislature_du_Qu_C3_A9bec_2[[#This Row],[nom_complet]], SEARCH(" ", _38e_l_C3_A9gislature_du_Qu_C3_A9bec_2[[#This Row],[nom_complet]])-1)</f>
        <v>Laurent</v>
      </c>
      <c r="C40" t="str">
        <f>RIGHT(_38e_l_C3_A9gislature_du_Qu_C3_A9bec_2[[#This Row],[nom_complet]], LEN(_38e_l_C3_A9gislature_du_Qu_C3_A9bec_2[[#This Row],[nom_complet]]) - SEARCH(" ", _38e_l_C3_A9gislature_du_Qu_C3_A9bec_2[[#This Row],[nom_complet]]))</f>
        <v>Lessard</v>
      </c>
      <c r="D40" t="s">
        <v>341</v>
      </c>
      <c r="E40" s="1">
        <v>39167</v>
      </c>
      <c r="F40" s="1">
        <v>39789</v>
      </c>
      <c r="G40" t="s">
        <v>254</v>
      </c>
      <c r="H40" t="s">
        <v>446</v>
      </c>
    </row>
    <row r="41" spans="1:8" x14ac:dyDescent="0.2">
      <c r="A41">
        <v>38</v>
      </c>
      <c r="B41" t="str">
        <f>LEFT(_38e_l_C3_A9gislature_du_Qu_C3_A9bec_2[[#This Row],[nom_complet]], SEARCH(" ", _38e_l_C3_A9gislature_du_Qu_C3_A9bec_2[[#This Row],[nom_complet]])-1)</f>
        <v>Guy</v>
      </c>
      <c r="C41" t="str">
        <f>RIGHT(_38e_l_C3_A9gislature_du_Qu_C3_A9bec_2[[#This Row],[nom_complet]], LEN(_38e_l_C3_A9gislature_du_Qu_C3_A9bec_2[[#This Row],[nom_complet]]) - SEARCH(" ", _38e_l_C3_A9gislature_du_Qu_C3_A9bec_2[[#This Row],[nom_complet]]))</f>
        <v>Lelièvre</v>
      </c>
      <c r="D41" t="s">
        <v>507</v>
      </c>
      <c r="E41" s="1">
        <v>39167</v>
      </c>
      <c r="F41" s="1">
        <v>39789</v>
      </c>
      <c r="G41" t="s">
        <v>255</v>
      </c>
      <c r="H41" t="s">
        <v>70</v>
      </c>
    </row>
    <row r="42" spans="1:8" x14ac:dyDescent="0.2">
      <c r="A42">
        <v>38</v>
      </c>
      <c r="B42" t="str">
        <f>LEFT(_38e_l_C3_A9gislature_du_Qu_C3_A9bec_2[[#This Row],[nom_complet]], SEARCH(" ", _38e_l_C3_A9gislature_du_Qu_C3_A9bec_2[[#This Row],[nom_complet]])-1)</f>
        <v>Stéphanie</v>
      </c>
      <c r="C42" t="str">
        <f>RIGHT(_38e_l_C3_A9gislature_du_Qu_C3_A9bec_2[[#This Row],[nom_complet]], LEN(_38e_l_C3_A9gislature_du_Qu_C3_A9bec_2[[#This Row],[nom_complet]]) - SEARCH(" ", _38e_l_C3_A9gislature_du_Qu_C3_A9bec_2[[#This Row],[nom_complet]]))</f>
        <v>Vallée</v>
      </c>
      <c r="D42" t="s">
        <v>328</v>
      </c>
      <c r="E42" s="1">
        <v>39167</v>
      </c>
      <c r="F42" s="1">
        <v>39789</v>
      </c>
      <c r="G42" t="s">
        <v>254</v>
      </c>
      <c r="H42" t="s">
        <v>72</v>
      </c>
    </row>
    <row r="43" spans="1:8" x14ac:dyDescent="0.2">
      <c r="A43">
        <v>38</v>
      </c>
      <c r="B43" t="str">
        <f>LEFT(_38e_l_C3_A9gislature_du_Qu_C3_A9bec_2[[#This Row],[nom_complet]], SEARCH(" ", _38e_l_C3_A9gislature_du_Qu_C3_A9bec_2[[#This Row],[nom_complet]])-1)</f>
        <v>Nicolas</v>
      </c>
      <c r="C43" t="str">
        <f>RIGHT(_38e_l_C3_A9gislature_du_Qu_C3_A9bec_2[[#This Row],[nom_complet]], LEN(_38e_l_C3_A9gislature_du_Qu_C3_A9bec_2[[#This Row],[nom_complet]]) - SEARCH(" ", _38e_l_C3_A9gislature_du_Qu_C3_A9bec_2[[#This Row],[nom_complet]]))</f>
        <v>Girard</v>
      </c>
      <c r="D43" t="s">
        <v>448</v>
      </c>
      <c r="E43" s="1">
        <v>39167</v>
      </c>
      <c r="F43" s="1">
        <v>39789</v>
      </c>
      <c r="G43" t="s">
        <v>255</v>
      </c>
      <c r="H43" t="s">
        <v>74</v>
      </c>
    </row>
    <row r="44" spans="1:8" x14ac:dyDescent="0.2">
      <c r="A44">
        <v>38</v>
      </c>
      <c r="B44" t="str">
        <f>LEFT(_38e_l_C3_A9gislature_du_Qu_C3_A9bec_2[[#This Row],[nom_complet]], SEARCH(" ", _38e_l_C3_A9gislature_du_Qu_C3_A9bec_2[[#This Row],[nom_complet]])-1)</f>
        <v>Linda</v>
      </c>
      <c r="C44" t="str">
        <f>RIGHT(_38e_l_C3_A9gislature_du_Qu_C3_A9bec_2[[#This Row],[nom_complet]], LEN(_38e_l_C3_A9gislature_du_Qu_C3_A9bec_2[[#This Row],[nom_complet]]) - SEARCH(" ", _38e_l_C3_A9gislature_du_Qu_C3_A9bec_2[[#This Row],[nom_complet]]))</f>
        <v>Lapointe</v>
      </c>
      <c r="D44" t="s">
        <v>508</v>
      </c>
      <c r="E44" s="1">
        <v>39167</v>
      </c>
      <c r="F44" s="1">
        <v>39789</v>
      </c>
      <c r="G44" t="s">
        <v>491</v>
      </c>
      <c r="H44" t="s">
        <v>78</v>
      </c>
    </row>
    <row r="45" spans="1:8" x14ac:dyDescent="0.2">
      <c r="A45">
        <v>38</v>
      </c>
      <c r="B45" t="str">
        <f>LEFT(_38e_l_C3_A9gislature_du_Qu_C3_A9bec_2[[#This Row],[nom_complet]], SEARCH(" ", _38e_l_C3_A9gislature_du_Qu_C3_A9bec_2[[#This Row],[nom_complet]])-1)</f>
        <v>Louise</v>
      </c>
      <c r="C45" t="str">
        <f>RIGHT(_38e_l_C3_A9gislature_du_Qu_C3_A9bec_2[[#This Row],[nom_complet]], LEN(_38e_l_C3_A9gislature_du_Qu_C3_A9bec_2[[#This Row],[nom_complet]]) - SEARCH(" ", _38e_l_C3_A9gislature_du_Qu_C3_A9bec_2[[#This Row],[nom_complet]]))</f>
        <v>Harel</v>
      </c>
      <c r="D45" t="s">
        <v>509</v>
      </c>
      <c r="E45" s="1">
        <v>39167</v>
      </c>
      <c r="F45" s="1">
        <v>39789</v>
      </c>
      <c r="G45" t="s">
        <v>255</v>
      </c>
      <c r="H45" t="s">
        <v>80</v>
      </c>
    </row>
    <row r="46" spans="1:8" x14ac:dyDescent="0.2">
      <c r="A46">
        <v>38</v>
      </c>
      <c r="B46" t="str">
        <f>LEFT(_38e_l_C3_A9gislature_du_Qu_C3_A9bec_2[[#This Row],[nom_complet]], SEARCH(" ", _38e_l_C3_A9gislature_du_Qu_C3_A9bec_2[[#This Row],[nom_complet]])-1)</f>
        <v>Roch</v>
      </c>
      <c r="C46" t="str">
        <f>RIGHT(_38e_l_C3_A9gislature_du_Qu_C3_A9bec_2[[#This Row],[nom_complet]], LEN(_38e_l_C3_A9gislature_du_Qu_C3_A9bec_2[[#This Row],[nom_complet]]) - SEARCH(" ", _38e_l_C3_A9gislature_du_Qu_C3_A9bec_2[[#This Row],[nom_complet]]))</f>
        <v>Cholette</v>
      </c>
      <c r="D46" t="s">
        <v>542</v>
      </c>
      <c r="E46" s="1">
        <v>39167</v>
      </c>
      <c r="F46" s="1">
        <v>39546</v>
      </c>
      <c r="G46" t="s">
        <v>254</v>
      </c>
      <c r="H46" t="s">
        <v>82</v>
      </c>
    </row>
    <row r="47" spans="1:8" x14ac:dyDescent="0.2">
      <c r="A47">
        <v>38</v>
      </c>
      <c r="B47" t="str">
        <f>LEFT(_38e_l_C3_A9gislature_du_Qu_C3_A9bec_2[[#This Row],[nom_complet]], SEARCH(" ", _38e_l_C3_A9gislature_du_Qu_C3_A9bec_2[[#This Row],[nom_complet]])-1)</f>
        <v>Maryse</v>
      </c>
      <c r="C47" t="str">
        <f>RIGHT(_38e_l_C3_A9gislature_du_Qu_C3_A9bec_2[[#This Row],[nom_complet]], LEN(_38e_l_C3_A9gislature_du_Qu_C3_A9bec_2[[#This Row],[nom_complet]]) - SEARCH(" ", _38e_l_C3_A9gislature_du_Qu_C3_A9bec_2[[#This Row],[nom_complet]]))</f>
        <v>Gaudreault</v>
      </c>
      <c r="D47" t="s">
        <v>274</v>
      </c>
      <c r="E47" s="1">
        <v>39580</v>
      </c>
      <c r="F47" s="1">
        <v>39789</v>
      </c>
      <c r="G47" t="s">
        <v>254</v>
      </c>
      <c r="H47" t="s">
        <v>82</v>
      </c>
    </row>
    <row r="48" spans="1:8" x14ac:dyDescent="0.2">
      <c r="A48">
        <v>38</v>
      </c>
      <c r="B48" t="str">
        <f>LEFT(_38e_l_C3_A9gislature_du_Qu_C3_A9bec_2[[#This Row],[nom_complet]], SEARCH(" ", _38e_l_C3_A9gislature_du_Qu_C3_A9bec_2[[#This Row],[nom_complet]])-1)</f>
        <v>Albert</v>
      </c>
      <c r="C48" t="str">
        <f>RIGHT(_38e_l_C3_A9gislature_du_Qu_C3_A9bec_2[[#This Row],[nom_complet]], LEN(_38e_l_C3_A9gislature_du_Qu_C3_A9bec_2[[#This Row],[nom_complet]]) - SEARCH(" ", _38e_l_C3_A9gislature_du_Qu_C3_A9bec_2[[#This Row],[nom_complet]]))</f>
        <v>De Martin</v>
      </c>
      <c r="D48" t="s">
        <v>510</v>
      </c>
      <c r="E48" s="1">
        <v>39167</v>
      </c>
      <c r="F48" s="1">
        <v>39789</v>
      </c>
      <c r="G48" t="s">
        <v>491</v>
      </c>
      <c r="H48" t="s">
        <v>84</v>
      </c>
    </row>
    <row r="49" spans="1:8" x14ac:dyDescent="0.2">
      <c r="A49">
        <v>38</v>
      </c>
      <c r="B49" t="str">
        <f>LEFT(_38e_l_C3_A9gislature_du_Qu_C3_A9bec_2[[#This Row],[nom_complet]], SEARCH(" ", _38e_l_C3_A9gislature_du_Qu_C3_A9bec_2[[#This Row],[nom_complet]])-1)</f>
        <v>André</v>
      </c>
      <c r="C49" t="str">
        <f>RIGHT(_38e_l_C3_A9gislature_du_Qu_C3_A9bec_2[[#This Row],[nom_complet]], LEN(_38e_l_C3_A9gislature_du_Qu_C3_A9bec_2[[#This Row],[nom_complet]]) - SEARCH(" ", _38e_l_C3_A9gislature_du_Qu_C3_A9bec_2[[#This Row],[nom_complet]]))</f>
        <v>Riedl</v>
      </c>
      <c r="D49" t="s">
        <v>511</v>
      </c>
      <c r="E49" s="1">
        <v>39167</v>
      </c>
      <c r="F49" s="1">
        <v>39743</v>
      </c>
      <c r="G49" t="s">
        <v>491</v>
      </c>
      <c r="H49" t="s">
        <v>86</v>
      </c>
    </row>
    <row r="50" spans="1:8" x14ac:dyDescent="0.2">
      <c r="A50">
        <v>38</v>
      </c>
      <c r="B50" t="str">
        <f>LEFT(_38e_l_C3_A9gislature_du_Qu_C3_A9bec_2[[#This Row],[nom_complet]], SEARCH(" ", _38e_l_C3_A9gislature_du_Qu_C3_A9bec_2[[#This Row],[nom_complet]])-1)</f>
        <v>André</v>
      </c>
      <c r="C50" t="str">
        <f>RIGHT(_38e_l_C3_A9gislature_du_Qu_C3_A9bec_2[[#This Row],[nom_complet]], LEN(_38e_l_C3_A9gislature_du_Qu_C3_A9bec_2[[#This Row],[nom_complet]]) - SEARCH(" ", _38e_l_C3_A9gislature_du_Qu_C3_A9bec_2[[#This Row],[nom_complet]]))</f>
        <v>Riedl</v>
      </c>
      <c r="D50" t="s">
        <v>511</v>
      </c>
      <c r="E50" s="1">
        <v>39744</v>
      </c>
      <c r="F50" s="1">
        <v>39789</v>
      </c>
      <c r="G50" t="s">
        <v>254</v>
      </c>
      <c r="H50" t="s">
        <v>86</v>
      </c>
    </row>
    <row r="51" spans="1:8" x14ac:dyDescent="0.2">
      <c r="A51">
        <v>38</v>
      </c>
      <c r="B51" t="str">
        <f>LEFT(_38e_l_C3_A9gislature_du_Qu_C3_A9bec_2[[#This Row],[nom_complet]], SEARCH(" ", _38e_l_C3_A9gislature_du_Qu_C3_A9bec_2[[#This Row],[nom_complet]])-1)</f>
        <v>Maxime</v>
      </c>
      <c r="C51" t="str">
        <f>RIGHT(_38e_l_C3_A9gislature_du_Qu_C3_A9bec_2[[#This Row],[nom_complet]], LEN(_38e_l_C3_A9gislature_du_Qu_C3_A9bec_2[[#This Row],[nom_complet]]) - SEARCH(" ", _38e_l_C3_A9gislature_du_Qu_C3_A9bec_2[[#This Row],[nom_complet]]))</f>
        <v>Arseneau</v>
      </c>
      <c r="D51" t="s">
        <v>512</v>
      </c>
      <c r="E51" s="1">
        <v>39167</v>
      </c>
      <c r="F51" s="1">
        <v>39789</v>
      </c>
      <c r="G51" t="s">
        <v>255</v>
      </c>
      <c r="H51" t="s">
        <v>88</v>
      </c>
    </row>
    <row r="52" spans="1:8" x14ac:dyDescent="0.2">
      <c r="A52">
        <v>38</v>
      </c>
      <c r="B52" t="str">
        <f>LEFT(_38e_l_C3_A9gislature_du_Qu_C3_A9bec_2[[#This Row],[nom_complet]], SEARCH(" ", _38e_l_C3_A9gislature_du_Qu_C3_A9bec_2[[#This Row],[nom_complet]])-1)</f>
        <v>Geoffrey</v>
      </c>
      <c r="C52" t="str">
        <f>RIGHT(_38e_l_C3_A9gislature_du_Qu_C3_A9bec_2[[#This Row],[nom_complet]], LEN(_38e_l_C3_A9gislature_du_Qu_C3_A9bec_2[[#This Row],[nom_complet]]) - SEARCH(" ", _38e_l_C3_A9gislature_du_Qu_C3_A9bec_2[[#This Row],[nom_complet]]))</f>
        <v>Kelley</v>
      </c>
      <c r="D52" t="s">
        <v>333</v>
      </c>
      <c r="E52" s="1">
        <v>39167</v>
      </c>
      <c r="F52" s="1">
        <v>39789</v>
      </c>
      <c r="G52" t="s">
        <v>254</v>
      </c>
      <c r="H52" t="s">
        <v>90</v>
      </c>
    </row>
    <row r="53" spans="1:8" x14ac:dyDescent="0.2">
      <c r="A53">
        <v>38</v>
      </c>
      <c r="B53" t="str">
        <f>LEFT(_38e_l_C3_A9gislature_du_Qu_C3_A9bec_2[[#This Row],[nom_complet]], SEARCH(" ", _38e_l_C3_A9gislature_du_Qu_C3_A9bec_2[[#This Row],[nom_complet]])-1)</f>
        <v>Jean-François</v>
      </c>
      <c r="C53" t="str">
        <f>RIGHT(_38e_l_C3_A9gislature_du_Qu_C3_A9bec_2[[#This Row],[nom_complet]], LEN(_38e_l_C3_A9gislature_du_Qu_C3_A9bec_2[[#This Row],[nom_complet]]) - SEARCH(" ", _38e_l_C3_A9gislature_du_Qu_C3_A9bec_2[[#This Row],[nom_complet]]))</f>
        <v>Gosselin</v>
      </c>
      <c r="D53" t="s">
        <v>513</v>
      </c>
      <c r="E53" s="1">
        <v>39167</v>
      </c>
      <c r="F53" s="1">
        <v>39789</v>
      </c>
      <c r="G53" t="s">
        <v>491</v>
      </c>
      <c r="H53" t="s">
        <v>92</v>
      </c>
    </row>
    <row r="54" spans="1:8" x14ac:dyDescent="0.2">
      <c r="A54">
        <v>38</v>
      </c>
      <c r="B54" t="str">
        <f>LEFT(_38e_l_C3_A9gislature_du_Qu_C3_A9bec_2[[#This Row],[nom_complet]], SEARCH(" ", _38e_l_C3_A9gislature_du_Qu_C3_A9bec_2[[#This Row],[nom_complet]])-1)</f>
        <v>Michel</v>
      </c>
      <c r="C54" t="str">
        <f>RIGHT(_38e_l_C3_A9gislature_du_Qu_C3_A9bec_2[[#This Row],[nom_complet]], LEN(_38e_l_C3_A9gislature_du_Qu_C3_A9bec_2[[#This Row],[nom_complet]]) - SEARCH(" ", _38e_l_C3_A9gislature_du_Qu_C3_A9bec_2[[#This Row],[nom_complet]]))</f>
        <v>Bissonnet</v>
      </c>
      <c r="D54" t="s">
        <v>539</v>
      </c>
      <c r="E54" s="1">
        <v>39167</v>
      </c>
      <c r="F54" s="1">
        <v>39714</v>
      </c>
      <c r="G54" t="s">
        <v>254</v>
      </c>
      <c r="H54" t="s">
        <v>95</v>
      </c>
    </row>
    <row r="55" spans="1:8" x14ac:dyDescent="0.2">
      <c r="A55">
        <v>38</v>
      </c>
      <c r="B55" t="str">
        <f>LEFT(_38e_l_C3_A9gislature_du_Qu_C3_A9bec_2[[#This Row],[nom_complet]], SEARCH(" ", _38e_l_C3_A9gislature_du_Qu_C3_A9bec_2[[#This Row],[nom_complet]])-1)</f>
        <v>Philippe</v>
      </c>
      <c r="C55" t="str">
        <f>RIGHT(_38e_l_C3_A9gislature_du_Qu_C3_A9bec_2[[#This Row],[nom_complet]], LEN(_38e_l_C3_A9gislature_du_Qu_C3_A9bec_2[[#This Row],[nom_complet]]) - SEARCH(" ", _38e_l_C3_A9gislature_du_Qu_C3_A9bec_2[[#This Row],[nom_complet]]))</f>
        <v>Couillard</v>
      </c>
      <c r="D55" t="s">
        <v>303</v>
      </c>
      <c r="E55" s="1">
        <v>39167</v>
      </c>
      <c r="F55" s="1">
        <v>39623</v>
      </c>
      <c r="G55" t="s">
        <v>254</v>
      </c>
      <c r="H55" t="s">
        <v>93</v>
      </c>
    </row>
    <row r="56" spans="1:8" x14ac:dyDescent="0.2">
      <c r="A56">
        <v>38</v>
      </c>
      <c r="B56" t="str">
        <f>LEFT(_38e_l_C3_A9gislature_du_Qu_C3_A9bec_2[[#This Row],[nom_complet]], SEARCH(" ", _38e_l_C3_A9gislature_du_Qu_C3_A9bec_2[[#This Row],[nom_complet]])-1)</f>
        <v>Yves</v>
      </c>
      <c r="C56" t="str">
        <f>RIGHT(_38e_l_C3_A9gislature_du_Qu_C3_A9bec_2[[#This Row],[nom_complet]], LEN(_38e_l_C3_A9gislature_du_Qu_C3_A9bec_2[[#This Row],[nom_complet]]) - SEARCH(" ", _38e_l_C3_A9gislature_du_Qu_C3_A9bec_2[[#This Row],[nom_complet]]))</f>
        <v>Bolduc</v>
      </c>
      <c r="D56" t="s">
        <v>385</v>
      </c>
      <c r="E56" s="1">
        <v>39720</v>
      </c>
      <c r="F56" s="1">
        <v>39789</v>
      </c>
      <c r="G56" t="s">
        <v>254</v>
      </c>
      <c r="H56" t="s">
        <v>93</v>
      </c>
    </row>
    <row r="57" spans="1:8" x14ac:dyDescent="0.2">
      <c r="A57">
        <v>38</v>
      </c>
      <c r="B57" t="str">
        <f>LEFT(_38e_l_C3_A9gislature_du_Qu_C3_A9bec_2[[#This Row],[nom_complet]], SEARCH(" ", _38e_l_C3_A9gislature_du_Qu_C3_A9bec_2[[#This Row],[nom_complet]])-1)</f>
        <v>Éric</v>
      </c>
      <c r="C57" t="str">
        <f>RIGHT(_38e_l_C3_A9gislature_du_Qu_C3_A9bec_2[[#This Row],[nom_complet]], LEN(_38e_l_C3_A9gislature_du_Qu_C3_A9bec_2[[#This Row],[nom_complet]]) - SEARCH(" ", _38e_l_C3_A9gislature_du_Qu_C3_A9bec_2[[#This Row],[nom_complet]]))</f>
        <v>Charbonneau</v>
      </c>
      <c r="D57" t="s">
        <v>514</v>
      </c>
      <c r="E57" s="1">
        <v>39167</v>
      </c>
      <c r="F57" s="1">
        <v>39789</v>
      </c>
      <c r="G57" t="s">
        <v>491</v>
      </c>
      <c r="H57" t="s">
        <v>97</v>
      </c>
    </row>
    <row r="58" spans="1:8" x14ac:dyDescent="0.2">
      <c r="A58">
        <v>38</v>
      </c>
      <c r="B58" t="str">
        <f>LEFT(_38e_l_C3_A9gislature_du_Qu_C3_A9bec_2[[#This Row],[nom_complet]], SEARCH(" ", _38e_l_C3_A9gislature_du_Qu_C3_A9bec_2[[#This Row],[nom_complet]])-1)</f>
        <v>Pascal</v>
      </c>
      <c r="C58" t="str">
        <f>RIGHT(_38e_l_C3_A9gislature_du_Qu_C3_A9bec_2[[#This Row],[nom_complet]], LEN(_38e_l_C3_A9gislature_du_Qu_C3_A9bec_2[[#This Row],[nom_complet]]) - SEARCH(" ", _38e_l_C3_A9gislature_du_Qu_C3_A9bec_2[[#This Row],[nom_complet]]))</f>
        <v>Beaupré</v>
      </c>
      <c r="D58" t="s">
        <v>515</v>
      </c>
      <c r="E58" s="1">
        <v>39167</v>
      </c>
      <c r="F58" s="1">
        <v>39789</v>
      </c>
      <c r="G58" t="s">
        <v>491</v>
      </c>
      <c r="H58" t="s">
        <v>99</v>
      </c>
    </row>
    <row r="59" spans="1:8" x14ac:dyDescent="0.2">
      <c r="A59">
        <v>38</v>
      </c>
      <c r="B59" t="str">
        <f>LEFT(_38e_l_C3_A9gislature_du_Qu_C3_A9bec_2[[#This Row],[nom_complet]], SEARCH(" ", _38e_l_C3_A9gislature_du_Qu_C3_A9bec_2[[#This Row],[nom_complet]])-1)</f>
        <v>Sylvain</v>
      </c>
      <c r="C59" t="str">
        <f>RIGHT(_38e_l_C3_A9gislature_du_Qu_C3_A9bec_2[[#This Row],[nom_complet]], LEN(_38e_l_C3_A9gislature_du_Qu_C3_A9bec_2[[#This Row],[nom_complet]]) - SEARCH(" ", _38e_l_C3_A9gislature_du_Qu_C3_A9bec_2[[#This Row],[nom_complet]]))</f>
        <v>Gaudreault</v>
      </c>
      <c r="D59" t="s">
        <v>278</v>
      </c>
      <c r="E59" s="1">
        <v>39167</v>
      </c>
      <c r="F59" s="1">
        <v>39789</v>
      </c>
      <c r="G59" t="s">
        <v>255</v>
      </c>
      <c r="H59" t="s">
        <v>101</v>
      </c>
    </row>
    <row r="60" spans="1:8" x14ac:dyDescent="0.2">
      <c r="A60">
        <v>38</v>
      </c>
      <c r="B60" t="str">
        <f>LEFT(_38e_l_C3_A9gislature_du_Qu_C3_A9bec_2[[#This Row],[nom_complet]], SEARCH(" ", _38e_l_C3_A9gislature_du_Qu_C3_A9bec_2[[#This Row],[nom_complet]])-1)</f>
        <v>Claude</v>
      </c>
      <c r="C60" t="str">
        <f>RIGHT(_38e_l_C3_A9gislature_du_Qu_C3_A9bec_2[[#This Row],[nom_complet]], LEN(_38e_l_C3_A9gislature_du_Qu_C3_A9bec_2[[#This Row],[nom_complet]]) - SEARCH(" ", _38e_l_C3_A9gislature_du_Qu_C3_A9bec_2[[#This Row],[nom_complet]]))</f>
        <v>Béchard</v>
      </c>
      <c r="D60" t="s">
        <v>494</v>
      </c>
      <c r="E60" s="1">
        <v>39167</v>
      </c>
      <c r="F60" s="1">
        <v>39789</v>
      </c>
      <c r="G60" t="s">
        <v>254</v>
      </c>
      <c r="H60" t="s">
        <v>450</v>
      </c>
    </row>
    <row r="61" spans="1:8" x14ac:dyDescent="0.2">
      <c r="A61">
        <v>38</v>
      </c>
      <c r="B61" t="str">
        <f>LEFT(_38e_l_C3_A9gislature_du_Qu_C3_A9bec_2[[#This Row],[nom_complet]], SEARCH(" ", _38e_l_C3_A9gislature_du_Qu_C3_A9bec_2[[#This Row],[nom_complet]])-1)</f>
        <v>Sylvain</v>
      </c>
      <c r="C61" t="str">
        <f>RIGHT(_38e_l_C3_A9gislature_du_Qu_C3_A9bec_2[[#This Row],[nom_complet]], LEN(_38e_l_C3_A9gislature_du_Qu_C3_A9bec_2[[#This Row],[nom_complet]]) - SEARCH(" ", _38e_l_C3_A9gislature_du_Qu_C3_A9bec_2[[#This Row],[nom_complet]]))</f>
        <v>Pagé</v>
      </c>
      <c r="D61" t="s">
        <v>336</v>
      </c>
      <c r="E61" s="1">
        <v>39167</v>
      </c>
      <c r="F61" s="1">
        <v>39789</v>
      </c>
      <c r="G61" t="s">
        <v>255</v>
      </c>
      <c r="H61" t="s">
        <v>111</v>
      </c>
    </row>
    <row r="62" spans="1:8" x14ac:dyDescent="0.2">
      <c r="A62">
        <v>38</v>
      </c>
      <c r="B62" t="str">
        <f>LEFT(_38e_l_C3_A9gislature_du_Qu_C3_A9bec_2[[#This Row],[nom_complet]], SEARCH(" ", _38e_l_C3_A9gislature_du_Qu_C3_A9bec_2[[#This Row],[nom_complet]])-1)</f>
        <v>Alexandre</v>
      </c>
      <c r="C62" t="str">
        <f>RIGHT(_38e_l_C3_A9gislature_du_Qu_C3_A9bec_2[[#This Row],[nom_complet]], LEN(_38e_l_C3_A9gislature_du_Qu_C3_A9bec_2[[#This Row],[nom_complet]]) - SEARCH(" ", _38e_l_C3_A9gislature_du_Qu_C3_A9bec_2[[#This Row],[nom_complet]]))</f>
        <v>Cloutier</v>
      </c>
      <c r="D62" t="s">
        <v>337</v>
      </c>
      <c r="E62" s="1">
        <v>39167</v>
      </c>
      <c r="F62" s="1">
        <v>39789</v>
      </c>
      <c r="G62" t="s">
        <v>255</v>
      </c>
      <c r="H62" t="s">
        <v>113</v>
      </c>
    </row>
    <row r="63" spans="1:8" x14ac:dyDescent="0.2">
      <c r="A63">
        <v>38</v>
      </c>
      <c r="B63" t="str">
        <f>LEFT(_38e_l_C3_A9gislature_du_Qu_C3_A9bec_2[[#This Row],[nom_complet]], SEARCH(" ", _38e_l_C3_A9gislature_du_Qu_C3_A9bec_2[[#This Row],[nom_complet]])-1)</f>
        <v>Tony</v>
      </c>
      <c r="C63" t="str">
        <f>RIGHT(_38e_l_C3_A9gislature_du_Qu_C3_A9bec_2[[#This Row],[nom_complet]], LEN(_38e_l_C3_A9gislature_du_Qu_C3_A9bec_2[[#This Row],[nom_complet]]) - SEARCH(" ", _38e_l_C3_A9gislature_du_Qu_C3_A9bec_2[[#This Row],[nom_complet]]))</f>
        <v>Tomassi</v>
      </c>
      <c r="D63" t="s">
        <v>484</v>
      </c>
      <c r="E63" s="1">
        <v>39167</v>
      </c>
      <c r="F63" s="1">
        <v>39789</v>
      </c>
      <c r="G63" t="s">
        <v>254</v>
      </c>
      <c r="H63" t="s">
        <v>115</v>
      </c>
    </row>
    <row r="64" spans="1:8" x14ac:dyDescent="0.2">
      <c r="A64">
        <v>38</v>
      </c>
      <c r="B64" t="str">
        <f>LEFT(_38e_l_C3_A9gislature_du_Qu_C3_A9bec_2[[#This Row],[nom_complet]], SEARCH(" ", _38e_l_C3_A9gislature_du_Qu_C3_A9bec_2[[#This Row],[nom_complet]])-1)</f>
        <v>Éric</v>
      </c>
      <c r="C64" t="str">
        <f>RIGHT(_38e_l_C3_A9gislature_du_Qu_C3_A9bec_2[[#This Row],[nom_complet]], LEN(_38e_l_C3_A9gislature_du_Qu_C3_A9bec_2[[#This Row],[nom_complet]]) - SEARCH(" ", _38e_l_C3_A9gislature_du_Qu_C3_A9bec_2[[#This Row],[nom_complet]]))</f>
        <v>Caire</v>
      </c>
      <c r="D64" t="s">
        <v>104</v>
      </c>
      <c r="E64" s="1">
        <v>39167</v>
      </c>
      <c r="F64" s="1">
        <v>39789</v>
      </c>
      <c r="G64" t="s">
        <v>491</v>
      </c>
      <c r="H64" t="s">
        <v>105</v>
      </c>
    </row>
    <row r="65" spans="1:8" x14ac:dyDescent="0.2">
      <c r="A65">
        <v>38</v>
      </c>
      <c r="B65" t="str">
        <f>LEFT(_38e_l_C3_A9gislature_du_Qu_C3_A9bec_2[[#This Row],[nom_complet]], SEARCH(" ", _38e_l_C3_A9gislature_du_Qu_C3_A9bec_2[[#This Row],[nom_complet]])-1)</f>
        <v>Fatima</v>
      </c>
      <c r="C65" t="str">
        <f>RIGHT(_38e_l_C3_A9gislature_du_Qu_C3_A9bec_2[[#This Row],[nom_complet]], LEN(_38e_l_C3_A9gislature_du_Qu_C3_A9bec_2[[#This Row],[nom_complet]]) - SEARCH(" ", _38e_l_C3_A9gislature_du_Qu_C3_A9bec_2[[#This Row],[nom_complet]]))</f>
        <v>Houda-Pepin</v>
      </c>
      <c r="D65" t="s">
        <v>451</v>
      </c>
      <c r="E65" s="1">
        <v>39167</v>
      </c>
      <c r="F65" s="1">
        <v>39789</v>
      </c>
      <c r="G65" t="s">
        <v>254</v>
      </c>
      <c r="H65" t="s">
        <v>107</v>
      </c>
    </row>
    <row r="66" spans="1:8" x14ac:dyDescent="0.2">
      <c r="A66">
        <v>38</v>
      </c>
      <c r="B66" t="str">
        <f>LEFT(_38e_l_C3_A9gislature_du_Qu_C3_A9bec_2[[#This Row],[nom_complet]], SEARCH(" ", _38e_l_C3_A9gislature_du_Qu_C3_A9bec_2[[#This Row],[nom_complet]])-1)</f>
        <v>Nicole</v>
      </c>
      <c r="C66" t="str">
        <f>RIGHT(_38e_l_C3_A9gislature_du_Qu_C3_A9bec_2[[#This Row],[nom_complet]], LEN(_38e_l_C3_A9gislature_du_Qu_C3_A9bec_2[[#This Row],[nom_complet]]) - SEARCH(" ", _38e_l_C3_A9gislature_du_Qu_C3_A9bec_2[[#This Row],[nom_complet]]))</f>
        <v>Ménard</v>
      </c>
      <c r="D66" t="s">
        <v>280</v>
      </c>
      <c r="E66" s="1">
        <v>39167</v>
      </c>
      <c r="F66" s="1">
        <v>39789</v>
      </c>
      <c r="G66" t="s">
        <v>254</v>
      </c>
      <c r="H66" t="s">
        <v>117</v>
      </c>
    </row>
    <row r="67" spans="1:8" x14ac:dyDescent="0.2">
      <c r="A67">
        <v>38</v>
      </c>
      <c r="B67" t="str">
        <f>LEFT(_38e_l_C3_A9gislature_du_Qu_C3_A9bec_2[[#This Row],[nom_complet]], SEARCH(" ", _38e_l_C3_A9gislature_du_Qu_C3_A9bec_2[[#This Row],[nom_complet]])-1)</f>
        <v>Monique</v>
      </c>
      <c r="C67" t="str">
        <f>RIGHT(_38e_l_C3_A9gislature_du_Qu_C3_A9bec_2[[#This Row],[nom_complet]], LEN(_38e_l_C3_A9gislature_du_Qu_C3_A9bec_2[[#This Row],[nom_complet]]) - SEARCH(" ", _38e_l_C3_A9gislature_du_Qu_C3_A9bec_2[[#This Row],[nom_complet]]))</f>
        <v>Roy Verville</v>
      </c>
      <c r="D67" t="s">
        <v>516</v>
      </c>
      <c r="E67" s="1">
        <v>39167</v>
      </c>
      <c r="F67" s="1">
        <v>39789</v>
      </c>
      <c r="G67" t="s">
        <v>491</v>
      </c>
      <c r="H67" t="s">
        <v>109</v>
      </c>
    </row>
    <row r="68" spans="1:8" x14ac:dyDescent="0.2">
      <c r="A68">
        <v>38</v>
      </c>
      <c r="B68" t="str">
        <f>LEFT(_38e_l_C3_A9gislature_du_Qu_C3_A9bec_2[[#This Row],[nom_complet]], SEARCH(" ", _38e_l_C3_A9gislature_du_Qu_C3_A9bec_2[[#This Row],[nom_complet]])-1)</f>
        <v>Éric</v>
      </c>
      <c r="C68" t="str">
        <f>RIGHT(_38e_l_C3_A9gislature_du_Qu_C3_A9bec_2[[#This Row],[nom_complet]], LEN(_38e_l_C3_A9gislature_du_Qu_C3_A9bec_2[[#This Row],[nom_complet]]) - SEARCH(" ", _38e_l_C3_A9gislature_du_Qu_C3_A9bec_2[[#This Row],[nom_complet]]))</f>
        <v>Laporte</v>
      </c>
      <c r="D68" t="s">
        <v>517</v>
      </c>
      <c r="E68" s="1">
        <v>39167</v>
      </c>
      <c r="F68" s="1">
        <v>39789</v>
      </c>
      <c r="G68" t="s">
        <v>491</v>
      </c>
      <c r="H68" t="s">
        <v>103</v>
      </c>
    </row>
    <row r="69" spans="1:8" x14ac:dyDescent="0.2">
      <c r="A69">
        <v>38</v>
      </c>
      <c r="B69" t="str">
        <f>LEFT(_38e_l_C3_A9gislature_du_Qu_C3_A9bec_2[[#This Row],[nom_complet]], SEARCH(" ", _38e_l_C3_A9gislature_du_Qu_C3_A9bec_2[[#This Row],[nom_complet]])-1)</f>
        <v>Gerry</v>
      </c>
      <c r="C69" t="str">
        <f>RIGHT(_38e_l_C3_A9gislature_du_Qu_C3_A9bec_2[[#This Row],[nom_complet]], LEN(_38e_l_C3_A9gislature_du_Qu_C3_A9bec_2[[#This Row],[nom_complet]]) - SEARCH(" ", _38e_l_C3_A9gislature_du_Qu_C3_A9bec_2[[#This Row],[nom_complet]]))</f>
        <v>Sklavounos</v>
      </c>
      <c r="D69" t="s">
        <v>338</v>
      </c>
      <c r="E69" s="1">
        <v>39167</v>
      </c>
      <c r="F69" s="1">
        <v>39789</v>
      </c>
      <c r="G69" t="s">
        <v>254</v>
      </c>
      <c r="H69" t="s">
        <v>119</v>
      </c>
    </row>
    <row r="70" spans="1:8" x14ac:dyDescent="0.2">
      <c r="A70">
        <v>38</v>
      </c>
      <c r="B70" t="str">
        <f>LEFT(_38e_l_C3_A9gislature_du_Qu_C3_A9bec_2[[#This Row],[nom_complet]], SEARCH(" ", _38e_l_C3_A9gislature_du_Qu_C3_A9bec_2[[#This Row],[nom_complet]])-1)</f>
        <v>Alain</v>
      </c>
      <c r="C70" t="str">
        <f>RIGHT(_38e_l_C3_A9gislature_du_Qu_C3_A9bec_2[[#This Row],[nom_complet]], LEN(_38e_l_C3_A9gislature_du_Qu_C3_A9bec_2[[#This Row],[nom_complet]]) - SEARCH(" ", _38e_l_C3_A9gislature_du_Qu_C3_A9bec_2[[#This Row],[nom_complet]]))</f>
        <v>Paquet</v>
      </c>
      <c r="D70" t="s">
        <v>453</v>
      </c>
      <c r="E70" s="1">
        <v>39167</v>
      </c>
      <c r="F70" s="1">
        <v>39789</v>
      </c>
      <c r="G70" t="s">
        <v>254</v>
      </c>
      <c r="H70" t="s">
        <v>121</v>
      </c>
    </row>
    <row r="71" spans="1:8" x14ac:dyDescent="0.2">
      <c r="A71">
        <v>38</v>
      </c>
      <c r="B71" t="str">
        <f>LEFT(_38e_l_C3_A9gislature_du_Qu_C3_A9bec_2[[#This Row],[nom_complet]], SEARCH(" ", _38e_l_C3_A9gislature_du_Qu_C3_A9bec_2[[#This Row],[nom_complet]])-1)</f>
        <v>Julie</v>
      </c>
      <c r="C71" t="str">
        <f>RIGHT(_38e_l_C3_A9gislature_du_Qu_C3_A9bec_2[[#This Row],[nom_complet]], LEN(_38e_l_C3_A9gislature_du_Qu_C3_A9bec_2[[#This Row],[nom_complet]]) - SEARCH(" ", _38e_l_C3_A9gislature_du_Qu_C3_A9bec_2[[#This Row],[nom_complet]]))</f>
        <v>Boulet</v>
      </c>
      <c r="D71" t="s">
        <v>339</v>
      </c>
      <c r="E71" s="1">
        <v>39167</v>
      </c>
      <c r="F71" s="1">
        <v>39789</v>
      </c>
      <c r="G71" t="s">
        <v>254</v>
      </c>
      <c r="H71" t="s">
        <v>340</v>
      </c>
    </row>
    <row r="72" spans="1:8" x14ac:dyDescent="0.2">
      <c r="A72">
        <v>38</v>
      </c>
      <c r="B72" t="str">
        <f>LEFT(_38e_l_C3_A9gislature_du_Qu_C3_A9bec_2[[#This Row],[nom_complet]], SEARCH(" ", _38e_l_C3_A9gislature_du_Qu_C3_A9bec_2[[#This Row],[nom_complet]])-1)</f>
        <v>Christian</v>
      </c>
      <c r="C72" t="str">
        <f>RIGHT(_38e_l_C3_A9gislature_du_Qu_C3_A9bec_2[[#This Row],[nom_complet]], LEN(_38e_l_C3_A9gislature_du_Qu_C3_A9bec_2[[#This Row],[nom_complet]]) - SEARCH(" ", _38e_l_C3_A9gislature_du_Qu_C3_A9bec_2[[#This Row],[nom_complet]]))</f>
        <v>Lévesque</v>
      </c>
      <c r="D72" t="s">
        <v>518</v>
      </c>
      <c r="E72" s="1">
        <v>39167</v>
      </c>
      <c r="F72" s="1">
        <v>39789</v>
      </c>
      <c r="G72" t="s">
        <v>491</v>
      </c>
      <c r="H72" t="s">
        <v>127</v>
      </c>
    </row>
    <row r="73" spans="1:8" x14ac:dyDescent="0.2">
      <c r="A73">
        <v>38</v>
      </c>
      <c r="B73" t="str">
        <f>LEFT(_38e_l_C3_A9gislature_du_Qu_C3_A9bec_2[[#This Row],[nom_complet]], SEARCH(" ", _38e_l_C3_A9gislature_du_Qu_C3_A9bec_2[[#This Row],[nom_complet]])-1)</f>
        <v>Sylvie</v>
      </c>
      <c r="C73" t="str">
        <f>RIGHT(_38e_l_C3_A9gislature_du_Qu_C3_A9bec_2[[#This Row],[nom_complet]], LEN(_38e_l_C3_A9gislature_du_Qu_C3_A9bec_2[[#This Row],[nom_complet]]) - SEARCH(" ", _38e_l_C3_A9gislature_du_Qu_C3_A9bec_2[[#This Row],[nom_complet]]))</f>
        <v>Roy</v>
      </c>
      <c r="D73" t="s">
        <v>309</v>
      </c>
      <c r="E73" s="1">
        <v>39167</v>
      </c>
      <c r="F73" s="1">
        <v>39789</v>
      </c>
      <c r="G73" t="s">
        <v>491</v>
      </c>
      <c r="H73" t="s">
        <v>455</v>
      </c>
    </row>
    <row r="74" spans="1:8" x14ac:dyDescent="0.2">
      <c r="A74">
        <v>38</v>
      </c>
      <c r="B74" t="str">
        <f>LEFT(_38e_l_C3_A9gislature_du_Qu_C3_A9bec_2[[#This Row],[nom_complet]], SEARCH(" ", _38e_l_C3_A9gislature_du_Qu_C3_A9bec_2[[#This Row],[nom_complet]])-1)</f>
        <v>Sam</v>
      </c>
      <c r="C74" t="str">
        <f>RIGHT(_38e_l_C3_A9gislature_du_Qu_C3_A9bec_2[[#This Row],[nom_complet]], LEN(_38e_l_C3_A9gislature_du_Qu_C3_A9bec_2[[#This Row],[nom_complet]]) - SEARCH(" ", _38e_l_C3_A9gislature_du_Qu_C3_A9bec_2[[#This Row],[nom_complet]]))</f>
        <v>Hamad</v>
      </c>
      <c r="D74" t="s">
        <v>378</v>
      </c>
      <c r="E74" s="1">
        <v>39167</v>
      </c>
      <c r="F74" s="1">
        <v>39789</v>
      </c>
      <c r="G74" t="s">
        <v>254</v>
      </c>
      <c r="H74" t="s">
        <v>131</v>
      </c>
    </row>
    <row r="75" spans="1:8" x14ac:dyDescent="0.2">
      <c r="A75">
        <v>38</v>
      </c>
      <c r="B75" t="str">
        <f>LEFT(_38e_l_C3_A9gislature_du_Qu_C3_A9bec_2[[#This Row],[nom_complet]], SEARCH(" ", _38e_l_C3_A9gislature_du_Qu_C3_A9bec_2[[#This Row],[nom_complet]])-1)</f>
        <v>Monique</v>
      </c>
      <c r="C75" t="str">
        <f>RIGHT(_38e_l_C3_A9gislature_du_Qu_C3_A9bec_2[[#This Row],[nom_complet]], LEN(_38e_l_C3_A9gislature_du_Qu_C3_A9bec_2[[#This Row],[nom_complet]]) - SEARCH(" ", _38e_l_C3_A9gislature_du_Qu_C3_A9bec_2[[#This Row],[nom_complet]]))</f>
        <v>Jérôme-Forget</v>
      </c>
      <c r="D75" t="s">
        <v>485</v>
      </c>
      <c r="E75" s="1">
        <v>39167</v>
      </c>
      <c r="F75" s="1">
        <v>39789</v>
      </c>
      <c r="G75" t="s">
        <v>254</v>
      </c>
      <c r="H75" t="s">
        <v>133</v>
      </c>
    </row>
    <row r="76" spans="1:8" x14ac:dyDescent="0.2">
      <c r="A76">
        <v>38</v>
      </c>
      <c r="B76" t="str">
        <f>LEFT(_38e_l_C3_A9gislature_du_Qu_C3_A9bec_2[[#This Row],[nom_complet]], SEARCH(" ", _38e_l_C3_A9gislature_du_Qu_C3_A9bec_2[[#This Row],[nom_complet]])-1)</f>
        <v>Simon-Pierre</v>
      </c>
      <c r="C76" t="str">
        <f>RIGHT(_38e_l_C3_A9gislature_du_Qu_C3_A9bec_2[[#This Row],[nom_complet]], LEN(_38e_l_C3_A9gislature_du_Qu_C3_A9bec_2[[#This Row],[nom_complet]]) - SEARCH(" ", _38e_l_C3_A9gislature_du_Qu_C3_A9bec_2[[#This Row],[nom_complet]]))</f>
        <v>Diamond</v>
      </c>
      <c r="D76" t="s">
        <v>519</v>
      </c>
      <c r="E76" s="1">
        <v>39167</v>
      </c>
      <c r="F76" s="1">
        <v>39789</v>
      </c>
      <c r="G76" t="s">
        <v>491</v>
      </c>
      <c r="H76" t="s">
        <v>457</v>
      </c>
    </row>
    <row r="77" spans="1:8" x14ac:dyDescent="0.2">
      <c r="A77">
        <v>38</v>
      </c>
      <c r="B77" t="str">
        <f>LEFT(_38e_l_C3_A9gislature_du_Qu_C3_A9bec_2[[#This Row],[nom_complet]], SEARCH(" ", _38e_l_C3_A9gislature_du_Qu_C3_A9bec_2[[#This Row],[nom_complet]])-1)</f>
        <v>Bernard</v>
      </c>
      <c r="C77" t="str">
        <f>RIGHT(_38e_l_C3_A9gislature_du_Qu_C3_A9bec_2[[#This Row],[nom_complet]], LEN(_38e_l_C3_A9gislature_du_Qu_C3_A9bec_2[[#This Row],[nom_complet]]) - SEARCH(" ", _38e_l_C3_A9gislature_du_Qu_C3_A9bec_2[[#This Row],[nom_complet]]))</f>
        <v>Drainville</v>
      </c>
      <c r="D77" t="s">
        <v>126</v>
      </c>
      <c r="E77" s="1">
        <v>39167</v>
      </c>
      <c r="F77" s="1">
        <v>39789</v>
      </c>
      <c r="G77" t="s">
        <v>255</v>
      </c>
      <c r="H77" t="s">
        <v>135</v>
      </c>
    </row>
    <row r="78" spans="1:8" x14ac:dyDescent="0.2">
      <c r="A78">
        <v>38</v>
      </c>
      <c r="B78" t="str">
        <f>LEFT(_38e_l_C3_A9gislature_du_Qu_C3_A9bec_2[[#This Row],[nom_complet]], SEARCH(" ", _38e_l_C3_A9gislature_du_Qu_C3_A9bec_2[[#This Row],[nom_complet]])-1)</f>
        <v>François</v>
      </c>
      <c r="C78" t="str">
        <f>RIGHT(_38e_l_C3_A9gislature_du_Qu_C3_A9bec_2[[#This Row],[nom_complet]], LEN(_38e_l_C3_A9gislature_du_Qu_C3_A9bec_2[[#This Row],[nom_complet]]) - SEARCH(" ", _38e_l_C3_A9gislature_du_Qu_C3_A9bec_2[[#This Row],[nom_complet]]))</f>
        <v>Ouimet</v>
      </c>
      <c r="D78" t="s">
        <v>342</v>
      </c>
      <c r="E78" s="1">
        <v>39167</v>
      </c>
      <c r="F78" s="1">
        <v>39789</v>
      </c>
      <c r="G78" t="s">
        <v>254</v>
      </c>
      <c r="H78" t="s">
        <v>137</v>
      </c>
    </row>
    <row r="79" spans="1:8" x14ac:dyDescent="0.2">
      <c r="A79">
        <v>38</v>
      </c>
      <c r="B79" t="str">
        <f>LEFT(_38e_l_C3_A9gislature_du_Qu_C3_A9bec_2[[#This Row],[nom_complet]], SEARCH(" ", _38e_l_C3_A9gislature_du_Qu_C3_A9bec_2[[#This Row],[nom_complet]])-1)</f>
        <v>Jean</v>
      </c>
      <c r="C79" t="str">
        <f>RIGHT(_38e_l_C3_A9gislature_du_Qu_C3_A9bec_2[[#This Row],[nom_complet]], LEN(_38e_l_C3_A9gislature_du_Qu_C3_A9bec_2[[#This Row],[nom_complet]]) - SEARCH(" ", _38e_l_C3_A9gislature_du_Qu_C3_A9bec_2[[#This Row],[nom_complet]]))</f>
        <v>Damphousse</v>
      </c>
      <c r="D79" t="s">
        <v>520</v>
      </c>
      <c r="E79" s="1">
        <v>39167</v>
      </c>
      <c r="F79" s="1">
        <v>39789</v>
      </c>
      <c r="G79" t="s">
        <v>491</v>
      </c>
      <c r="H79" t="s">
        <v>139</v>
      </c>
    </row>
    <row r="80" spans="1:8" x14ac:dyDescent="0.2">
      <c r="A80">
        <v>38</v>
      </c>
      <c r="B80" t="str">
        <f>LEFT(_38e_l_C3_A9gislature_du_Qu_C3_A9bec_2[[#This Row],[nom_complet]], SEARCH(" ", _38e_l_C3_A9gislature_du_Qu_C3_A9bec_2[[#This Row],[nom_complet]])-1)</f>
        <v>Ginette</v>
      </c>
      <c r="C80" t="str">
        <f>RIGHT(_38e_l_C3_A9gislature_du_Qu_C3_A9bec_2[[#This Row],[nom_complet]], LEN(_38e_l_C3_A9gislature_du_Qu_C3_A9bec_2[[#This Row],[nom_complet]]) - SEARCH(" ", _38e_l_C3_A9gislature_du_Qu_C3_A9bec_2[[#This Row],[nom_complet]]))</f>
        <v>Grandmont</v>
      </c>
      <c r="D80" t="s">
        <v>521</v>
      </c>
      <c r="E80" s="1">
        <v>39167</v>
      </c>
      <c r="F80" s="1">
        <v>39789</v>
      </c>
      <c r="G80" t="s">
        <v>491</v>
      </c>
      <c r="H80" t="s">
        <v>141</v>
      </c>
    </row>
    <row r="81" spans="1:8" x14ac:dyDescent="0.2">
      <c r="A81">
        <v>38</v>
      </c>
      <c r="B81" t="str">
        <f>LEFT(_38e_l_C3_A9gislature_du_Qu_C3_A9bec_2[[#This Row],[nom_complet]], SEARCH(" ", _38e_l_C3_A9gislature_du_Qu_C3_A9bec_2[[#This Row],[nom_complet]])-1)</f>
        <v>Pascal</v>
      </c>
      <c r="C81" t="str">
        <f>RIGHT(_38e_l_C3_A9gislature_du_Qu_C3_A9bec_2[[#This Row],[nom_complet]], LEN(_38e_l_C3_A9gislature_du_Qu_C3_A9bec_2[[#This Row],[nom_complet]]) - SEARCH(" ", _38e_l_C3_A9gislature_du_Qu_C3_A9bec_2[[#This Row],[nom_complet]]))</f>
        <v>Bérubé</v>
      </c>
      <c r="D81" t="s">
        <v>142</v>
      </c>
      <c r="E81" s="1">
        <v>39167</v>
      </c>
      <c r="F81" s="1">
        <v>39789</v>
      </c>
      <c r="G81" t="s">
        <v>255</v>
      </c>
      <c r="H81" t="s">
        <v>459</v>
      </c>
    </row>
    <row r="82" spans="1:8" x14ac:dyDescent="0.2">
      <c r="A82">
        <v>38</v>
      </c>
      <c r="B82" t="str">
        <f>LEFT(_38e_l_C3_A9gislature_du_Qu_C3_A9bec_2[[#This Row],[nom_complet]], SEARCH(" ", _38e_l_C3_A9gislature_du_Qu_C3_A9bec_2[[#This Row],[nom_complet]])-1)</f>
        <v>Danielle</v>
      </c>
      <c r="C82" t="str">
        <f>RIGHT(_38e_l_C3_A9gislature_du_Qu_C3_A9bec_2[[#This Row],[nom_complet]], LEN(_38e_l_C3_A9gislature_du_Qu_C3_A9bec_2[[#This Row],[nom_complet]]) - SEARCH(" ", _38e_l_C3_A9gislature_du_Qu_C3_A9bec_2[[#This Row],[nom_complet]]))</f>
        <v>Doyer</v>
      </c>
      <c r="D82" t="s">
        <v>460</v>
      </c>
      <c r="E82" s="1">
        <v>39167</v>
      </c>
      <c r="F82" s="1">
        <v>39789</v>
      </c>
      <c r="G82" t="s">
        <v>255</v>
      </c>
      <c r="H82" t="s">
        <v>461</v>
      </c>
    </row>
    <row r="83" spans="1:8" x14ac:dyDescent="0.2">
      <c r="A83">
        <v>38</v>
      </c>
      <c r="B83" t="str">
        <f>LEFT(_38e_l_C3_A9gislature_du_Qu_C3_A9bec_2[[#This Row],[nom_complet]], SEARCH(" ", _38e_l_C3_A9gislature_du_Qu_C3_A9bec_2[[#This Row],[nom_complet]])-1)</f>
        <v>Johanne</v>
      </c>
      <c r="C83" t="str">
        <f>RIGHT(_38e_l_C3_A9gislature_du_Qu_C3_A9bec_2[[#This Row],[nom_complet]], LEN(_38e_l_C3_A9gislature_du_Qu_C3_A9bec_2[[#This Row],[nom_complet]]) - SEARCH(" ", _38e_l_C3_A9gislature_du_Qu_C3_A9bec_2[[#This Row],[nom_complet]]))</f>
        <v>Gonthier</v>
      </c>
      <c r="D83" t="s">
        <v>462</v>
      </c>
      <c r="E83" s="1">
        <v>39167</v>
      </c>
      <c r="F83" s="1">
        <v>39789</v>
      </c>
      <c r="G83" t="s">
        <v>254</v>
      </c>
      <c r="H83" t="s">
        <v>463</v>
      </c>
    </row>
    <row r="84" spans="1:8" x14ac:dyDescent="0.2">
      <c r="A84">
        <v>38</v>
      </c>
      <c r="B84" t="str">
        <f>LEFT(_38e_l_C3_A9gislature_du_Qu_C3_A9bec_2[[#This Row],[nom_complet]], SEARCH(" ", _38e_l_C3_A9gislature_du_Qu_C3_A9bec_2[[#This Row],[nom_complet]])-1)</f>
        <v>Daniel</v>
      </c>
      <c r="C84" t="str">
        <f>RIGHT(_38e_l_C3_A9gislature_du_Qu_C3_A9bec_2[[#This Row],[nom_complet]], LEN(_38e_l_C3_A9gislature_du_Qu_C3_A9bec_2[[#This Row],[nom_complet]]) - SEARCH(" ", _38e_l_C3_A9gislature_du_Qu_C3_A9bec_2[[#This Row],[nom_complet]]))</f>
        <v>Turp</v>
      </c>
      <c r="D84" t="s">
        <v>522</v>
      </c>
      <c r="E84" s="1">
        <v>39167</v>
      </c>
      <c r="F84" s="1">
        <v>39789</v>
      </c>
      <c r="G84" t="s">
        <v>255</v>
      </c>
      <c r="H84" t="s">
        <v>149</v>
      </c>
    </row>
    <row r="85" spans="1:8" x14ac:dyDescent="0.2">
      <c r="A85">
        <v>38</v>
      </c>
      <c r="B85" t="str">
        <f>LEFT(_38e_l_C3_A9gislature_du_Qu_C3_A9bec_2[[#This Row],[nom_complet]], SEARCH(" ", _38e_l_C3_A9gislature_du_Qu_C3_A9bec_2[[#This Row],[nom_complet]])-1)</f>
        <v>Maurice</v>
      </c>
      <c r="C85" t="str">
        <f>RIGHT(_38e_l_C3_A9gislature_du_Qu_C3_A9bec_2[[#This Row],[nom_complet]], LEN(_38e_l_C3_A9gislature_du_Qu_C3_A9bec_2[[#This Row],[nom_complet]]) - SEARCH(" ", _38e_l_C3_A9gislature_du_Qu_C3_A9bec_2[[#This Row],[nom_complet]]))</f>
        <v>Clermont</v>
      </c>
      <c r="D85" t="s">
        <v>523</v>
      </c>
      <c r="E85" s="1">
        <v>39167</v>
      </c>
      <c r="F85" s="1">
        <v>39789</v>
      </c>
      <c r="G85" t="s">
        <v>254</v>
      </c>
      <c r="H85" t="s">
        <v>151</v>
      </c>
    </row>
    <row r="86" spans="1:8" x14ac:dyDescent="0.2">
      <c r="A86">
        <v>38</v>
      </c>
      <c r="B86" t="str">
        <f>LEFT(_38e_l_C3_A9gislature_du_Qu_C3_A9bec_2[[#This Row],[nom_complet]], SEARCH(" ", _38e_l_C3_A9gislature_du_Qu_C3_A9bec_2[[#This Row],[nom_complet]])-1)</f>
        <v>François</v>
      </c>
      <c r="C86" t="str">
        <f>RIGHT(_38e_l_C3_A9gislature_du_Qu_C3_A9bec_2[[#This Row],[nom_complet]], LEN(_38e_l_C3_A9gislature_du_Qu_C3_A9bec_2[[#This Row],[nom_complet]]) - SEARCH(" ", _38e_l_C3_A9gislature_du_Qu_C3_A9bec_2[[#This Row],[nom_complet]]))</f>
        <v>Desrochers</v>
      </c>
      <c r="D86" t="s">
        <v>524</v>
      </c>
      <c r="E86" s="1">
        <v>39167</v>
      </c>
      <c r="F86" s="1">
        <v>39789</v>
      </c>
      <c r="G86" t="s">
        <v>491</v>
      </c>
      <c r="H86" t="s">
        <v>153</v>
      </c>
    </row>
    <row r="87" spans="1:8" x14ac:dyDescent="0.2">
      <c r="A87">
        <v>38</v>
      </c>
      <c r="B87" t="str">
        <f>LEFT(_38e_l_C3_A9gislature_du_Qu_C3_A9bec_2[[#This Row],[nom_complet]], SEARCH(" ", _38e_l_C3_A9gislature_du_Qu_C3_A9bec_2[[#This Row],[nom_complet]])-1)</f>
        <v>Claude</v>
      </c>
      <c r="C87" t="str">
        <f>RIGHT(_38e_l_C3_A9gislature_du_Qu_C3_A9bec_2[[#This Row],[nom_complet]], LEN(_38e_l_C3_A9gislature_du_Qu_C3_A9bec_2[[#This Row],[nom_complet]]) - SEARCH(" ", _38e_l_C3_A9gislature_du_Qu_C3_A9bec_2[[#This Row],[nom_complet]]))</f>
        <v>Roy</v>
      </c>
      <c r="D87" t="s">
        <v>525</v>
      </c>
      <c r="E87" s="1">
        <v>39167</v>
      </c>
      <c r="F87" s="1">
        <v>39789</v>
      </c>
      <c r="G87" t="s">
        <v>491</v>
      </c>
      <c r="H87" t="s">
        <v>464</v>
      </c>
    </row>
    <row r="88" spans="1:8" x14ac:dyDescent="0.2">
      <c r="A88">
        <v>38</v>
      </c>
      <c r="B88" t="str">
        <f>LEFT(_38e_l_C3_A9gislature_du_Qu_C3_A9bec_2[[#This Row],[nom_complet]], SEARCH(" ", _38e_l_C3_A9gislature_du_Qu_C3_A9bec_2[[#This Row],[nom_complet]])-1)</f>
        <v>Hubert</v>
      </c>
      <c r="C88" t="str">
        <f>RIGHT(_38e_l_C3_A9gislature_du_Qu_C3_A9bec_2[[#This Row],[nom_complet]], LEN(_38e_l_C3_A9gislature_du_Qu_C3_A9bec_2[[#This Row],[nom_complet]]) - SEARCH(" ", _38e_l_C3_A9gislature_du_Qu_C3_A9bec_2[[#This Row],[nom_complet]]))</f>
        <v>Benoit</v>
      </c>
      <c r="D88" t="s">
        <v>526</v>
      </c>
      <c r="E88" s="1">
        <v>39167</v>
      </c>
      <c r="F88" s="1">
        <v>39789</v>
      </c>
      <c r="G88" t="s">
        <v>491</v>
      </c>
      <c r="H88" t="s">
        <v>159</v>
      </c>
    </row>
    <row r="89" spans="1:8" x14ac:dyDescent="0.2">
      <c r="A89">
        <v>38</v>
      </c>
      <c r="B89" t="str">
        <f>LEFT(_38e_l_C3_A9gislature_du_Qu_C3_A9bec_2[[#This Row],[nom_complet]], SEARCH(" ", _38e_l_C3_A9gislature_du_Qu_C3_A9bec_2[[#This Row],[nom_complet]])-1)</f>
        <v>Pierre</v>
      </c>
      <c r="C89" t="str">
        <f>RIGHT(_38e_l_C3_A9gislature_du_Qu_C3_A9bec_2[[#This Row],[nom_complet]], LEN(_38e_l_C3_A9gislature_du_Qu_C3_A9bec_2[[#This Row],[nom_complet]]) - SEARCH(" ", _38e_l_C3_A9gislature_du_Qu_C3_A9bec_2[[#This Row],[nom_complet]]))</f>
        <v>Arcand</v>
      </c>
      <c r="D89" t="s">
        <v>287</v>
      </c>
      <c r="E89" s="1">
        <v>39167</v>
      </c>
      <c r="F89" s="1">
        <v>39789</v>
      </c>
      <c r="G89" t="s">
        <v>254</v>
      </c>
      <c r="H89" t="s">
        <v>345</v>
      </c>
    </row>
    <row r="90" spans="1:8" x14ac:dyDescent="0.2">
      <c r="A90">
        <v>38</v>
      </c>
      <c r="B90" t="str">
        <f>LEFT(_38e_l_C3_A9gislature_du_Qu_C3_A9bec_2[[#This Row],[nom_complet]], SEARCH(" ", _38e_l_C3_A9gislature_du_Qu_C3_A9bec_2[[#This Row],[nom_complet]])-1)</f>
        <v>Yolande</v>
      </c>
      <c r="C90" t="str">
        <f>RIGHT(_38e_l_C3_A9gislature_du_Qu_C3_A9bec_2[[#This Row],[nom_complet]], LEN(_38e_l_C3_A9gislature_du_Qu_C3_A9bec_2[[#This Row],[nom_complet]]) - SEARCH(" ", _38e_l_C3_A9gislature_du_Qu_C3_A9bec_2[[#This Row],[nom_complet]]))</f>
        <v>James</v>
      </c>
      <c r="D90" t="s">
        <v>410</v>
      </c>
      <c r="E90" s="1">
        <v>39167</v>
      </c>
      <c r="F90" s="1">
        <v>39789</v>
      </c>
      <c r="G90" t="s">
        <v>254</v>
      </c>
      <c r="H90" t="s">
        <v>161</v>
      </c>
    </row>
    <row r="91" spans="1:8" x14ac:dyDescent="0.2">
      <c r="A91">
        <v>38</v>
      </c>
      <c r="B91" t="str">
        <f>LEFT(_38e_l_C3_A9gislature_du_Qu_C3_A9bec_2[[#This Row],[nom_complet]], SEARCH(" ", _38e_l_C3_A9gislature_du_Qu_C3_A9bec_2[[#This Row],[nom_complet]])-1)</f>
        <v>Éric</v>
      </c>
      <c r="C91" t="str">
        <f>RIGHT(_38e_l_C3_A9gislature_du_Qu_C3_A9bec_2[[#This Row],[nom_complet]], LEN(_38e_l_C3_A9gislature_du_Qu_C3_A9bec_2[[#This Row],[nom_complet]]) - SEARCH(" ", _38e_l_C3_A9gislature_du_Qu_C3_A9bec_2[[#This Row],[nom_complet]]))</f>
        <v>Dorion</v>
      </c>
      <c r="D91" t="s">
        <v>527</v>
      </c>
      <c r="E91" s="1">
        <v>39167</v>
      </c>
      <c r="F91" s="1">
        <v>39789</v>
      </c>
      <c r="G91" t="s">
        <v>491</v>
      </c>
      <c r="H91" t="s">
        <v>466</v>
      </c>
    </row>
    <row r="92" spans="1:8" x14ac:dyDescent="0.2">
      <c r="A92">
        <v>38</v>
      </c>
      <c r="B92" t="str">
        <f>LEFT(_38e_l_C3_A9gislature_du_Qu_C3_A9bec_2[[#This Row],[nom_complet]], SEARCH(" ", _38e_l_C3_A9gislature_du_Qu_C3_A9bec_2[[#This Row],[nom_complet]])-1)</f>
        <v>Russell</v>
      </c>
      <c r="C92" t="str">
        <f>RIGHT(_38e_l_C3_A9gislature_du_Qu_C3_A9bec_2[[#This Row],[nom_complet]], LEN(_38e_l_C3_A9gislature_du_Qu_C3_A9bec_2[[#This Row],[nom_complet]]) - SEARCH(" ", _38e_l_C3_A9gislature_du_Qu_C3_A9bec_2[[#This Row],[nom_complet]]))</f>
        <v>Copeman</v>
      </c>
      <c r="D92" t="s">
        <v>540</v>
      </c>
      <c r="E92" s="1">
        <v>39167</v>
      </c>
      <c r="F92" s="1">
        <v>39742</v>
      </c>
      <c r="G92" t="s">
        <v>254</v>
      </c>
      <c r="H92" t="s">
        <v>165</v>
      </c>
    </row>
    <row r="93" spans="1:8" x14ac:dyDescent="0.2">
      <c r="A93">
        <v>38</v>
      </c>
      <c r="B93" t="str">
        <f>LEFT(_38e_l_C3_A9gislature_du_Qu_C3_A9bec_2[[#This Row],[nom_complet]], SEARCH(" ", _38e_l_C3_A9gislature_du_Qu_C3_A9bec_2[[#This Row],[nom_complet]])-1)</f>
        <v>Pierre</v>
      </c>
      <c r="C93" t="str">
        <f>RIGHT(_38e_l_C3_A9gislature_du_Qu_C3_A9bec_2[[#This Row],[nom_complet]], LEN(_38e_l_C3_A9gislature_du_Qu_C3_A9bec_2[[#This Row],[nom_complet]]) - SEARCH(" ", _38e_l_C3_A9gislature_du_Qu_C3_A9bec_2[[#This Row],[nom_complet]]))</f>
        <v>Reid</v>
      </c>
      <c r="D93" t="s">
        <v>348</v>
      </c>
      <c r="E93" s="1">
        <v>39167</v>
      </c>
      <c r="F93" s="1">
        <v>39789</v>
      </c>
      <c r="G93" t="s">
        <v>254</v>
      </c>
      <c r="H93" t="s">
        <v>167</v>
      </c>
    </row>
    <row r="94" spans="1:8" x14ac:dyDescent="0.2">
      <c r="A94">
        <v>38</v>
      </c>
      <c r="B94" t="str">
        <f>LEFT(_38e_l_C3_A9gislature_du_Qu_C3_A9bec_2[[#This Row],[nom_complet]], SEARCH(" ", _38e_l_C3_A9gislature_du_Qu_C3_A9bec_2[[#This Row],[nom_complet]])-1)</f>
        <v>Raymond</v>
      </c>
      <c r="C94" t="str">
        <f>RIGHT(_38e_l_C3_A9gislature_du_Qu_C3_A9bec_2[[#This Row],[nom_complet]], LEN(_38e_l_C3_A9gislature_du_Qu_C3_A9bec_2[[#This Row],[nom_complet]]) - SEARCH(" ", _38e_l_C3_A9gislature_du_Qu_C3_A9bec_2[[#This Row],[nom_complet]]))</f>
        <v>Bachand</v>
      </c>
      <c r="D94" t="s">
        <v>432</v>
      </c>
      <c r="E94" s="1">
        <v>39167</v>
      </c>
      <c r="F94" s="1">
        <v>39789</v>
      </c>
      <c r="G94" t="s">
        <v>254</v>
      </c>
      <c r="H94" t="s">
        <v>349</v>
      </c>
    </row>
    <row r="95" spans="1:8" x14ac:dyDescent="0.2">
      <c r="A95">
        <v>38</v>
      </c>
      <c r="B95" t="str">
        <f>LEFT(_38e_l_C3_A9gislature_du_Qu_C3_A9bec_2[[#This Row],[nom_complet]], SEARCH(" ", _38e_l_C3_A9gislature_du_Qu_C3_A9bec_2[[#This Row],[nom_complet]])-1)</f>
        <v>Norman</v>
      </c>
      <c r="C95" t="str">
        <f>RIGHT(_38e_l_C3_A9gislature_du_Qu_C3_A9bec_2[[#This Row],[nom_complet]], LEN(_38e_l_C3_A9gislature_du_Qu_C3_A9bec_2[[#This Row],[nom_complet]]) - SEARCH(" ", _38e_l_C3_A9gislature_du_Qu_C3_A9bec_2[[#This Row],[nom_complet]]))</f>
        <v>MacMillan</v>
      </c>
      <c r="D95" t="s">
        <v>467</v>
      </c>
      <c r="E95" s="1">
        <v>39167</v>
      </c>
      <c r="F95" s="1">
        <v>39789</v>
      </c>
      <c r="G95" t="s">
        <v>254</v>
      </c>
      <c r="H95" t="s">
        <v>169</v>
      </c>
    </row>
    <row r="96" spans="1:8" x14ac:dyDescent="0.2">
      <c r="A96">
        <v>38</v>
      </c>
      <c r="B96" t="str">
        <f>LEFT(_38e_l_C3_A9gislature_du_Qu_C3_A9bec_2[[#This Row],[nom_complet]], SEARCH(" ", _38e_l_C3_A9gislature_du_Qu_C3_A9bec_2[[#This Row],[nom_complet]])-1)</f>
        <v>André</v>
      </c>
      <c r="C96" t="str">
        <f>RIGHT(_38e_l_C3_A9gislature_du_Qu_C3_A9bec_2[[#This Row],[nom_complet]], LEN(_38e_l_C3_A9gislature_du_Qu_C3_A9bec_2[[#This Row],[nom_complet]]) - SEARCH(" ", _38e_l_C3_A9gislature_du_Qu_C3_A9bec_2[[#This Row],[nom_complet]]))</f>
        <v>Boisclair</v>
      </c>
      <c r="D96" t="s">
        <v>541</v>
      </c>
      <c r="E96" s="1">
        <v>39167</v>
      </c>
      <c r="F96" s="1">
        <v>39400</v>
      </c>
      <c r="G96" t="s">
        <v>255</v>
      </c>
      <c r="H96" t="s">
        <v>171</v>
      </c>
    </row>
    <row r="97" spans="1:8" x14ac:dyDescent="0.2">
      <c r="A97">
        <v>38</v>
      </c>
      <c r="B97" t="str">
        <f>LEFT(_38e_l_C3_A9gislature_du_Qu_C3_A9bec_2[[#This Row],[nom_complet]], SEARCH(" ", _38e_l_C3_A9gislature_du_Qu_C3_A9bec_2[[#This Row],[nom_complet]])-1)</f>
        <v>Nicole</v>
      </c>
      <c r="C97" t="str">
        <f>RIGHT(_38e_l_C3_A9gislature_du_Qu_C3_A9bec_2[[#This Row],[nom_complet]], LEN(_38e_l_C3_A9gislature_du_Qu_C3_A9bec_2[[#This Row],[nom_complet]]) - SEARCH(" ", _38e_l_C3_A9gislature_du_Qu_C3_A9bec_2[[#This Row],[nom_complet]]))</f>
        <v>Léger</v>
      </c>
      <c r="D97" t="s">
        <v>350</v>
      </c>
      <c r="E97" s="1">
        <v>39580</v>
      </c>
      <c r="F97" s="1">
        <v>39789</v>
      </c>
      <c r="G97" t="s">
        <v>255</v>
      </c>
      <c r="H97" t="s">
        <v>171</v>
      </c>
    </row>
    <row r="98" spans="1:8" x14ac:dyDescent="0.2">
      <c r="A98">
        <v>38</v>
      </c>
      <c r="B98" t="str">
        <f>LEFT(_38e_l_C3_A9gislature_du_Qu_C3_A9bec_2[[#This Row],[nom_complet]], SEARCH(" ", _38e_l_C3_A9gislature_du_Qu_C3_A9bec_2[[#This Row],[nom_complet]])-1)</f>
        <v>Charlotte</v>
      </c>
      <c r="C98" t="str">
        <f>RIGHT(_38e_l_C3_A9gislature_du_Qu_C3_A9bec_2[[#This Row],[nom_complet]], LEN(_38e_l_C3_A9gislature_du_Qu_C3_A9bec_2[[#This Row],[nom_complet]]) - SEARCH(" ", _38e_l_C3_A9gislature_du_Qu_C3_A9bec_2[[#This Row],[nom_complet]]))</f>
        <v>L'Écuyer</v>
      </c>
      <c r="D98" t="s">
        <v>411</v>
      </c>
      <c r="E98" s="1">
        <v>39167</v>
      </c>
      <c r="F98" s="1">
        <v>39789</v>
      </c>
      <c r="G98" t="s">
        <v>254</v>
      </c>
      <c r="H98" t="s">
        <v>173</v>
      </c>
    </row>
    <row r="99" spans="1:8" x14ac:dyDescent="0.2">
      <c r="A99">
        <v>38</v>
      </c>
      <c r="B99" t="str">
        <f>LEFT(_38e_l_C3_A9gislature_du_Qu_C3_A9bec_2[[#This Row],[nom_complet]], SEARCH(" ", _38e_l_C3_A9gislature_du_Qu_C3_A9bec_2[[#This Row],[nom_complet]])-1)</f>
        <v>Raymond</v>
      </c>
      <c r="C99" t="str">
        <f>RIGHT(_38e_l_C3_A9gislature_du_Qu_C3_A9bec_2[[#This Row],[nom_complet]], LEN(_38e_l_C3_A9gislature_du_Qu_C3_A9bec_2[[#This Row],[nom_complet]]) - SEARCH(" ", _38e_l_C3_A9gislature_du_Qu_C3_A9bec_2[[#This Row],[nom_complet]]))</f>
        <v>Francoeur</v>
      </c>
      <c r="D99" t="s">
        <v>528</v>
      </c>
      <c r="E99" s="1">
        <v>39167</v>
      </c>
      <c r="F99" s="1">
        <v>39789</v>
      </c>
      <c r="G99" t="s">
        <v>491</v>
      </c>
      <c r="H99" t="s">
        <v>175</v>
      </c>
    </row>
    <row r="100" spans="1:8" x14ac:dyDescent="0.2">
      <c r="A100">
        <v>38</v>
      </c>
      <c r="B100" t="str">
        <f>LEFT(_38e_l_C3_A9gislature_du_Qu_C3_A9bec_2[[#This Row],[nom_complet]], SEARCH(" ", _38e_l_C3_A9gislature_du_Qu_C3_A9bec_2[[#This Row],[nom_complet]])-1)</f>
        <v>Martin</v>
      </c>
      <c r="C100" t="str">
        <f>RIGHT(_38e_l_C3_A9gislature_du_Qu_C3_A9bec_2[[#This Row],[nom_complet]], LEN(_38e_l_C3_A9gislature_du_Qu_C3_A9bec_2[[#This Row],[nom_complet]]) - SEARCH(" ", _38e_l_C3_A9gislature_du_Qu_C3_A9bec_2[[#This Row],[nom_complet]]))</f>
        <v>Camirand</v>
      </c>
      <c r="D100" t="s">
        <v>529</v>
      </c>
      <c r="E100" s="1">
        <v>39167</v>
      </c>
      <c r="F100" s="1">
        <v>39789</v>
      </c>
      <c r="G100" t="s">
        <v>491</v>
      </c>
      <c r="H100" t="s">
        <v>177</v>
      </c>
    </row>
    <row r="101" spans="1:8" x14ac:dyDescent="0.2">
      <c r="A101">
        <v>38</v>
      </c>
      <c r="B101" t="str">
        <f>LEFT(_38e_l_C3_A9gislature_du_Qu_C3_A9bec_2[[#This Row],[nom_complet]], SEARCH(" ", _38e_l_C3_A9gislature_du_Qu_C3_A9bec_2[[#This Row],[nom_complet]])-1)</f>
        <v>Marjolain</v>
      </c>
      <c r="C101" t="str">
        <f>RIGHT(_38e_l_C3_A9gislature_du_Qu_C3_A9bec_2[[#This Row],[nom_complet]], LEN(_38e_l_C3_A9gislature_du_Qu_C3_A9bec_2[[#This Row],[nom_complet]]) - SEARCH(" ", _38e_l_C3_A9gislature_du_Qu_C3_A9bec_2[[#This Row],[nom_complet]]))</f>
        <v>Dufour</v>
      </c>
      <c r="D101" t="s">
        <v>379</v>
      </c>
      <c r="E101" s="1">
        <v>39167</v>
      </c>
      <c r="F101" s="1">
        <v>39789</v>
      </c>
      <c r="G101" t="s">
        <v>255</v>
      </c>
      <c r="H101" t="s">
        <v>179</v>
      </c>
    </row>
    <row r="102" spans="1:8" x14ac:dyDescent="0.2">
      <c r="A102">
        <v>38</v>
      </c>
      <c r="B102" t="str">
        <f>LEFT(_38e_l_C3_A9gislature_du_Qu_C3_A9bec_2[[#This Row],[nom_complet]], SEARCH(" ", _38e_l_C3_A9gislature_du_Qu_C3_A9bec_2[[#This Row],[nom_complet]])-1)</f>
        <v>Sylvain</v>
      </c>
      <c r="C102" t="str">
        <f>RIGHT(_38e_l_C3_A9gislature_du_Qu_C3_A9bec_2[[#This Row],[nom_complet]], LEN(_38e_l_C3_A9gislature_du_Qu_C3_A9bec_2[[#This Row],[nom_complet]]) - SEARCH(" ", _38e_l_C3_A9gislature_du_Qu_C3_A9bec_2[[#This Row],[nom_complet]]))</f>
        <v>Simard</v>
      </c>
      <c r="D102" t="s">
        <v>469</v>
      </c>
      <c r="E102" s="1">
        <v>39167</v>
      </c>
      <c r="F102" s="1">
        <v>39789</v>
      </c>
      <c r="G102" t="s">
        <v>255</v>
      </c>
      <c r="H102" t="s">
        <v>183</v>
      </c>
    </row>
    <row r="103" spans="1:8" x14ac:dyDescent="0.2">
      <c r="A103">
        <v>38</v>
      </c>
      <c r="B103" t="str">
        <f>LEFT(_38e_l_C3_A9gislature_du_Qu_C3_A9bec_2[[#This Row],[nom_complet]], SEARCH(" ", _38e_l_C3_A9gislature_du_Qu_C3_A9bec_2[[#This Row],[nom_complet]])-1)</f>
        <v>Yvon</v>
      </c>
      <c r="C103" t="str">
        <f>RIGHT(_38e_l_C3_A9gislature_du_Qu_C3_A9bec_2[[#This Row],[nom_complet]], LEN(_38e_l_C3_A9gislature_du_Qu_C3_A9bec_2[[#This Row],[nom_complet]]) - SEARCH(" ", _38e_l_C3_A9gislature_du_Qu_C3_A9bec_2[[#This Row],[nom_complet]]))</f>
        <v>Vallières</v>
      </c>
      <c r="D103" t="s">
        <v>470</v>
      </c>
      <c r="E103" s="1">
        <v>39167</v>
      </c>
      <c r="F103" s="1">
        <v>39789</v>
      </c>
      <c r="G103" t="s">
        <v>254</v>
      </c>
      <c r="H103" t="s">
        <v>185</v>
      </c>
    </row>
    <row r="104" spans="1:8" x14ac:dyDescent="0.2">
      <c r="A104">
        <v>38</v>
      </c>
      <c r="B104" t="str">
        <f>LEFT(_38e_l_C3_A9gislature_du_Qu_C3_A9bec_2[[#This Row],[nom_complet]], SEARCH(" ", _38e_l_C3_A9gislature_du_Qu_C3_A9bec_2[[#This Row],[nom_complet]])-1)</f>
        <v>Irvin</v>
      </c>
      <c r="C104" t="str">
        <f>RIGHT(_38e_l_C3_A9gislature_du_Qu_C3_A9bec_2[[#This Row],[nom_complet]], LEN(_38e_l_C3_A9gislature_du_Qu_C3_A9bec_2[[#This Row],[nom_complet]]) - SEARCH(" ", _38e_l_C3_A9gislature_du_Qu_C3_A9bec_2[[#This Row],[nom_complet]]))</f>
        <v>Pelletier</v>
      </c>
      <c r="D104" t="s">
        <v>414</v>
      </c>
      <c r="E104" s="1">
        <v>39167</v>
      </c>
      <c r="F104" s="1">
        <v>39789</v>
      </c>
      <c r="G104" t="s">
        <v>255</v>
      </c>
      <c r="H104" t="s">
        <v>187</v>
      </c>
    </row>
    <row r="105" spans="1:8" x14ac:dyDescent="0.2">
      <c r="A105">
        <v>38</v>
      </c>
      <c r="B105" t="str">
        <f>LEFT(_38e_l_C3_A9gislature_du_Qu_C3_A9bec_2[[#This Row],[nom_complet]], SEARCH(" ", _38e_l_C3_A9gislature_du_Qu_C3_A9bec_2[[#This Row],[nom_complet]])-1)</f>
        <v>Mario</v>
      </c>
      <c r="C105" t="str">
        <f>RIGHT(_38e_l_C3_A9gislature_du_Qu_C3_A9bec_2[[#This Row],[nom_complet]], LEN(_38e_l_C3_A9gislature_du_Qu_C3_A9bec_2[[#This Row],[nom_complet]]) - SEARCH(" ", _38e_l_C3_A9gislature_du_Qu_C3_A9bec_2[[#This Row],[nom_complet]]))</f>
        <v>Dumont</v>
      </c>
      <c r="D105" t="s">
        <v>488</v>
      </c>
      <c r="E105" s="1">
        <v>39167</v>
      </c>
      <c r="F105" s="1">
        <v>39789</v>
      </c>
      <c r="G105" t="s">
        <v>491</v>
      </c>
      <c r="H105" t="s">
        <v>471</v>
      </c>
    </row>
    <row r="106" spans="1:8" x14ac:dyDescent="0.2">
      <c r="A106">
        <v>38</v>
      </c>
      <c r="B106" t="str">
        <f>LEFT(_38e_l_C3_A9gislature_du_Qu_C3_A9bec_2[[#This Row],[nom_complet]], SEARCH(" ", _38e_l_C3_A9gislature_du_Qu_C3_A9bec_2[[#This Row],[nom_complet]])-1)</f>
        <v>Pierre</v>
      </c>
      <c r="C106" t="str">
        <f>RIGHT(_38e_l_C3_A9gislature_du_Qu_C3_A9bec_2[[#This Row],[nom_complet]], LEN(_38e_l_C3_A9gislature_du_Qu_C3_A9bec_2[[#This Row],[nom_complet]]) - SEARCH(" ", _38e_l_C3_A9gislature_du_Qu_C3_A9bec_2[[#This Row],[nom_complet]]))</f>
        <v>Marsan</v>
      </c>
      <c r="D106" t="s">
        <v>415</v>
      </c>
      <c r="E106" s="1">
        <v>39167</v>
      </c>
      <c r="F106" s="1">
        <v>39789</v>
      </c>
      <c r="G106" t="s">
        <v>254</v>
      </c>
      <c r="H106" t="s">
        <v>191</v>
      </c>
    </row>
    <row r="107" spans="1:8" x14ac:dyDescent="0.2">
      <c r="A107">
        <v>38</v>
      </c>
      <c r="B107" t="str">
        <f>LEFT(_38e_l_C3_A9gislature_du_Qu_C3_A9bec_2[[#This Row],[nom_complet]], SEARCH(" ", _38e_l_C3_A9gislature_du_Qu_C3_A9bec_2[[#This Row],[nom_complet]])-1)</f>
        <v>Denis</v>
      </c>
      <c r="C107" t="str">
        <f>RIGHT(_38e_l_C3_A9gislature_du_Qu_C3_A9bec_2[[#This Row],[nom_complet]], LEN(_38e_l_C3_A9gislature_du_Qu_C3_A9bec_2[[#This Row],[nom_complet]]) - SEARCH(" ", _38e_l_C3_A9gislature_du_Qu_C3_A9bec_2[[#This Row],[nom_complet]]))</f>
        <v>Trottier</v>
      </c>
      <c r="D107" t="s">
        <v>416</v>
      </c>
      <c r="E107" s="1">
        <v>39167</v>
      </c>
      <c r="F107" s="1">
        <v>39789</v>
      </c>
      <c r="G107" t="s">
        <v>255</v>
      </c>
      <c r="H107" t="s">
        <v>193</v>
      </c>
    </row>
    <row r="108" spans="1:8" x14ac:dyDescent="0.2">
      <c r="A108">
        <v>38</v>
      </c>
      <c r="B108" t="str">
        <f>LEFT(_38e_l_C3_A9gislature_du_Qu_C3_A9bec_2[[#This Row],[nom_complet]], SEARCH(" ", _38e_l_C3_A9gislature_du_Qu_C3_A9bec_2[[#This Row],[nom_complet]])-1)</f>
        <v>Rita</v>
      </c>
      <c r="C108" t="str">
        <f>RIGHT(_38e_l_C3_A9gislature_du_Qu_C3_A9bec_2[[#This Row],[nom_complet]], LEN(_38e_l_C3_A9gislature_du_Qu_C3_A9bec_2[[#This Row],[nom_complet]]) - SEARCH(" ", _38e_l_C3_A9gislature_du_Qu_C3_A9bec_2[[#This Row],[nom_complet]]))</f>
        <v>Dionne-Marsolais</v>
      </c>
      <c r="D108" t="s">
        <v>530</v>
      </c>
      <c r="E108" s="1">
        <v>39167</v>
      </c>
      <c r="F108" s="1">
        <v>39789</v>
      </c>
      <c r="G108" t="s">
        <v>255</v>
      </c>
      <c r="H108" t="s">
        <v>195</v>
      </c>
    </row>
    <row r="109" spans="1:8" x14ac:dyDescent="0.2">
      <c r="A109">
        <v>38</v>
      </c>
      <c r="B109" t="str">
        <f>LEFT(_38e_l_C3_A9gislature_du_Qu_C3_A9bec_2[[#This Row],[nom_complet]], SEARCH(" ", _38e_l_C3_A9gislature_du_Qu_C3_A9bec_2[[#This Row],[nom_complet]])-1)</f>
        <v>François</v>
      </c>
      <c r="C109" t="str">
        <f>RIGHT(_38e_l_C3_A9gislature_du_Qu_C3_A9bec_2[[#This Row],[nom_complet]], LEN(_38e_l_C3_A9gislature_du_Qu_C3_A9bec_2[[#This Row],[nom_complet]]) - SEARCH(" ", _38e_l_C3_A9gislature_du_Qu_C3_A9bec_2[[#This Row],[nom_complet]]))</f>
        <v>Legault</v>
      </c>
      <c r="D109" t="s">
        <v>102</v>
      </c>
      <c r="E109" s="1">
        <v>39167</v>
      </c>
      <c r="F109" s="1">
        <v>39789</v>
      </c>
      <c r="G109" t="s">
        <v>255</v>
      </c>
      <c r="H109" t="s">
        <v>197</v>
      </c>
    </row>
    <row r="110" spans="1:8" x14ac:dyDescent="0.2">
      <c r="A110">
        <v>38</v>
      </c>
      <c r="B110" t="str">
        <f>LEFT(_38e_l_C3_A9gislature_du_Qu_C3_A9bec_2[[#This Row],[nom_complet]], SEARCH(" ", _38e_l_C3_A9gislature_du_Qu_C3_A9bec_2[[#This Row],[nom_complet]])-1)</f>
        <v>Johanne</v>
      </c>
      <c r="C110" t="str">
        <f>RIGHT(_38e_l_C3_A9gislature_du_Qu_C3_A9bec_2[[#This Row],[nom_complet]], LEN(_38e_l_C3_A9gislature_du_Qu_C3_A9bec_2[[#This Row],[nom_complet]]) - SEARCH(" ", _38e_l_C3_A9gislature_du_Qu_C3_A9bec_2[[#This Row],[nom_complet]]))</f>
        <v>Morasse</v>
      </c>
      <c r="D110" t="s">
        <v>531</v>
      </c>
      <c r="E110" s="1">
        <v>39167</v>
      </c>
      <c r="F110" s="1">
        <v>39789</v>
      </c>
      <c r="G110" t="s">
        <v>255</v>
      </c>
      <c r="H110" t="s">
        <v>199</v>
      </c>
    </row>
    <row r="111" spans="1:8" x14ac:dyDescent="0.2">
      <c r="A111">
        <v>38</v>
      </c>
      <c r="B111" t="str">
        <f>LEFT(_38e_l_C3_A9gislature_du_Qu_C3_A9bec_2[[#This Row],[nom_complet]], SEARCH(" ", _38e_l_C3_A9gislature_du_Qu_C3_A9bec_2[[#This Row],[nom_complet]])-1)</f>
        <v>Monique</v>
      </c>
      <c r="C111" t="str">
        <f>RIGHT(_38e_l_C3_A9gislature_du_Qu_C3_A9bec_2[[#This Row],[nom_complet]], LEN(_38e_l_C3_A9gislature_du_Qu_C3_A9bec_2[[#This Row],[nom_complet]]) - SEARCH(" ", _38e_l_C3_A9gislature_du_Qu_C3_A9bec_2[[#This Row],[nom_complet]]))</f>
        <v>Gagnon-Tremblay</v>
      </c>
      <c r="D111" t="s">
        <v>473</v>
      </c>
      <c r="E111" s="1">
        <v>39167</v>
      </c>
      <c r="F111" s="1">
        <v>39789</v>
      </c>
      <c r="G111" t="s">
        <v>254</v>
      </c>
      <c r="H111" t="s">
        <v>201</v>
      </c>
    </row>
    <row r="112" spans="1:8" x14ac:dyDescent="0.2">
      <c r="A112">
        <v>38</v>
      </c>
      <c r="B112" t="str">
        <f>LEFT(_38e_l_C3_A9gislature_du_Qu_C3_A9bec_2[[#This Row],[nom_complet]], SEARCH(" ", _38e_l_C3_A9gislature_du_Qu_C3_A9bec_2[[#This Row],[nom_complet]])-1)</f>
        <v>Marguerite</v>
      </c>
      <c r="C112" t="str">
        <f>RIGHT(_38e_l_C3_A9gislature_du_Qu_C3_A9bec_2[[#This Row],[nom_complet]], LEN(_38e_l_C3_A9gislature_du_Qu_C3_A9bec_2[[#This Row],[nom_complet]]) - SEARCH(" ", _38e_l_C3_A9gislature_du_Qu_C3_A9bec_2[[#This Row],[nom_complet]]))</f>
        <v>Blais</v>
      </c>
      <c r="D112" t="s">
        <v>289</v>
      </c>
      <c r="E112" s="1">
        <v>39167</v>
      </c>
      <c r="F112" s="1">
        <v>39789</v>
      </c>
      <c r="G112" t="s">
        <v>254</v>
      </c>
      <c r="H112" t="s">
        <v>202</v>
      </c>
    </row>
    <row r="113" spans="1:8" x14ac:dyDescent="0.2">
      <c r="A113">
        <v>38</v>
      </c>
      <c r="B113" t="str">
        <f>LEFT(_38e_l_C3_A9gislature_du_Qu_C3_A9bec_2[[#This Row],[nom_complet]], SEARCH(" ", _38e_l_C3_A9gislature_du_Qu_C3_A9bec_2[[#This Row],[nom_complet]])-1)</f>
        <v>Claude</v>
      </c>
      <c r="C113" t="str">
        <f>RIGHT(_38e_l_C3_A9gislature_du_Qu_C3_A9bec_2[[#This Row],[nom_complet]], LEN(_38e_l_C3_A9gislature_du_Qu_C3_A9bec_2[[#This Row],[nom_complet]]) - SEARCH(" ", _38e_l_C3_A9gislature_du_Qu_C3_A9bec_2[[#This Row],[nom_complet]]))</f>
        <v>L'Écuyer</v>
      </c>
      <c r="D113" t="s">
        <v>532</v>
      </c>
      <c r="E113" s="1">
        <v>39167</v>
      </c>
      <c r="F113" s="1">
        <v>39789</v>
      </c>
      <c r="G113" t="s">
        <v>491</v>
      </c>
      <c r="H113" t="s">
        <v>204</v>
      </c>
    </row>
    <row r="114" spans="1:8" x14ac:dyDescent="0.2">
      <c r="A114">
        <v>38</v>
      </c>
      <c r="B114" t="str">
        <f>LEFT(_38e_l_C3_A9gislature_du_Qu_C3_A9bec_2[[#This Row],[nom_complet]], SEARCH(" ", _38e_l_C3_A9gislature_du_Qu_C3_A9bec_2[[#This Row],[nom_complet]])-1)</f>
        <v>Lucille</v>
      </c>
      <c r="C114" t="str">
        <f>RIGHT(_38e_l_C3_A9gislature_du_Qu_C3_A9bec_2[[#This Row],[nom_complet]], LEN(_38e_l_C3_A9gislature_du_Qu_C3_A9bec_2[[#This Row],[nom_complet]]) - SEARCH(" ", _38e_l_C3_A9gislature_du_Qu_C3_A9bec_2[[#This Row],[nom_complet]]))</f>
        <v>Méthé</v>
      </c>
      <c r="D114" t="s">
        <v>533</v>
      </c>
      <c r="E114" s="1">
        <v>39167</v>
      </c>
      <c r="F114" s="1">
        <v>39789</v>
      </c>
      <c r="G114" t="s">
        <v>491</v>
      </c>
      <c r="H114" t="s">
        <v>206</v>
      </c>
    </row>
    <row r="115" spans="1:8" x14ac:dyDescent="0.2">
      <c r="A115">
        <v>38</v>
      </c>
      <c r="B115" t="str">
        <f>LEFT(_38e_l_C3_A9gislature_du_Qu_C3_A9bec_2[[#This Row],[nom_complet]], SEARCH(" ", _38e_l_C3_A9gislature_du_Qu_C3_A9bec_2[[#This Row],[nom_complet]])-1)</f>
        <v>Jacques</v>
      </c>
      <c r="C115" t="str">
        <f>RIGHT(_38e_l_C3_A9gislature_du_Qu_C3_A9bec_2[[#This Row],[nom_complet]], LEN(_38e_l_C3_A9gislature_du_Qu_C3_A9bec_2[[#This Row],[nom_complet]]) - SEARCH(" ", _38e_l_C3_A9gislature_du_Qu_C3_A9bec_2[[#This Row],[nom_complet]]))</f>
        <v>Dupuis</v>
      </c>
      <c r="D115" t="s">
        <v>489</v>
      </c>
      <c r="E115" s="1">
        <v>39167</v>
      </c>
      <c r="F115" s="1">
        <v>39789</v>
      </c>
      <c r="G115" t="s">
        <v>254</v>
      </c>
      <c r="H115" t="s">
        <v>210</v>
      </c>
    </row>
    <row r="116" spans="1:8" x14ac:dyDescent="0.2">
      <c r="A116">
        <v>38</v>
      </c>
      <c r="B116" t="str">
        <f>LEFT(_38e_l_C3_A9gislature_du_Qu_C3_A9bec_2[[#This Row],[nom_complet]], SEARCH(" ", _38e_l_C3_A9gislature_du_Qu_C3_A9bec_2[[#This Row],[nom_complet]])-1)</f>
        <v>Martin</v>
      </c>
      <c r="C116" t="str">
        <f>RIGHT(_38e_l_C3_A9gislature_du_Qu_C3_A9bec_2[[#This Row],[nom_complet]], LEN(_38e_l_C3_A9gislature_du_Qu_C3_A9bec_2[[#This Row],[nom_complet]]) - SEARCH(" ", _38e_l_C3_A9gislature_du_Qu_C3_A9bec_2[[#This Row],[nom_complet]]))</f>
        <v>Lemay</v>
      </c>
      <c r="D116" t="s">
        <v>475</v>
      </c>
      <c r="E116" s="1">
        <v>39167</v>
      </c>
      <c r="F116" s="1">
        <v>39789</v>
      </c>
      <c r="G116" t="s">
        <v>255</v>
      </c>
      <c r="H116" t="s">
        <v>212</v>
      </c>
    </row>
    <row r="117" spans="1:8" x14ac:dyDescent="0.2">
      <c r="A117">
        <v>38</v>
      </c>
      <c r="B117" t="str">
        <f>LEFT(_38e_l_C3_A9gislature_du_Qu_C3_A9bec_2[[#This Row],[nom_complet]], SEARCH(" ", _38e_l_C3_A9gislature_du_Qu_C3_A9bec_2[[#This Row],[nom_complet]])-1)</f>
        <v>Robert</v>
      </c>
      <c r="C117" t="str">
        <f>RIGHT(_38e_l_C3_A9gislature_du_Qu_C3_A9bec_2[[#This Row],[nom_complet]], LEN(_38e_l_C3_A9gislature_du_Qu_C3_A9bec_2[[#This Row],[nom_complet]]) - SEARCH(" ", _38e_l_C3_A9gislature_du_Qu_C3_A9bec_2[[#This Row],[nom_complet]]))</f>
        <v>Deschamps</v>
      </c>
      <c r="D117" t="s">
        <v>534</v>
      </c>
      <c r="E117" s="1">
        <v>39167</v>
      </c>
      <c r="F117" s="1">
        <v>39789</v>
      </c>
      <c r="G117" t="s">
        <v>491</v>
      </c>
      <c r="H117" t="s">
        <v>361</v>
      </c>
    </row>
    <row r="118" spans="1:8" x14ac:dyDescent="0.2">
      <c r="A118">
        <v>38</v>
      </c>
      <c r="B118" t="str">
        <f>LEFT(_38e_l_C3_A9gislature_du_Qu_C3_A9bec_2[[#This Row],[nom_complet]], SEARCH(" ", _38e_l_C3_A9gislature_du_Qu_C3_A9bec_2[[#This Row],[nom_complet]])-1)</f>
        <v>François</v>
      </c>
      <c r="C118" t="str">
        <f>RIGHT(_38e_l_C3_A9gislature_du_Qu_C3_A9bec_2[[#This Row],[nom_complet]], LEN(_38e_l_C3_A9gislature_du_Qu_C3_A9bec_2[[#This Row],[nom_complet]]) - SEARCH(" ", _38e_l_C3_A9gislature_du_Qu_C3_A9bec_2[[#This Row],[nom_complet]]))</f>
        <v>Bonnardel</v>
      </c>
      <c r="D118" t="s">
        <v>75</v>
      </c>
      <c r="E118" s="1">
        <v>39167</v>
      </c>
      <c r="F118" s="1">
        <v>39789</v>
      </c>
      <c r="G118" t="s">
        <v>491</v>
      </c>
      <c r="H118" t="s">
        <v>476</v>
      </c>
    </row>
    <row r="119" spans="1:8" x14ac:dyDescent="0.2">
      <c r="A119">
        <v>38</v>
      </c>
      <c r="B119" t="str">
        <f>LEFT(_38e_l_C3_A9gislature_du_Qu_C3_A9bec_2[[#This Row],[nom_complet]], SEARCH(" ", _38e_l_C3_A9gislature_du_Qu_C3_A9bec_2[[#This Row],[nom_complet]])-1)</f>
        <v>Jean</v>
      </c>
      <c r="C119" t="str">
        <f>RIGHT(_38e_l_C3_A9gislature_du_Qu_C3_A9bec_2[[#This Row],[nom_complet]], LEN(_38e_l_C3_A9gislature_du_Qu_C3_A9bec_2[[#This Row],[nom_complet]]) - SEARCH(" ", _38e_l_C3_A9gislature_du_Qu_C3_A9bec_2[[#This Row],[nom_complet]]))</f>
        <v>Charest</v>
      </c>
      <c r="D119" t="s">
        <v>477</v>
      </c>
      <c r="E119" s="1">
        <v>39167</v>
      </c>
      <c r="F119" s="1">
        <v>39789</v>
      </c>
      <c r="G119" t="s">
        <v>254</v>
      </c>
      <c r="H119" t="s">
        <v>218</v>
      </c>
    </row>
    <row r="120" spans="1:8" x14ac:dyDescent="0.2">
      <c r="A120">
        <v>38</v>
      </c>
      <c r="B120" t="str">
        <f>LEFT(_38e_l_C3_A9gislature_du_Qu_C3_A9bec_2[[#This Row],[nom_complet]], SEARCH(" ", _38e_l_C3_A9gislature_du_Qu_C3_A9bec_2[[#This Row],[nom_complet]])-1)</f>
        <v>Lucie</v>
      </c>
      <c r="C120" t="str">
        <f>RIGHT(_38e_l_C3_A9gislature_du_Qu_C3_A9bec_2[[#This Row],[nom_complet]], LEN(_38e_l_C3_A9gislature_du_Qu_C3_A9bec_2[[#This Row],[nom_complet]]) - SEARCH(" ", _38e_l_C3_A9gislature_du_Qu_C3_A9bec_2[[#This Row],[nom_complet]]))</f>
        <v>Charlebois</v>
      </c>
      <c r="D120" t="s">
        <v>365</v>
      </c>
      <c r="E120" s="1">
        <v>39167</v>
      </c>
      <c r="F120" s="1">
        <v>39789</v>
      </c>
      <c r="G120" t="s">
        <v>254</v>
      </c>
      <c r="H120" t="s">
        <v>220</v>
      </c>
    </row>
    <row r="121" spans="1:8" x14ac:dyDescent="0.2">
      <c r="A121">
        <v>38</v>
      </c>
      <c r="B121" t="str">
        <f>LEFT(_38e_l_C3_A9gislature_du_Qu_C3_A9bec_2[[#This Row],[nom_complet]], SEARCH(" ", _38e_l_C3_A9gislature_du_Qu_C3_A9bec_2[[#This Row],[nom_complet]])-1)</f>
        <v>Marie</v>
      </c>
      <c r="C121" t="str">
        <f>RIGHT(_38e_l_C3_A9gislature_du_Qu_C3_A9bec_2[[#This Row],[nom_complet]], LEN(_38e_l_C3_A9gislature_du_Qu_C3_A9bec_2[[#This Row],[nom_complet]]) - SEARCH(" ", _38e_l_C3_A9gislature_du_Qu_C3_A9bec_2[[#This Row],[nom_complet]]))</f>
        <v>Malavoy</v>
      </c>
      <c r="D121" t="s">
        <v>425</v>
      </c>
      <c r="E121" s="1">
        <v>39167</v>
      </c>
      <c r="F121" s="1">
        <v>39789</v>
      </c>
      <c r="G121" t="s">
        <v>255</v>
      </c>
      <c r="H121" t="s">
        <v>222</v>
      </c>
    </row>
    <row r="122" spans="1:8" x14ac:dyDescent="0.2">
      <c r="A122">
        <v>38</v>
      </c>
      <c r="B122" t="str">
        <f>LEFT(_38e_l_C3_A9gislature_du_Qu_C3_A9bec_2[[#This Row],[nom_complet]], SEARCH(" ", _38e_l_C3_A9gislature_du_Qu_C3_A9bec_2[[#This Row],[nom_complet]])-1)</f>
        <v>Agnès</v>
      </c>
      <c r="C122" t="str">
        <f>RIGHT(_38e_l_C3_A9gislature_du_Qu_C3_A9bec_2[[#This Row],[nom_complet]], LEN(_38e_l_C3_A9gislature_du_Qu_C3_A9bec_2[[#This Row],[nom_complet]]) - SEARCH(" ", _38e_l_C3_A9gislature_du_Qu_C3_A9bec_2[[#This Row],[nom_complet]]))</f>
        <v>Maltais</v>
      </c>
      <c r="D122" t="s">
        <v>367</v>
      </c>
      <c r="E122" s="1">
        <v>39167</v>
      </c>
      <c r="F122" s="1">
        <v>39789</v>
      </c>
      <c r="G122" t="s">
        <v>255</v>
      </c>
      <c r="H122" t="s">
        <v>224</v>
      </c>
    </row>
    <row r="123" spans="1:8" x14ac:dyDescent="0.2">
      <c r="A123">
        <v>38</v>
      </c>
      <c r="B123" t="str">
        <f>LEFT(_38e_l_C3_A9gislature_du_Qu_C3_A9bec_2[[#This Row],[nom_complet]], SEARCH(" ", _38e_l_C3_A9gislature_du_Qu_C3_A9bec_2[[#This Row],[nom_complet]])-1)</f>
        <v>Jean-François</v>
      </c>
      <c r="C123" t="str">
        <f>RIGHT(_38e_l_C3_A9gislature_du_Qu_C3_A9bec_2[[#This Row],[nom_complet]], LEN(_38e_l_C3_A9gislature_du_Qu_C3_A9bec_2[[#This Row],[nom_complet]]) - SEARCH(" ", _38e_l_C3_A9gislature_du_Qu_C3_A9bec_2[[#This Row],[nom_complet]]))</f>
        <v>Therrien</v>
      </c>
      <c r="D123" t="s">
        <v>535</v>
      </c>
      <c r="E123" s="1">
        <v>39167</v>
      </c>
      <c r="F123" s="1">
        <v>39789</v>
      </c>
      <c r="G123" t="s">
        <v>491</v>
      </c>
      <c r="H123" t="s">
        <v>226</v>
      </c>
    </row>
    <row r="124" spans="1:8" x14ac:dyDescent="0.2">
      <c r="A124">
        <v>38</v>
      </c>
      <c r="B124" t="str">
        <f>LEFT(_38e_l_C3_A9gislature_du_Qu_C3_A9bec_2[[#This Row],[nom_complet]], SEARCH(" ", _38e_l_C3_A9gislature_du_Qu_C3_A9bec_2[[#This Row],[nom_complet]])-1)</f>
        <v>Sébastien</v>
      </c>
      <c r="C124" t="str">
        <f>RIGHT(_38e_l_C3_A9gislature_du_Qu_C3_A9bec_2[[#This Row],[nom_complet]], LEN(_38e_l_C3_A9gislature_du_Qu_C3_A9bec_2[[#This Row],[nom_complet]]) - SEARCH(" ", _38e_l_C3_A9gislature_du_Qu_C3_A9bec_2[[#This Row],[nom_complet]]))</f>
        <v>Proulx</v>
      </c>
      <c r="D124" t="s">
        <v>301</v>
      </c>
      <c r="E124" s="1">
        <v>39167</v>
      </c>
      <c r="F124" s="1">
        <v>39789</v>
      </c>
      <c r="G124" t="s">
        <v>491</v>
      </c>
      <c r="H124" t="s">
        <v>228</v>
      </c>
    </row>
    <row r="125" spans="1:8" x14ac:dyDescent="0.2">
      <c r="A125">
        <v>38</v>
      </c>
      <c r="B125" t="str">
        <f>LEFT(_38e_l_C3_A9gislature_du_Qu_C3_A9bec_2[[#This Row],[nom_complet]], SEARCH(" ", _38e_l_C3_A9gislature_du_Qu_C3_A9bec_2[[#This Row],[nom_complet]])-1)</f>
        <v>Luc</v>
      </c>
      <c r="C125" t="str">
        <f>RIGHT(_38e_l_C3_A9gislature_du_Qu_C3_A9bec_2[[#This Row],[nom_complet]], LEN(_38e_l_C3_A9gislature_du_Qu_C3_A9bec_2[[#This Row],[nom_complet]]) - SEARCH(" ", _38e_l_C3_A9gislature_du_Qu_C3_A9bec_2[[#This Row],[nom_complet]]))</f>
        <v>Ferland</v>
      </c>
      <c r="D125" t="s">
        <v>427</v>
      </c>
      <c r="E125" s="1">
        <v>39167</v>
      </c>
      <c r="F125" s="1">
        <v>39789</v>
      </c>
      <c r="G125" t="s">
        <v>255</v>
      </c>
      <c r="H125" t="s">
        <v>230</v>
      </c>
    </row>
    <row r="126" spans="1:8" x14ac:dyDescent="0.2">
      <c r="A126">
        <v>38</v>
      </c>
      <c r="B126" t="str">
        <f>LEFT(_38e_l_C3_A9gislature_du_Qu_C3_A9bec_2[[#This Row],[nom_complet]], SEARCH(" ", _38e_l_C3_A9gislature_du_Qu_C3_A9bec_2[[#This Row],[nom_complet]])-1)</f>
        <v>Camil</v>
      </c>
      <c r="C126" t="str">
        <f>RIGHT(_38e_l_C3_A9gislature_du_Qu_C3_A9bec_2[[#This Row],[nom_complet]], LEN(_38e_l_C3_A9gislature_du_Qu_C3_A9bec_2[[#This Row],[nom_complet]]) - SEARCH(" ", _38e_l_C3_A9gislature_du_Qu_C3_A9bec_2[[#This Row],[nom_complet]]))</f>
        <v>Bouchard</v>
      </c>
      <c r="D126" t="s">
        <v>490</v>
      </c>
      <c r="E126" s="1">
        <v>39167</v>
      </c>
      <c r="F126" s="1">
        <v>39789</v>
      </c>
      <c r="G126" t="s">
        <v>255</v>
      </c>
      <c r="H126" t="s">
        <v>232</v>
      </c>
    </row>
    <row r="127" spans="1:8" x14ac:dyDescent="0.2">
      <c r="A127">
        <v>38</v>
      </c>
      <c r="B127" t="str">
        <f>LEFT(_38e_l_C3_A9gislature_du_Qu_C3_A9bec_2[[#This Row],[nom_complet]], SEARCH(" ", _38e_l_C3_A9gislature_du_Qu_C3_A9bec_2[[#This Row],[nom_complet]])-1)</f>
        <v>Sylvain</v>
      </c>
      <c r="C127" t="str">
        <f>RIGHT(_38e_l_C3_A9gislature_du_Qu_C3_A9bec_2[[#This Row],[nom_complet]], LEN(_38e_l_C3_A9gislature_du_Qu_C3_A9bec_2[[#This Row],[nom_complet]]) - SEARCH(" ", _38e_l_C3_A9gislature_du_Qu_C3_A9bec_2[[#This Row],[nom_complet]]))</f>
        <v>Légaré</v>
      </c>
      <c r="D127" t="s">
        <v>536</v>
      </c>
      <c r="E127" s="1">
        <v>39167</v>
      </c>
      <c r="F127" s="1">
        <v>39789</v>
      </c>
      <c r="G127" t="s">
        <v>491</v>
      </c>
      <c r="H127" t="s">
        <v>478</v>
      </c>
    </row>
    <row r="128" spans="1:8" x14ac:dyDescent="0.2">
      <c r="A128">
        <v>38</v>
      </c>
      <c r="B128" t="str">
        <f>LEFT(_38e_l_C3_A9gislature_du_Qu_C3_A9bec_2[[#This Row],[nom_complet]], SEARCH(" ", _38e_l_C3_A9gislature_du_Qu_C3_A9bec_2[[#This Row],[nom_complet]])-1)</f>
        <v>Yvon</v>
      </c>
      <c r="C128" t="str">
        <f>RIGHT(_38e_l_C3_A9gislature_du_Qu_C3_A9bec_2[[#This Row],[nom_complet]], LEN(_38e_l_C3_A9gislature_du_Qu_C3_A9bec_2[[#This Row],[nom_complet]]) - SEARCH(" ", _38e_l_C3_A9gislature_du_Qu_C3_A9bec_2[[#This Row],[nom_complet]]))</f>
        <v>Marcoux</v>
      </c>
      <c r="D128" t="s">
        <v>428</v>
      </c>
      <c r="E128" s="1">
        <v>39167</v>
      </c>
      <c r="F128" s="1">
        <v>39789</v>
      </c>
      <c r="G128" t="s">
        <v>254</v>
      </c>
      <c r="H128" t="s">
        <v>236</v>
      </c>
    </row>
    <row r="129" spans="1:8" x14ac:dyDescent="0.2">
      <c r="A129">
        <v>38</v>
      </c>
      <c r="B129" t="str">
        <f>LEFT(_38e_l_C3_A9gislature_du_Qu_C3_A9bec_2[[#This Row],[nom_complet]], SEARCH(" ", _38e_l_C3_A9gislature_du_Qu_C3_A9bec_2[[#This Row],[nom_complet]])-1)</f>
        <v>Stéphane</v>
      </c>
      <c r="C129" t="str">
        <f>RIGHT(_38e_l_C3_A9gislature_du_Qu_C3_A9bec_2[[#This Row],[nom_complet]], LEN(_38e_l_C3_A9gislature_du_Qu_C3_A9bec_2[[#This Row],[nom_complet]]) - SEARCH(" ", _38e_l_C3_A9gislature_du_Qu_C3_A9bec_2[[#This Row],[nom_complet]]))</f>
        <v>Bergeron</v>
      </c>
      <c r="D129" t="s">
        <v>373</v>
      </c>
      <c r="E129" s="1">
        <v>39167</v>
      </c>
      <c r="F129" s="1">
        <v>39789</v>
      </c>
      <c r="G129" t="s">
        <v>255</v>
      </c>
      <c r="H129" t="s">
        <v>238</v>
      </c>
    </row>
    <row r="130" spans="1:8" x14ac:dyDescent="0.2">
      <c r="A130">
        <v>38</v>
      </c>
      <c r="B130" t="str">
        <f>LEFT(_38e_l_C3_A9gislature_du_Qu_C3_A9bec_2[[#This Row],[nom_complet]], SEARCH(" ", _38e_l_C3_A9gislature_du_Qu_C3_A9bec_2[[#This Row],[nom_complet]])-1)</f>
        <v>Henri-François</v>
      </c>
      <c r="C130" t="str">
        <f>RIGHT(_38e_l_C3_A9gislature_du_Qu_C3_A9bec_2[[#This Row],[nom_complet]], LEN(_38e_l_C3_A9gislature_du_Qu_C3_A9bec_2[[#This Row],[nom_complet]]) - SEARCH(" ", _38e_l_C3_A9gislature_du_Qu_C3_A9bec_2[[#This Row],[nom_complet]]))</f>
        <v>Gautrin</v>
      </c>
      <c r="D130" t="s">
        <v>429</v>
      </c>
      <c r="E130" s="1">
        <v>39167</v>
      </c>
      <c r="F130" s="1">
        <v>39789</v>
      </c>
      <c r="G130" t="s">
        <v>254</v>
      </c>
      <c r="H130" t="s">
        <v>240</v>
      </c>
    </row>
    <row r="131" spans="1:8" x14ac:dyDescent="0.2">
      <c r="A131">
        <v>38</v>
      </c>
      <c r="B131" t="str">
        <f>LEFT(_38e_l_C3_A9gislature_du_Qu_C3_A9bec_2[[#This Row],[nom_complet]], SEARCH(" ", _38e_l_C3_A9gislature_du_Qu_C3_A9bec_2[[#This Row],[nom_complet]])-1)</f>
        <v>Emmanuel</v>
      </c>
      <c r="C131" t="str">
        <f>RIGHT(_38e_l_C3_A9gislature_du_Qu_C3_A9bec_2[[#This Row],[nom_complet]], LEN(_38e_l_C3_A9gislature_du_Qu_C3_A9bec_2[[#This Row],[nom_complet]]) - SEARCH(" ", _38e_l_C3_A9gislature_du_Qu_C3_A9bec_2[[#This Row],[nom_complet]]))</f>
        <v>Dubourg</v>
      </c>
      <c r="D131" t="s">
        <v>434</v>
      </c>
      <c r="E131" s="1">
        <v>39167</v>
      </c>
      <c r="F131" s="1">
        <v>39789</v>
      </c>
      <c r="G131" t="s">
        <v>254</v>
      </c>
      <c r="H131" t="s">
        <v>242</v>
      </c>
    </row>
    <row r="132" spans="1:8" x14ac:dyDescent="0.2">
      <c r="A132">
        <v>38</v>
      </c>
      <c r="B132" t="str">
        <f>LEFT(_38e_l_C3_A9gislature_du_Qu_C3_A9bec_2[[#This Row],[nom_complet]], SEARCH(" ", _38e_l_C3_A9gislature_du_Qu_C3_A9bec_2[[#This Row],[nom_complet]])-1)</f>
        <v>Vincent</v>
      </c>
      <c r="C132" t="str">
        <f>RIGHT(_38e_l_C3_A9gislature_du_Qu_C3_A9bec_2[[#This Row],[nom_complet]], LEN(_38e_l_C3_A9gislature_du_Qu_C3_A9bec_2[[#This Row],[nom_complet]]) - SEARCH(" ", _38e_l_C3_A9gislature_du_Qu_C3_A9bec_2[[#This Row],[nom_complet]]))</f>
        <v>Auclair</v>
      </c>
      <c r="D132" t="s">
        <v>479</v>
      </c>
      <c r="E132" s="1">
        <v>39167</v>
      </c>
      <c r="F132" s="1">
        <v>39789</v>
      </c>
      <c r="G132" t="s">
        <v>254</v>
      </c>
      <c r="H132" t="s">
        <v>244</v>
      </c>
    </row>
    <row r="133" spans="1:8" x14ac:dyDescent="0.2">
      <c r="A133">
        <v>38</v>
      </c>
      <c r="B133" t="str">
        <f>LEFT(_38e_l_C3_A9gislature_du_Qu_C3_A9bec_2[[#This Row],[nom_complet]], SEARCH(" ", _38e_l_C3_A9gislature_du_Qu_C3_A9bec_2[[#This Row],[nom_complet]])-1)</f>
        <v>Jacques</v>
      </c>
      <c r="C133" t="str">
        <f>RIGHT(_38e_l_C3_A9gislature_du_Qu_C3_A9bec_2[[#This Row],[nom_complet]], LEN(_38e_l_C3_A9gislature_du_Qu_C3_A9bec_2[[#This Row],[nom_complet]]) - SEARCH(" ", _38e_l_C3_A9gislature_du_Qu_C3_A9bec_2[[#This Row],[nom_complet]]))</f>
        <v>Chagnon</v>
      </c>
      <c r="D133" t="s">
        <v>375</v>
      </c>
      <c r="E133" s="1">
        <v>39167</v>
      </c>
      <c r="F133" s="1">
        <v>39789</v>
      </c>
      <c r="G133" t="s">
        <v>254</v>
      </c>
      <c r="H133" t="s">
        <v>246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5FC1F-49BC-45AB-9FC7-45E91E4757F4}">
  <dimension ref="A1:H157"/>
  <sheetViews>
    <sheetView zoomScale="150" workbookViewId="0"/>
  </sheetViews>
  <sheetFormatPr baseColWidth="10" defaultColWidth="8.83203125" defaultRowHeight="15" x14ac:dyDescent="0.2"/>
  <cols>
    <col min="1" max="1" width="10.5" bestFit="1" customWidth="1"/>
    <col min="2" max="2" width="12.6640625" bestFit="1" customWidth="1"/>
    <col min="3" max="3" width="15.5" bestFit="1" customWidth="1"/>
    <col min="4" max="4" width="23.6640625" bestFit="1" customWidth="1"/>
    <col min="5" max="6" width="10" bestFit="1" customWidth="1"/>
    <col min="7" max="7" width="7" bestFit="1" customWidth="1"/>
    <col min="8" max="8" width="27.83203125" bestFit="1" customWidth="1"/>
  </cols>
  <sheetData>
    <row r="1" spans="1:8" x14ac:dyDescent="0.2">
      <c r="A1" t="s">
        <v>248</v>
      </c>
      <c r="B1" t="s">
        <v>664</v>
      </c>
      <c r="C1" t="s">
        <v>480</v>
      </c>
      <c r="D1" t="s">
        <v>665</v>
      </c>
      <c r="E1" t="s">
        <v>249</v>
      </c>
      <c r="F1" t="s">
        <v>250</v>
      </c>
      <c r="G1" t="s">
        <v>247</v>
      </c>
      <c r="H1" t="s">
        <v>300</v>
      </c>
    </row>
    <row r="2" spans="1:8" x14ac:dyDescent="0.2">
      <c r="A2">
        <v>39</v>
      </c>
      <c r="B2" t="str">
        <f>LEFT(_39e_l_C3_A9gislature_du_Qu_C3_A9bec_2[[#This Row],[nom_complet]], SEARCH(" ", _39e_l_C3_A9gislature_du_Qu_C3_A9bec_2[[#This Row],[nom_complet]])-1)</f>
        <v>Pierre</v>
      </c>
      <c r="C2" t="str">
        <f>RIGHT(_39e_l_C3_A9gislature_du_Qu_C3_A9bec_2[[#This Row],[nom_complet]], LEN(_39e_l_C3_A9gislature_du_Qu_C3_A9bec_2[[#This Row],[nom_complet]]) - SEARCH(" ", _39e_l_C3_A9gislature_du_Qu_C3_A9bec_2[[#This Row],[nom_complet]]))</f>
        <v>Corbeil</v>
      </c>
      <c r="D2" t="s">
        <v>436</v>
      </c>
      <c r="E2" s="1">
        <v>39790</v>
      </c>
      <c r="F2" s="1">
        <v>41155</v>
      </c>
      <c r="G2" t="s">
        <v>254</v>
      </c>
      <c r="H2" t="s">
        <v>1</v>
      </c>
    </row>
    <row r="3" spans="1:8" x14ac:dyDescent="0.2">
      <c r="A3">
        <v>39</v>
      </c>
      <c r="B3" t="str">
        <f>LEFT(_39e_l_C3_A9gislature_du_Qu_C3_A9bec_2[[#This Row],[nom_complet]], SEARCH(" ", _39e_l_C3_A9gislature_du_Qu_C3_A9bec_2[[#This Row],[nom_complet]])-1)</f>
        <v>François</v>
      </c>
      <c r="C3" t="str">
        <f>RIGHT(_39e_l_C3_A9gislature_du_Qu_C3_A9bec_2[[#This Row],[nom_complet]], LEN(_39e_l_C3_A9gislature_du_Qu_C3_A9bec_2[[#This Row],[nom_complet]]) - SEARCH(" ", _39e_l_C3_A9gislature_du_Qu_C3_A9bec_2[[#This Row],[nom_complet]]))</f>
        <v>Gendron</v>
      </c>
      <c r="D3" t="s">
        <v>307</v>
      </c>
      <c r="E3" s="1">
        <v>39790</v>
      </c>
      <c r="F3" s="1">
        <v>41155</v>
      </c>
      <c r="G3" t="s">
        <v>255</v>
      </c>
      <c r="H3" t="s">
        <v>3</v>
      </c>
    </row>
    <row r="4" spans="1:8" x14ac:dyDescent="0.2">
      <c r="A4">
        <v>39</v>
      </c>
      <c r="B4" t="str">
        <f>LEFT(_39e_l_C3_A9gislature_du_Qu_C3_A9bec_2[[#This Row],[nom_complet]], SEARCH(" ", _39e_l_C3_A9gislature_du_Qu_C3_A9bec_2[[#This Row],[nom_complet]])-1)</f>
        <v>Christine</v>
      </c>
      <c r="C4" t="str">
        <f>RIGHT(_39e_l_C3_A9gislature_du_Qu_C3_A9bec_2[[#This Row],[nom_complet]], LEN(_39e_l_C3_A9gislature_du_Qu_C3_A9bec_2[[#This Row],[nom_complet]]) - SEARCH(" ", _39e_l_C3_A9gislature_du_Qu_C3_A9bec_2[[#This Row],[nom_complet]]))</f>
        <v>St-Pierre</v>
      </c>
      <c r="D4" t="s">
        <v>258</v>
      </c>
      <c r="E4" s="1">
        <v>39790</v>
      </c>
      <c r="F4" s="1">
        <v>41155</v>
      </c>
      <c r="G4" t="s">
        <v>254</v>
      </c>
      <c r="H4" t="s">
        <v>4</v>
      </c>
    </row>
    <row r="5" spans="1:8" x14ac:dyDescent="0.2">
      <c r="A5">
        <v>39</v>
      </c>
      <c r="B5" t="str">
        <f>LEFT(_39e_l_C3_A9gislature_du_Qu_C3_A9bec_2[[#This Row],[nom_complet]], SEARCH(" ", _39e_l_C3_A9gislature_du_Qu_C3_A9bec_2[[#This Row],[nom_complet]])-1)</f>
        <v>Lise</v>
      </c>
      <c r="C5" t="str">
        <f>RIGHT(_39e_l_C3_A9gislature_du_Qu_C3_A9bec_2[[#This Row],[nom_complet]], LEN(_39e_l_C3_A9gislature_du_Qu_C3_A9bec_2[[#This Row],[nom_complet]]) - SEARCH(" ", _39e_l_C3_A9gislature_du_Qu_C3_A9bec_2[[#This Row],[nom_complet]]))</f>
        <v>Thériault</v>
      </c>
      <c r="D5" t="s">
        <v>259</v>
      </c>
      <c r="E5" s="1">
        <v>39790</v>
      </c>
      <c r="F5" s="1">
        <v>41155</v>
      </c>
      <c r="G5" t="s">
        <v>254</v>
      </c>
      <c r="H5" t="s">
        <v>437</v>
      </c>
    </row>
    <row r="6" spans="1:8" x14ac:dyDescent="0.2">
      <c r="A6">
        <v>39</v>
      </c>
      <c r="B6" t="str">
        <f>LEFT(_39e_l_C3_A9gislature_du_Qu_C3_A9bec_2[[#This Row],[nom_complet]], SEARCH(" ", _39e_l_C3_A9gislature_du_Qu_C3_A9bec_2[[#This Row],[nom_complet]])-1)</f>
        <v>David</v>
      </c>
      <c r="C6" t="str">
        <f>RIGHT(_39e_l_C3_A9gislature_du_Qu_C3_A9bec_2[[#This Row],[nom_complet]], LEN(_39e_l_C3_A9gislature_du_Qu_C3_A9bec_2[[#This Row],[nom_complet]]) - SEARCH(" ", _39e_l_C3_A9gislature_du_Qu_C3_A9bec_2[[#This Row],[nom_complet]]))</f>
        <v>Whissell</v>
      </c>
      <c r="D6" t="s">
        <v>492</v>
      </c>
      <c r="E6" s="1">
        <v>39790</v>
      </c>
      <c r="F6" s="1">
        <v>40892</v>
      </c>
      <c r="G6" t="s">
        <v>254</v>
      </c>
      <c r="H6" t="s">
        <v>8</v>
      </c>
    </row>
    <row r="7" spans="1:8" x14ac:dyDescent="0.2">
      <c r="A7">
        <v>39</v>
      </c>
      <c r="B7" t="str">
        <f>LEFT(_39e_l_C3_A9gislature_du_Qu_C3_A9bec_2[[#This Row],[nom_complet]], SEARCH(" ", _39e_l_C3_A9gislature_du_Qu_C3_A9bec_2[[#This Row],[nom_complet]])-1)</f>
        <v>Roland</v>
      </c>
      <c r="C7" t="str">
        <f>RIGHT(_39e_l_C3_A9gislature_du_Qu_C3_A9bec_2[[#This Row],[nom_complet]], LEN(_39e_l_C3_A9gislature_du_Qu_C3_A9bec_2[[#This Row],[nom_complet]]) - SEARCH(" ", _39e_l_C3_A9gislature_du_Qu_C3_A9bec_2[[#This Row],[nom_complet]]))</f>
        <v>Richer</v>
      </c>
      <c r="D7" t="s">
        <v>392</v>
      </c>
      <c r="E7" s="1">
        <v>41071</v>
      </c>
      <c r="F7" s="1">
        <v>41155</v>
      </c>
      <c r="G7" t="s">
        <v>255</v>
      </c>
      <c r="H7" t="s">
        <v>8</v>
      </c>
    </row>
    <row r="8" spans="1:8" x14ac:dyDescent="0.2">
      <c r="A8">
        <v>39</v>
      </c>
      <c r="B8" t="str">
        <f>LEFT(_39e_l_C3_A9gislature_du_Qu_C3_A9bec_2[[#This Row],[nom_complet]], SEARCH(" ", _39e_l_C3_A9gislature_du_Qu_C3_A9bec_2[[#This Row],[nom_complet]])-1)</f>
        <v>Claude</v>
      </c>
      <c r="C8" t="str">
        <f>RIGHT(_39e_l_C3_A9gislature_du_Qu_C3_A9bec_2[[#This Row],[nom_complet]], LEN(_39e_l_C3_A9gislature_du_Qu_C3_A9bec_2[[#This Row],[nom_complet]]) - SEARCH(" ", _39e_l_C3_A9gislature_du_Qu_C3_A9bec_2[[#This Row],[nom_complet]]))</f>
        <v>Bachand</v>
      </c>
      <c r="D8" t="s">
        <v>438</v>
      </c>
      <c r="E8" s="1">
        <v>39790</v>
      </c>
      <c r="F8" s="1">
        <v>41155</v>
      </c>
      <c r="G8" t="s">
        <v>254</v>
      </c>
      <c r="H8" t="s">
        <v>10</v>
      </c>
    </row>
    <row r="9" spans="1:8" x14ac:dyDescent="0.2">
      <c r="A9">
        <v>39</v>
      </c>
      <c r="B9" t="str">
        <f>LEFT(_39e_l_C3_A9gislature_du_Qu_C3_A9bec_2[[#This Row],[nom_complet]], SEARCH(" ", _39e_l_C3_A9gislature_du_Qu_C3_A9bec_2[[#This Row],[nom_complet]])-1)</f>
        <v>Janvier</v>
      </c>
      <c r="C9" t="str">
        <f>RIGHT(_39e_l_C3_A9gislature_du_Qu_C3_A9bec_2[[#This Row],[nom_complet]], LEN(_39e_l_C3_A9gislature_du_Qu_C3_A9bec_2[[#This Row],[nom_complet]]) - SEARCH(" ", _39e_l_C3_A9gislature_du_Qu_C3_A9bec_2[[#This Row],[nom_complet]]))</f>
        <v>Grondin</v>
      </c>
      <c r="D9" t="s">
        <v>439</v>
      </c>
      <c r="E9" s="1">
        <v>39790</v>
      </c>
      <c r="F9" s="1">
        <v>40952</v>
      </c>
      <c r="G9" t="s">
        <v>491</v>
      </c>
      <c r="H9" t="s">
        <v>12</v>
      </c>
    </row>
    <row r="10" spans="1:8" x14ac:dyDescent="0.2">
      <c r="A10">
        <v>39</v>
      </c>
      <c r="B10" t="str">
        <f>LEFT(_39e_l_C3_A9gislature_du_Qu_C3_A9bec_2[[#This Row],[nom_complet]], SEARCH(" ", _39e_l_C3_A9gislature_du_Qu_C3_A9bec_2[[#This Row],[nom_complet]])-1)</f>
        <v>Janvier</v>
      </c>
      <c r="C10" t="str">
        <f>RIGHT(_39e_l_C3_A9gislature_du_Qu_C3_A9bec_2[[#This Row],[nom_complet]], LEN(_39e_l_C3_A9gislature_du_Qu_C3_A9bec_2[[#This Row],[nom_complet]]) - SEARCH(" ", _39e_l_C3_A9gislature_du_Qu_C3_A9bec_2[[#This Row],[nom_complet]]))</f>
        <v>Grondin</v>
      </c>
      <c r="D10" t="s">
        <v>439</v>
      </c>
      <c r="E10" s="1">
        <v>40953</v>
      </c>
      <c r="F10" s="1">
        <v>41155</v>
      </c>
      <c r="G10" t="s">
        <v>253</v>
      </c>
      <c r="H10" t="s">
        <v>12</v>
      </c>
    </row>
    <row r="11" spans="1:8" x14ac:dyDescent="0.2">
      <c r="A11">
        <v>39</v>
      </c>
      <c r="B11" t="str">
        <f>LEFT(_39e_l_C3_A9gislature_du_Qu_C3_A9bec_2[[#This Row],[nom_complet]], SEARCH(" ", _39e_l_C3_A9gislature_du_Qu_C3_A9bec_2[[#This Row],[nom_complet]])-1)</f>
        <v>Robert</v>
      </c>
      <c r="C11" t="str">
        <f>RIGHT(_39e_l_C3_A9gislature_du_Qu_C3_A9bec_2[[#This Row],[nom_complet]], LEN(_39e_l_C3_A9gislature_du_Qu_C3_A9bec_2[[#This Row],[nom_complet]]) - SEARCH(" ", _39e_l_C3_A9gislature_du_Qu_C3_A9bec_2[[#This Row],[nom_complet]]))</f>
        <v>Dutil</v>
      </c>
      <c r="D11" t="s">
        <v>311</v>
      </c>
      <c r="E11" s="1">
        <v>39790</v>
      </c>
      <c r="F11" s="1">
        <v>41155</v>
      </c>
      <c r="G11" t="s">
        <v>254</v>
      </c>
      <c r="H11" t="s">
        <v>14</v>
      </c>
    </row>
    <row r="12" spans="1:8" x14ac:dyDescent="0.2">
      <c r="A12">
        <v>39</v>
      </c>
      <c r="B12" t="str">
        <f>LEFT(_39e_l_C3_A9gislature_du_Qu_C3_A9bec_2[[#This Row],[nom_complet]], SEARCH(" ", _39e_l_C3_A9gislature_du_Qu_C3_A9bec_2[[#This Row],[nom_complet]])-1)</f>
        <v>Guy</v>
      </c>
      <c r="C12" t="str">
        <f>RIGHT(_39e_l_C3_A9gislature_du_Qu_C3_A9bec_2[[#This Row],[nom_complet]], LEN(_39e_l_C3_A9gislature_du_Qu_C3_A9bec_2[[#This Row],[nom_complet]]) - SEARCH(" ", _39e_l_C3_A9gislature_du_Qu_C3_A9bec_2[[#This Row],[nom_complet]]))</f>
        <v>Leclair</v>
      </c>
      <c r="D12" t="s">
        <v>312</v>
      </c>
      <c r="E12" s="1">
        <v>39790</v>
      </c>
      <c r="F12" s="1">
        <v>41155</v>
      </c>
      <c r="G12" t="s">
        <v>255</v>
      </c>
      <c r="H12" t="s">
        <v>16</v>
      </c>
    </row>
    <row r="13" spans="1:8" x14ac:dyDescent="0.2">
      <c r="A13">
        <v>39</v>
      </c>
      <c r="B13" t="str">
        <f>LEFT(_39e_l_C3_A9gislature_du_Qu_C3_A9bec_2[[#This Row],[nom_complet]], SEARCH(" ", _39e_l_C3_A9gislature_du_Qu_C3_A9bec_2[[#This Row],[nom_complet]])-1)</f>
        <v>Dominique</v>
      </c>
      <c r="C13" t="str">
        <f>RIGHT(_39e_l_C3_A9gislature_du_Qu_C3_A9bec_2[[#This Row],[nom_complet]], LEN(_39e_l_C3_A9gislature_du_Qu_C3_A9bec_2[[#This Row],[nom_complet]]) - SEARCH(" ", _39e_l_C3_A9gislature_du_Qu_C3_A9bec_2[[#This Row],[nom_complet]]))</f>
        <v>Vien</v>
      </c>
      <c r="D13" t="s">
        <v>313</v>
      </c>
      <c r="E13" s="1">
        <v>39790</v>
      </c>
      <c r="F13" s="1">
        <v>41155</v>
      </c>
      <c r="G13" t="s">
        <v>254</v>
      </c>
      <c r="H13" t="s">
        <v>18</v>
      </c>
    </row>
    <row r="14" spans="1:8" x14ac:dyDescent="0.2">
      <c r="A14">
        <v>39</v>
      </c>
      <c r="B14" t="str">
        <f>LEFT(_39e_l_C3_A9gislature_du_Qu_C3_A9bec_2[[#This Row],[nom_complet]], SEARCH(" ", _39e_l_C3_A9gislature_du_Qu_C3_A9bec_2[[#This Row],[nom_complet]])-1)</f>
        <v>André</v>
      </c>
      <c r="C14" t="str">
        <f>RIGHT(_39e_l_C3_A9gislature_du_Qu_C3_A9bec_2[[#This Row],[nom_complet]], LEN(_39e_l_C3_A9gislature_du_Qu_C3_A9bec_2[[#This Row],[nom_complet]]) - SEARCH(" ", _39e_l_C3_A9gislature_du_Qu_C3_A9bec_2[[#This Row],[nom_complet]]))</f>
        <v>Villeneuve</v>
      </c>
      <c r="D14" t="s">
        <v>314</v>
      </c>
      <c r="E14" s="1">
        <v>39790</v>
      </c>
      <c r="F14" s="1">
        <v>41155</v>
      </c>
      <c r="G14" t="s">
        <v>255</v>
      </c>
      <c r="H14" t="s">
        <v>20</v>
      </c>
    </row>
    <row r="15" spans="1:8" x14ac:dyDescent="0.2">
      <c r="A15">
        <v>39</v>
      </c>
      <c r="B15" t="str">
        <f>LEFT(_39e_l_C3_A9gislature_du_Qu_C3_A9bec_2[[#This Row],[nom_complet]], SEARCH(" ", _39e_l_C3_A9gislature_du_Qu_C3_A9bec_2[[#This Row],[nom_complet]])-1)</f>
        <v>Claude</v>
      </c>
      <c r="C15" t="str">
        <f>RIGHT(_39e_l_C3_A9gislature_du_Qu_C3_A9bec_2[[#This Row],[nom_complet]], LEN(_39e_l_C3_A9gislature_du_Qu_C3_A9bec_2[[#This Row],[nom_complet]]) - SEARCH(" ", _39e_l_C3_A9gislature_du_Qu_C3_A9bec_2[[#This Row],[nom_complet]]))</f>
        <v>Cousineau</v>
      </c>
      <c r="D15" t="s">
        <v>315</v>
      </c>
      <c r="E15" s="1">
        <v>39790</v>
      </c>
      <c r="F15" s="1">
        <v>41155</v>
      </c>
      <c r="G15" t="s">
        <v>255</v>
      </c>
      <c r="H15" t="s">
        <v>22</v>
      </c>
    </row>
    <row r="16" spans="1:8" x14ac:dyDescent="0.2">
      <c r="A16">
        <v>39</v>
      </c>
      <c r="B16" t="str">
        <f>LEFT(_39e_l_C3_A9gislature_du_Qu_C3_A9bec_2[[#This Row],[nom_complet]], SEARCH(" ", _39e_l_C3_A9gislature_du_Qu_C3_A9bec_2[[#This Row],[nom_complet]])-1)</f>
        <v>Daniel</v>
      </c>
      <c r="C16" t="str">
        <f>RIGHT(_39e_l_C3_A9gislature_du_Qu_C3_A9bec_2[[#This Row],[nom_complet]], LEN(_39e_l_C3_A9gislature_du_Qu_C3_A9bec_2[[#This Row],[nom_complet]]) - SEARCH(" ", _39e_l_C3_A9gislature_du_Qu_C3_A9bec_2[[#This Row],[nom_complet]]))</f>
        <v>Ratthé</v>
      </c>
      <c r="D16" t="s">
        <v>393</v>
      </c>
      <c r="E16" s="1">
        <v>39790</v>
      </c>
      <c r="F16" s="1">
        <v>40870</v>
      </c>
      <c r="G16" t="s">
        <v>255</v>
      </c>
      <c r="H16" t="s">
        <v>24</v>
      </c>
    </row>
    <row r="17" spans="1:8" x14ac:dyDescent="0.2">
      <c r="A17">
        <v>39</v>
      </c>
      <c r="B17" t="str">
        <f>LEFT(_39e_l_C3_A9gislature_du_Qu_C3_A9bec_2[[#This Row],[nom_complet]], SEARCH(" ", _39e_l_C3_A9gislature_du_Qu_C3_A9bec_2[[#This Row],[nom_complet]])-1)</f>
        <v>Daniel</v>
      </c>
      <c r="C17" t="str">
        <f>RIGHT(_39e_l_C3_A9gislature_du_Qu_C3_A9bec_2[[#This Row],[nom_complet]], LEN(_39e_l_C3_A9gislature_du_Qu_C3_A9bec_2[[#This Row],[nom_complet]]) - SEARCH(" ", _39e_l_C3_A9gislature_du_Qu_C3_A9bec_2[[#This Row],[nom_complet]]))</f>
        <v>Ratthé</v>
      </c>
      <c r="D17" t="s">
        <v>393</v>
      </c>
      <c r="E17" s="1">
        <v>40871</v>
      </c>
      <c r="F17" s="1">
        <v>40895</v>
      </c>
      <c r="G17" t="s">
        <v>257</v>
      </c>
      <c r="H17" t="s">
        <v>24</v>
      </c>
    </row>
    <row r="18" spans="1:8" x14ac:dyDescent="0.2">
      <c r="A18">
        <v>39</v>
      </c>
      <c r="B18" t="str">
        <f>LEFT(_39e_l_C3_A9gislature_du_Qu_C3_A9bec_2[[#This Row],[nom_complet]], SEARCH(" ", _39e_l_C3_A9gislature_du_Qu_C3_A9bec_2[[#This Row],[nom_complet]])-1)</f>
        <v>Daniel</v>
      </c>
      <c r="C18" t="str">
        <f>RIGHT(_39e_l_C3_A9gislature_du_Qu_C3_A9bec_2[[#This Row],[nom_complet]], LEN(_39e_l_C3_A9gislature_du_Qu_C3_A9bec_2[[#This Row],[nom_complet]]) - SEARCH(" ", _39e_l_C3_A9gislature_du_Qu_C3_A9bec_2[[#This Row],[nom_complet]]))</f>
        <v>Ratthé</v>
      </c>
      <c r="D18" t="s">
        <v>393</v>
      </c>
      <c r="E18" s="1">
        <v>40896</v>
      </c>
      <c r="F18" s="1">
        <v>41155</v>
      </c>
      <c r="G18" t="s">
        <v>253</v>
      </c>
      <c r="H18" t="s">
        <v>24</v>
      </c>
    </row>
    <row r="19" spans="1:8" x14ac:dyDescent="0.2">
      <c r="A19">
        <v>39</v>
      </c>
      <c r="B19" t="str">
        <f>LEFT(_39e_l_C3_A9gislature_du_Qu_C3_A9bec_2[[#This Row],[nom_complet]], SEARCH(" ", _39e_l_C3_A9gislature_du_Qu_C3_A9bec_2[[#This Row],[nom_complet]])-1)</f>
        <v>Nathalie</v>
      </c>
      <c r="C19" t="str">
        <f>RIGHT(_39e_l_C3_A9gislature_du_Qu_C3_A9bec_2[[#This Row],[nom_complet]], LEN(_39e_l_C3_A9gislature_du_Qu_C3_A9bec_2[[#This Row],[nom_complet]]) - SEARCH(" ", _39e_l_C3_A9gislature_du_Qu_C3_A9bec_2[[#This Row],[nom_complet]]))</f>
        <v>Normandeau</v>
      </c>
      <c r="D19" t="s">
        <v>481</v>
      </c>
      <c r="E19" s="1">
        <v>39790</v>
      </c>
      <c r="F19" s="1">
        <v>40791</v>
      </c>
      <c r="G19" t="s">
        <v>254</v>
      </c>
      <c r="H19" t="s">
        <v>26</v>
      </c>
    </row>
    <row r="20" spans="1:8" x14ac:dyDescent="0.2">
      <c r="A20">
        <v>39</v>
      </c>
      <c r="B20" t="str">
        <f>LEFT(_39e_l_C3_A9gislature_du_Qu_C3_A9bec_2[[#This Row],[nom_complet]], SEARCH(" ", _39e_l_C3_A9gislature_du_Qu_C3_A9bec_2[[#This Row],[nom_complet]])-1)</f>
        <v>Damien</v>
      </c>
      <c r="C20" t="str">
        <f>RIGHT(_39e_l_C3_A9gislature_du_Qu_C3_A9bec_2[[#This Row],[nom_complet]], LEN(_39e_l_C3_A9gislature_du_Qu_C3_A9bec_2[[#This Row],[nom_complet]]) - SEARCH(" ", _39e_l_C3_A9gislature_du_Qu_C3_A9bec_2[[#This Row],[nom_complet]]))</f>
        <v>Arsenault</v>
      </c>
      <c r="D20" t="s">
        <v>482</v>
      </c>
      <c r="E20" s="1">
        <v>40882</v>
      </c>
      <c r="F20" s="1">
        <v>41155</v>
      </c>
      <c r="G20" t="s">
        <v>254</v>
      </c>
      <c r="H20" t="s">
        <v>26</v>
      </c>
    </row>
    <row r="21" spans="1:8" x14ac:dyDescent="0.2">
      <c r="A21">
        <v>39</v>
      </c>
      <c r="B21" t="str">
        <f>LEFT(_39e_l_C3_A9gislature_du_Qu_C3_A9bec_2[[#This Row],[nom_complet]], SEARCH(" ", _39e_l_C3_A9gislature_du_Qu_C3_A9bec_2[[#This Row],[nom_complet]])-1)</f>
        <v>Pierre</v>
      </c>
      <c r="C21" t="str">
        <f>RIGHT(_39e_l_C3_A9gislature_du_Qu_C3_A9bec_2[[#This Row],[nom_complet]], LEN(_39e_l_C3_A9gislature_du_Qu_C3_A9bec_2[[#This Row],[nom_complet]]) - SEARCH(" ", _39e_l_C3_A9gislature_du_Qu_C3_A9bec_2[[#This Row],[nom_complet]]))</f>
        <v>Curzi</v>
      </c>
      <c r="D21" t="s">
        <v>440</v>
      </c>
      <c r="E21" s="1">
        <v>39790</v>
      </c>
      <c r="F21" s="1">
        <v>40699</v>
      </c>
      <c r="G21" t="s">
        <v>255</v>
      </c>
      <c r="H21" t="s">
        <v>28</v>
      </c>
    </row>
    <row r="22" spans="1:8" x14ac:dyDescent="0.2">
      <c r="A22">
        <v>39</v>
      </c>
      <c r="B22" t="str">
        <f>LEFT(_39e_l_C3_A9gislature_du_Qu_C3_A9bec_2[[#This Row],[nom_complet]], SEARCH(" ", _39e_l_C3_A9gislature_du_Qu_C3_A9bec_2[[#This Row],[nom_complet]])-1)</f>
        <v>Pierre</v>
      </c>
      <c r="C22" t="str">
        <f>RIGHT(_39e_l_C3_A9gislature_du_Qu_C3_A9bec_2[[#This Row],[nom_complet]], LEN(_39e_l_C3_A9gislature_du_Qu_C3_A9bec_2[[#This Row],[nom_complet]]) - SEARCH(" ", _39e_l_C3_A9gislature_du_Qu_C3_A9bec_2[[#This Row],[nom_complet]]))</f>
        <v>Curzi</v>
      </c>
      <c r="D22" t="s">
        <v>440</v>
      </c>
      <c r="E22" s="1">
        <v>40700</v>
      </c>
      <c r="F22" s="1">
        <v>41155</v>
      </c>
      <c r="G22" t="s">
        <v>257</v>
      </c>
      <c r="H22" t="s">
        <v>28</v>
      </c>
    </row>
    <row r="23" spans="1:8" x14ac:dyDescent="0.2">
      <c r="A23">
        <v>39</v>
      </c>
      <c r="B23" t="str">
        <f>LEFT(_39e_l_C3_A9gislature_du_Qu_C3_A9bec_2[[#This Row],[nom_complet]], SEARCH(" ", _39e_l_C3_A9gislature_du_Qu_C3_A9bec_2[[#This Row],[nom_complet]])-1)</f>
        <v>Line</v>
      </c>
      <c r="C23" t="str">
        <f>RIGHT(_39e_l_C3_A9gislature_du_Qu_C3_A9bec_2[[#This Row],[nom_complet]], LEN(_39e_l_C3_A9gislature_du_Qu_C3_A9bec_2[[#This Row],[nom_complet]]) - SEARCH(" ", _39e_l_C3_A9gislature_du_Qu_C3_A9bec_2[[#This Row],[nom_complet]]))</f>
        <v>Beauchamp</v>
      </c>
      <c r="D23" t="s">
        <v>483</v>
      </c>
      <c r="E23" s="1">
        <v>39790</v>
      </c>
      <c r="F23" s="1">
        <v>41042</v>
      </c>
      <c r="G23" t="s">
        <v>254</v>
      </c>
      <c r="H23" t="s">
        <v>30</v>
      </c>
    </row>
    <row r="24" spans="1:8" x14ac:dyDescent="0.2">
      <c r="A24">
        <v>39</v>
      </c>
      <c r="B24" t="str">
        <f>LEFT(_39e_l_C3_A9gislature_du_Qu_C3_A9bec_2[[#This Row],[nom_complet]], SEARCH(" ", _39e_l_C3_A9gislature_du_Qu_C3_A9bec_2[[#This Row],[nom_complet]])-1)</f>
        <v>Maka</v>
      </c>
      <c r="C24" t="str">
        <f>RIGHT(_39e_l_C3_A9gislature_du_Qu_C3_A9bec_2[[#This Row],[nom_complet]], LEN(_39e_l_C3_A9gislature_du_Qu_C3_A9bec_2[[#This Row],[nom_complet]]) - SEARCH(" ", _39e_l_C3_A9gislature_du_Qu_C3_A9bec_2[[#This Row],[nom_complet]]))</f>
        <v>Kotto</v>
      </c>
      <c r="D24" t="s">
        <v>317</v>
      </c>
      <c r="E24" s="1">
        <v>39790</v>
      </c>
      <c r="F24" s="1">
        <v>41155</v>
      </c>
      <c r="G24" t="s">
        <v>255</v>
      </c>
      <c r="H24" t="s">
        <v>264</v>
      </c>
    </row>
    <row r="25" spans="1:8" x14ac:dyDescent="0.2">
      <c r="A25">
        <v>39</v>
      </c>
      <c r="B25" t="str">
        <f>LEFT(_39e_l_C3_A9gislature_du_Qu_C3_A9bec_2[[#This Row],[nom_complet]], SEARCH(" ", _39e_l_C3_A9gislature_du_Qu_C3_A9bec_2[[#This Row],[nom_complet]])-1)</f>
        <v>Pierre</v>
      </c>
      <c r="C25" t="str">
        <f>RIGHT(_39e_l_C3_A9gislature_du_Qu_C3_A9bec_2[[#This Row],[nom_complet]], LEN(_39e_l_C3_A9gislature_du_Qu_C3_A9bec_2[[#This Row],[nom_complet]]) - SEARCH(" ", _39e_l_C3_A9gislature_du_Qu_C3_A9bec_2[[#This Row],[nom_complet]]))</f>
        <v>Paradis</v>
      </c>
      <c r="D25" t="s">
        <v>318</v>
      </c>
      <c r="E25" s="1">
        <v>39790</v>
      </c>
      <c r="F25" s="1">
        <v>41155</v>
      </c>
      <c r="G25" t="s">
        <v>254</v>
      </c>
      <c r="H25" t="s">
        <v>34</v>
      </c>
    </row>
    <row r="26" spans="1:8" x14ac:dyDescent="0.2">
      <c r="A26">
        <v>39</v>
      </c>
      <c r="B26" t="str">
        <f>LEFT(_39e_l_C3_A9gislature_du_Qu_C3_A9bec_2[[#This Row],[nom_complet]], SEARCH(" ", _39e_l_C3_A9gislature_du_Qu_C3_A9bec_2[[#This Row],[nom_complet]])-1)</f>
        <v>Bertrand</v>
      </c>
      <c r="C26" t="str">
        <f>RIGHT(_39e_l_C3_A9gislature_du_Qu_C3_A9bec_2[[#This Row],[nom_complet]], LEN(_39e_l_C3_A9gislature_du_Qu_C3_A9bec_2[[#This Row],[nom_complet]]) - SEARCH(" ", _39e_l_C3_A9gislature_du_Qu_C3_A9bec_2[[#This Row],[nom_complet]]))</f>
        <v>St-Arnaud</v>
      </c>
      <c r="D26" t="s">
        <v>395</v>
      </c>
      <c r="E26" s="1">
        <v>39790</v>
      </c>
      <c r="F26" s="1">
        <v>41155</v>
      </c>
      <c r="G26" t="s">
        <v>255</v>
      </c>
      <c r="H26" t="s">
        <v>36</v>
      </c>
    </row>
    <row r="27" spans="1:8" x14ac:dyDescent="0.2">
      <c r="A27">
        <v>39</v>
      </c>
      <c r="B27" t="str">
        <f>LEFT(_39e_l_C3_A9gislature_du_Qu_C3_A9bec_2[[#This Row],[nom_complet]], SEARCH(" ", _39e_l_C3_A9gislature_du_Qu_C3_A9bec_2[[#This Row],[nom_complet]])-1)</f>
        <v>Noëlla</v>
      </c>
      <c r="C27" t="str">
        <f>RIGHT(_39e_l_C3_A9gislature_du_Qu_C3_A9bec_2[[#This Row],[nom_complet]], LEN(_39e_l_C3_A9gislature_du_Qu_C3_A9bec_2[[#This Row],[nom_complet]]) - SEARCH(" ", _39e_l_C3_A9gislature_du_Qu_C3_A9bec_2[[#This Row],[nom_complet]]))</f>
        <v>Champagne</v>
      </c>
      <c r="D27" t="s">
        <v>396</v>
      </c>
      <c r="E27" s="1">
        <v>39790</v>
      </c>
      <c r="F27" s="1">
        <v>41155</v>
      </c>
      <c r="G27" t="s">
        <v>255</v>
      </c>
      <c r="H27" t="s">
        <v>38</v>
      </c>
    </row>
    <row r="28" spans="1:8" x14ac:dyDescent="0.2">
      <c r="A28">
        <v>39</v>
      </c>
      <c r="B28" t="str">
        <f>LEFT(_39e_l_C3_A9gislature_du_Qu_C3_A9bec_2[[#This Row],[nom_complet]], SEARCH(" ", _39e_l_C3_A9gislature_du_Qu_C3_A9bec_2[[#This Row],[nom_complet]])-1)</f>
        <v>Marc</v>
      </c>
      <c r="C28" t="str">
        <f>RIGHT(_39e_l_C3_A9gislature_du_Qu_C3_A9bec_2[[#This Row],[nom_complet]], LEN(_39e_l_C3_A9gislature_du_Qu_C3_A9bec_2[[#This Row],[nom_complet]]) - SEARCH(" ", _39e_l_C3_A9gislature_du_Qu_C3_A9bec_2[[#This Row],[nom_complet]]))</f>
        <v>Carrière</v>
      </c>
      <c r="D28" t="s">
        <v>320</v>
      </c>
      <c r="E28" s="1">
        <v>39790</v>
      </c>
      <c r="F28" s="1">
        <v>41155</v>
      </c>
      <c r="G28" t="s">
        <v>254</v>
      </c>
      <c r="H28" t="s">
        <v>40</v>
      </c>
    </row>
    <row r="29" spans="1:8" x14ac:dyDescent="0.2">
      <c r="A29">
        <v>39</v>
      </c>
      <c r="B29" t="str">
        <f>LEFT(_39e_l_C3_A9gislature_du_Qu_C3_A9bec_2[[#This Row],[nom_complet]], SEARCH(" ", _39e_l_C3_A9gislature_du_Qu_C3_A9bec_2[[#This Row],[nom_complet]])-1)</f>
        <v>Michel</v>
      </c>
      <c r="C29" t="str">
        <f>RIGHT(_39e_l_C3_A9gislature_du_Qu_C3_A9bec_2[[#This Row],[nom_complet]], LEN(_39e_l_C3_A9gislature_du_Qu_C3_A9bec_2[[#This Row],[nom_complet]]) - SEARCH(" ", _39e_l_C3_A9gislature_du_Qu_C3_A9bec_2[[#This Row],[nom_complet]]))</f>
        <v>Pigeon</v>
      </c>
      <c r="D29" t="s">
        <v>441</v>
      </c>
      <c r="E29" s="1">
        <v>39790</v>
      </c>
      <c r="F29" s="1">
        <v>41155</v>
      </c>
      <c r="G29" t="s">
        <v>254</v>
      </c>
      <c r="H29" t="s">
        <v>42</v>
      </c>
    </row>
    <row r="30" spans="1:8" x14ac:dyDescent="0.2">
      <c r="A30">
        <v>39</v>
      </c>
      <c r="B30" t="str">
        <f>LEFT(_39e_l_C3_A9gislature_du_Qu_C3_A9bec_2[[#This Row],[nom_complet]], SEARCH(" ", _39e_l_C3_A9gislature_du_Qu_C3_A9bec_2[[#This Row],[nom_complet]])-1)</f>
        <v>Pauline</v>
      </c>
      <c r="C30" t="str">
        <f>RIGHT(_39e_l_C3_A9gislature_du_Qu_C3_A9bec_2[[#This Row],[nom_complet]], LEN(_39e_l_C3_A9gislature_du_Qu_C3_A9bec_2[[#This Row],[nom_complet]]) - SEARCH(" ", _39e_l_C3_A9gislature_du_Qu_C3_A9bec_2[[#This Row],[nom_complet]]))</f>
        <v>Marois</v>
      </c>
      <c r="D30" t="s">
        <v>398</v>
      </c>
      <c r="E30" s="1">
        <v>39790</v>
      </c>
      <c r="F30" s="1">
        <v>41155</v>
      </c>
      <c r="G30" t="s">
        <v>255</v>
      </c>
      <c r="H30" t="s">
        <v>442</v>
      </c>
    </row>
    <row r="31" spans="1:8" x14ac:dyDescent="0.2">
      <c r="A31">
        <v>39</v>
      </c>
      <c r="B31" t="str">
        <f>LEFT(_39e_l_C3_A9gislature_du_Qu_C3_A9bec_2[[#This Row],[nom_complet]], SEARCH(" ", _39e_l_C3_A9gislature_du_Qu_C3_A9bec_2[[#This Row],[nom_complet]])-1)</f>
        <v>Pierre</v>
      </c>
      <c r="C31" t="str">
        <f>RIGHT(_39e_l_C3_A9gislature_du_Qu_C3_A9bec_2[[#This Row],[nom_complet]], LEN(_39e_l_C3_A9gislature_du_Qu_C3_A9bec_2[[#This Row],[nom_complet]]) - SEARCH(" ", _39e_l_C3_A9gislature_du_Qu_C3_A9bec_2[[#This Row],[nom_complet]]))</f>
        <v>Moreau</v>
      </c>
      <c r="D31" t="s">
        <v>323</v>
      </c>
      <c r="E31" s="1">
        <v>39790</v>
      </c>
      <c r="F31" s="1">
        <v>41155</v>
      </c>
      <c r="G31" t="s">
        <v>254</v>
      </c>
      <c r="H31" t="s">
        <v>46</v>
      </c>
    </row>
    <row r="32" spans="1:8" x14ac:dyDescent="0.2">
      <c r="A32">
        <v>39</v>
      </c>
      <c r="B32" t="str">
        <f>LEFT(_39e_l_C3_A9gislature_du_Qu_C3_A9bec_2[[#This Row],[nom_complet]], SEARCH(" ", _39e_l_C3_A9gislature_du_Qu_C3_A9bec_2[[#This Row],[nom_complet]])-1)</f>
        <v>Gérard</v>
      </c>
      <c r="C32" t="str">
        <f>RIGHT(_39e_l_C3_A9gislature_du_Qu_C3_A9bec_2[[#This Row],[nom_complet]], LEN(_39e_l_C3_A9gislature_du_Qu_C3_A9bec_2[[#This Row],[nom_complet]]) - SEARCH(" ", _39e_l_C3_A9gislature_du_Qu_C3_A9bec_2[[#This Row],[nom_complet]]))</f>
        <v>Deltell</v>
      </c>
      <c r="D32" t="s">
        <v>389</v>
      </c>
      <c r="E32" s="1">
        <v>39790</v>
      </c>
      <c r="F32" s="1">
        <v>40952</v>
      </c>
      <c r="G32" t="s">
        <v>491</v>
      </c>
      <c r="H32" t="s">
        <v>48</v>
      </c>
    </row>
    <row r="33" spans="1:8" x14ac:dyDescent="0.2">
      <c r="A33">
        <v>39</v>
      </c>
      <c r="B33" t="str">
        <f>LEFT(_39e_l_C3_A9gislature_du_Qu_C3_A9bec_2[[#This Row],[nom_complet]], SEARCH(" ", _39e_l_C3_A9gislature_du_Qu_C3_A9bec_2[[#This Row],[nom_complet]])-1)</f>
        <v>Gérard</v>
      </c>
      <c r="C33" t="str">
        <f>RIGHT(_39e_l_C3_A9gislature_du_Qu_C3_A9bec_2[[#This Row],[nom_complet]], LEN(_39e_l_C3_A9gislature_du_Qu_C3_A9bec_2[[#This Row],[nom_complet]]) - SEARCH(" ", _39e_l_C3_A9gislature_du_Qu_C3_A9bec_2[[#This Row],[nom_complet]]))</f>
        <v>Deltell</v>
      </c>
      <c r="D33" t="s">
        <v>389</v>
      </c>
      <c r="E33" s="1">
        <v>40953</v>
      </c>
      <c r="F33" s="1">
        <v>41155</v>
      </c>
      <c r="G33" t="s">
        <v>253</v>
      </c>
      <c r="H33" t="s">
        <v>48</v>
      </c>
    </row>
    <row r="34" spans="1:8" x14ac:dyDescent="0.2">
      <c r="A34">
        <v>39</v>
      </c>
      <c r="B34" t="str">
        <f>LEFT(_39e_l_C3_A9gislature_du_Qu_C3_A9bec_2[[#This Row],[nom_complet]], SEARCH(" ", _39e_l_C3_A9gislature_du_Qu_C3_A9bec_2[[#This Row],[nom_complet]])-1)</f>
        <v>Stéphane</v>
      </c>
      <c r="C34" t="str">
        <f>RIGHT(_39e_l_C3_A9gislature_du_Qu_C3_A9bec_2[[#This Row],[nom_complet]], LEN(_39e_l_C3_A9gislature_du_Qu_C3_A9bec_2[[#This Row],[nom_complet]]) - SEARCH(" ", _39e_l_C3_A9gislature_du_Qu_C3_A9bec_2[[#This Row],[nom_complet]]))</f>
        <v>Bédard</v>
      </c>
      <c r="D34" t="s">
        <v>387</v>
      </c>
      <c r="E34" s="1">
        <v>39790</v>
      </c>
      <c r="F34" s="1">
        <v>41155</v>
      </c>
      <c r="G34" t="s">
        <v>255</v>
      </c>
      <c r="H34" t="s">
        <v>50</v>
      </c>
    </row>
    <row r="35" spans="1:8" x14ac:dyDescent="0.2">
      <c r="A35">
        <v>39</v>
      </c>
      <c r="B35" t="str">
        <f>LEFT(_39e_l_C3_A9gislature_du_Qu_C3_A9bec_2[[#This Row],[nom_complet]], SEARCH(" ", _39e_l_C3_A9gislature_du_Qu_C3_A9bec_2[[#This Row],[nom_complet]])-1)</f>
        <v>Guy</v>
      </c>
      <c r="C35" t="str">
        <f>RIGHT(_39e_l_C3_A9gislature_du_Qu_C3_A9bec_2[[#This Row],[nom_complet]], LEN(_39e_l_C3_A9gislature_du_Qu_C3_A9bec_2[[#This Row],[nom_complet]]) - SEARCH(" ", _39e_l_C3_A9gislature_du_Qu_C3_A9bec_2[[#This Row],[nom_complet]]))</f>
        <v>Ouellette</v>
      </c>
      <c r="D35" t="s">
        <v>267</v>
      </c>
      <c r="E35" s="1">
        <v>39790</v>
      </c>
      <c r="F35" s="1">
        <v>41155</v>
      </c>
      <c r="G35" t="s">
        <v>254</v>
      </c>
      <c r="H35" t="s">
        <v>52</v>
      </c>
    </row>
    <row r="36" spans="1:8" x14ac:dyDescent="0.2">
      <c r="A36">
        <v>39</v>
      </c>
      <c r="B36" t="str">
        <f>LEFT(_39e_l_C3_A9gislature_du_Qu_C3_A9bec_2[[#This Row],[nom_complet]], SEARCH(" ", _39e_l_C3_A9gislature_du_Qu_C3_A9bec_2[[#This Row],[nom_complet]])-1)</f>
        <v>Marc</v>
      </c>
      <c r="C36" t="str">
        <f>RIGHT(_39e_l_C3_A9gislature_du_Qu_C3_A9bec_2[[#This Row],[nom_complet]], LEN(_39e_l_C3_A9gislature_du_Qu_C3_A9bec_2[[#This Row],[nom_complet]]) - SEARCH(" ", _39e_l_C3_A9gislature_du_Qu_C3_A9bec_2[[#This Row],[nom_complet]]))</f>
        <v>Picard</v>
      </c>
      <c r="D36" t="s">
        <v>268</v>
      </c>
      <c r="E36" s="1">
        <v>39790</v>
      </c>
      <c r="F36" s="1">
        <v>40122</v>
      </c>
      <c r="G36" t="s">
        <v>491</v>
      </c>
      <c r="H36" t="s">
        <v>54</v>
      </c>
    </row>
    <row r="37" spans="1:8" x14ac:dyDescent="0.2">
      <c r="A37">
        <v>39</v>
      </c>
      <c r="B37" t="str">
        <f>LEFT(_39e_l_C3_A9gislature_du_Qu_C3_A9bec_2[[#This Row],[nom_complet]], SEARCH(" ", _39e_l_C3_A9gislature_du_Qu_C3_A9bec_2[[#This Row],[nom_complet]])-1)</f>
        <v>Marc</v>
      </c>
      <c r="C37" t="str">
        <f>RIGHT(_39e_l_C3_A9gislature_du_Qu_C3_A9bec_2[[#This Row],[nom_complet]], LEN(_39e_l_C3_A9gislature_du_Qu_C3_A9bec_2[[#This Row],[nom_complet]]) - SEARCH(" ", _39e_l_C3_A9gislature_du_Qu_C3_A9bec_2[[#This Row],[nom_complet]]))</f>
        <v>Picard</v>
      </c>
      <c r="D37" t="s">
        <v>268</v>
      </c>
      <c r="E37" s="1">
        <v>40123</v>
      </c>
      <c r="F37" s="1">
        <v>40895</v>
      </c>
      <c r="G37" t="s">
        <v>257</v>
      </c>
      <c r="H37" t="s">
        <v>54</v>
      </c>
    </row>
    <row r="38" spans="1:8" x14ac:dyDescent="0.2">
      <c r="A38">
        <v>39</v>
      </c>
      <c r="B38" t="str">
        <f>LEFT(_39e_l_C3_A9gislature_du_Qu_C3_A9bec_2[[#This Row],[nom_complet]], SEARCH(" ", _39e_l_C3_A9gislature_du_Qu_C3_A9bec_2[[#This Row],[nom_complet]])-1)</f>
        <v>Marc</v>
      </c>
      <c r="C38" t="str">
        <f>RIGHT(_39e_l_C3_A9gislature_du_Qu_C3_A9bec_2[[#This Row],[nom_complet]], LEN(_39e_l_C3_A9gislature_du_Qu_C3_A9bec_2[[#This Row],[nom_complet]]) - SEARCH(" ", _39e_l_C3_A9gislature_du_Qu_C3_A9bec_2[[#This Row],[nom_complet]]))</f>
        <v>Picard</v>
      </c>
      <c r="D38" t="s">
        <v>268</v>
      </c>
      <c r="E38" s="1">
        <v>40896</v>
      </c>
      <c r="F38" s="1">
        <v>41155</v>
      </c>
      <c r="G38" t="s">
        <v>253</v>
      </c>
      <c r="H38" t="s">
        <v>54</v>
      </c>
    </row>
    <row r="39" spans="1:8" x14ac:dyDescent="0.2">
      <c r="A39">
        <v>39</v>
      </c>
      <c r="B39" t="str">
        <f>LEFT(_39e_l_C3_A9gislature_du_Qu_C3_A9bec_2[[#This Row],[nom_complet]], SEARCH(" ", _39e_l_C3_A9gislature_du_Qu_C3_A9bec_2[[#This Row],[nom_complet]])-1)</f>
        <v>Lisette</v>
      </c>
      <c r="C39" t="str">
        <f>RIGHT(_39e_l_C3_A9gislature_du_Qu_C3_A9bec_2[[#This Row],[nom_complet]], LEN(_39e_l_C3_A9gislature_du_Qu_C3_A9bec_2[[#This Row],[nom_complet]]) - SEARCH(" ", _39e_l_C3_A9gislature_du_Qu_C3_A9bec_2[[#This Row],[nom_complet]]))</f>
        <v>Lapointe</v>
      </c>
      <c r="D39" t="s">
        <v>443</v>
      </c>
      <c r="E39" s="1">
        <v>39790</v>
      </c>
      <c r="F39" s="1">
        <v>40699</v>
      </c>
      <c r="G39" t="s">
        <v>255</v>
      </c>
      <c r="H39" t="s">
        <v>325</v>
      </c>
    </row>
    <row r="40" spans="1:8" x14ac:dyDescent="0.2">
      <c r="A40">
        <v>39</v>
      </c>
      <c r="B40" t="str">
        <f>LEFT(_39e_l_C3_A9gislature_du_Qu_C3_A9bec_2[[#This Row],[nom_complet]], SEARCH(" ", _39e_l_C3_A9gislature_du_Qu_C3_A9bec_2[[#This Row],[nom_complet]])-1)</f>
        <v>Lisette</v>
      </c>
      <c r="C40" t="str">
        <f>RIGHT(_39e_l_C3_A9gislature_du_Qu_C3_A9bec_2[[#This Row],[nom_complet]], LEN(_39e_l_C3_A9gislature_du_Qu_C3_A9bec_2[[#This Row],[nom_complet]]) - SEARCH(" ", _39e_l_C3_A9gislature_du_Qu_C3_A9bec_2[[#This Row],[nom_complet]]))</f>
        <v>Lapointe</v>
      </c>
      <c r="D40" t="s">
        <v>443</v>
      </c>
      <c r="E40" s="1">
        <v>40700</v>
      </c>
      <c r="F40" s="1">
        <v>41155</v>
      </c>
      <c r="G40" t="s">
        <v>257</v>
      </c>
      <c r="H40" t="s">
        <v>325</v>
      </c>
    </row>
    <row r="41" spans="1:8" x14ac:dyDescent="0.2">
      <c r="A41">
        <v>39</v>
      </c>
      <c r="B41" t="str">
        <f>LEFT(_39e_l_C3_A9gislature_du_Qu_C3_A9bec_2[[#This Row],[nom_complet]], SEARCH(" ", _39e_l_C3_A9gislature_du_Qu_C3_A9bec_2[[#This Row],[nom_complet]])-1)</f>
        <v>Lawrence</v>
      </c>
      <c r="C41" t="str">
        <f>RIGHT(_39e_l_C3_A9gislature_du_Qu_C3_A9bec_2[[#This Row],[nom_complet]], LEN(_39e_l_C3_A9gislature_du_Qu_C3_A9bec_2[[#This Row],[nom_complet]]) - SEARCH(" ", _39e_l_C3_A9gislature_du_Qu_C3_A9bec_2[[#This Row],[nom_complet]]))</f>
        <v>Bergman</v>
      </c>
      <c r="D41" t="s">
        <v>430</v>
      </c>
      <c r="E41" s="1">
        <v>39790</v>
      </c>
      <c r="F41" s="1">
        <v>41155</v>
      </c>
      <c r="G41" t="s">
        <v>254</v>
      </c>
      <c r="H41" t="s">
        <v>58</v>
      </c>
    </row>
    <row r="42" spans="1:8" x14ac:dyDescent="0.2">
      <c r="A42">
        <v>39</v>
      </c>
      <c r="B42" t="str">
        <f>LEFT(_39e_l_C3_A9gislature_du_Qu_C3_A9bec_2[[#This Row],[nom_complet]], SEARCH(" ", _39e_l_C3_A9gislature_du_Qu_C3_A9bec_2[[#This Row],[nom_complet]])-1)</f>
        <v>Benoit</v>
      </c>
      <c r="C42" t="str">
        <f>RIGHT(_39e_l_C3_A9gislature_du_Qu_C3_A9bec_2[[#This Row],[nom_complet]], LEN(_39e_l_C3_A9gislature_du_Qu_C3_A9bec_2[[#This Row],[nom_complet]]) - SEARCH(" ", _39e_l_C3_A9gislature_du_Qu_C3_A9bec_2[[#This Row],[nom_complet]]))</f>
        <v>Charette</v>
      </c>
      <c r="D42" t="s">
        <v>59</v>
      </c>
      <c r="E42" s="1">
        <v>39790</v>
      </c>
      <c r="F42" s="1">
        <v>40714</v>
      </c>
      <c r="G42" t="s">
        <v>255</v>
      </c>
      <c r="H42" t="s">
        <v>60</v>
      </c>
    </row>
    <row r="43" spans="1:8" x14ac:dyDescent="0.2">
      <c r="A43">
        <v>39</v>
      </c>
      <c r="B43" t="str">
        <f>LEFT(_39e_l_C3_A9gislature_du_Qu_C3_A9bec_2[[#This Row],[nom_complet]], SEARCH(" ", _39e_l_C3_A9gislature_du_Qu_C3_A9bec_2[[#This Row],[nom_complet]])-1)</f>
        <v>Benoit</v>
      </c>
      <c r="C43" t="str">
        <f>RIGHT(_39e_l_C3_A9gislature_du_Qu_C3_A9bec_2[[#This Row],[nom_complet]], LEN(_39e_l_C3_A9gislature_du_Qu_C3_A9bec_2[[#This Row],[nom_complet]]) - SEARCH(" ", _39e_l_C3_A9gislature_du_Qu_C3_A9bec_2[[#This Row],[nom_complet]]))</f>
        <v>Charette</v>
      </c>
      <c r="D43" t="s">
        <v>59</v>
      </c>
      <c r="E43" s="1">
        <v>40715</v>
      </c>
      <c r="F43" s="1">
        <v>40895</v>
      </c>
      <c r="G43" t="s">
        <v>257</v>
      </c>
      <c r="H43" t="s">
        <v>60</v>
      </c>
    </row>
    <row r="44" spans="1:8" x14ac:dyDescent="0.2">
      <c r="A44">
        <v>39</v>
      </c>
      <c r="B44" t="str">
        <f>LEFT(_39e_l_C3_A9gislature_du_Qu_C3_A9bec_2[[#This Row],[nom_complet]], SEARCH(" ", _39e_l_C3_A9gislature_du_Qu_C3_A9bec_2[[#This Row],[nom_complet]])-1)</f>
        <v>Benoit</v>
      </c>
      <c r="C44" t="str">
        <f>RIGHT(_39e_l_C3_A9gislature_du_Qu_C3_A9bec_2[[#This Row],[nom_complet]], LEN(_39e_l_C3_A9gislature_du_Qu_C3_A9bec_2[[#This Row],[nom_complet]]) - SEARCH(" ", _39e_l_C3_A9gislature_du_Qu_C3_A9bec_2[[#This Row],[nom_complet]]))</f>
        <v>Charette</v>
      </c>
      <c r="D44" t="s">
        <v>59</v>
      </c>
      <c r="E44" s="1">
        <v>40896</v>
      </c>
      <c r="F44" s="1">
        <v>41155</v>
      </c>
      <c r="G44" t="s">
        <v>253</v>
      </c>
      <c r="H44" t="s">
        <v>60</v>
      </c>
    </row>
    <row r="45" spans="1:8" x14ac:dyDescent="0.2">
      <c r="A45">
        <v>39</v>
      </c>
      <c r="B45" t="str">
        <f>LEFT(_39e_l_C3_A9gislature_du_Qu_C3_A9bec_2[[#This Row],[nom_complet]], SEARCH(" ", _39e_l_C3_A9gislature_du_Qu_C3_A9bec_2[[#This Row],[nom_complet]])-1)</f>
        <v>Yves-François</v>
      </c>
      <c r="C45" t="str">
        <f>RIGHT(_39e_l_C3_A9gislature_du_Qu_C3_A9bec_2[[#This Row],[nom_complet]], LEN(_39e_l_C3_A9gislature_du_Qu_C3_A9bec_2[[#This Row],[nom_complet]]) - SEARCH(" ", _39e_l_C3_A9gislature_du_Qu_C3_A9bec_2[[#This Row],[nom_complet]]))</f>
        <v>Blanchet</v>
      </c>
      <c r="D45" t="s">
        <v>405</v>
      </c>
      <c r="E45" s="1">
        <v>39790</v>
      </c>
      <c r="F45" s="1">
        <v>41155</v>
      </c>
      <c r="G45" t="s">
        <v>255</v>
      </c>
      <c r="H45" t="s">
        <v>444</v>
      </c>
    </row>
    <row r="46" spans="1:8" x14ac:dyDescent="0.2">
      <c r="A46">
        <v>39</v>
      </c>
      <c r="B46" t="str">
        <f>LEFT(_39e_l_C3_A9gislature_du_Qu_C3_A9bec_2[[#This Row],[nom_complet]], SEARCH(" ", _39e_l_C3_A9gislature_du_Qu_C3_A9bec_2[[#This Row],[nom_complet]])-1)</f>
        <v>Serge</v>
      </c>
      <c r="C46" t="str">
        <f>RIGHT(_39e_l_C3_A9gislature_du_Qu_C3_A9bec_2[[#This Row],[nom_complet]], LEN(_39e_l_C3_A9gislature_du_Qu_C3_A9bec_2[[#This Row],[nom_complet]]) - SEARCH(" ", _39e_l_C3_A9gislature_du_Qu_C3_A9bec_2[[#This Row],[nom_complet]]))</f>
        <v>Simard</v>
      </c>
      <c r="D46" t="s">
        <v>326</v>
      </c>
      <c r="E46" s="1">
        <v>39790</v>
      </c>
      <c r="F46" s="1">
        <v>41155</v>
      </c>
      <c r="G46" t="s">
        <v>254</v>
      </c>
      <c r="H46" t="s">
        <v>64</v>
      </c>
    </row>
    <row r="47" spans="1:8" x14ac:dyDescent="0.2">
      <c r="A47">
        <v>39</v>
      </c>
      <c r="B47" t="str">
        <f>LEFT(_39e_l_C3_A9gislature_du_Qu_C3_A9bec_2[[#This Row],[nom_complet]], SEARCH(" ", _39e_l_C3_A9gislature_du_Qu_C3_A9bec_2[[#This Row],[nom_complet]])-1)</f>
        <v>Lorraine</v>
      </c>
      <c r="C47" t="str">
        <f>RIGHT(_39e_l_C3_A9gislature_du_Qu_C3_A9bec_2[[#This Row],[nom_complet]], LEN(_39e_l_C3_A9gislature_du_Qu_C3_A9bec_2[[#This Row],[nom_complet]]) - SEARCH(" ", _39e_l_C3_A9gislature_du_Qu_C3_A9bec_2[[#This Row],[nom_complet]]))</f>
        <v>Richard</v>
      </c>
      <c r="D47" t="s">
        <v>271</v>
      </c>
      <c r="E47" s="1">
        <v>39790</v>
      </c>
      <c r="F47" s="1">
        <v>41155</v>
      </c>
      <c r="G47" t="s">
        <v>255</v>
      </c>
      <c r="H47" t="s">
        <v>66</v>
      </c>
    </row>
    <row r="48" spans="1:8" x14ac:dyDescent="0.2">
      <c r="A48">
        <v>39</v>
      </c>
      <c r="B48" t="str">
        <f>LEFT(_39e_l_C3_A9gislature_du_Qu_C3_A9bec_2[[#This Row],[nom_complet]], SEARCH(" ", _39e_l_C3_A9gislature_du_Qu_C3_A9bec_2[[#This Row],[nom_complet]])-1)</f>
        <v>Michelle</v>
      </c>
      <c r="C48" t="str">
        <f>RIGHT(_39e_l_C3_A9gislature_du_Qu_C3_A9bec_2[[#This Row],[nom_complet]], LEN(_39e_l_C3_A9gislature_du_Qu_C3_A9bec_2[[#This Row],[nom_complet]]) - SEARCH(" ", _39e_l_C3_A9gislature_du_Qu_C3_A9bec_2[[#This Row],[nom_complet]]))</f>
        <v>Courchesne</v>
      </c>
      <c r="D48" t="s">
        <v>445</v>
      </c>
      <c r="E48" s="1">
        <v>39790</v>
      </c>
      <c r="F48" s="1">
        <v>41155</v>
      </c>
      <c r="G48" t="s">
        <v>254</v>
      </c>
      <c r="H48" t="s">
        <v>68</v>
      </c>
    </row>
    <row r="49" spans="1:8" x14ac:dyDescent="0.2">
      <c r="A49">
        <v>39</v>
      </c>
      <c r="B49" t="str">
        <f>LEFT(_39e_l_C3_A9gislature_du_Qu_C3_A9bec_2[[#This Row],[nom_complet]], SEARCH(" ", _39e_l_C3_A9gislature_du_Qu_C3_A9bec_2[[#This Row],[nom_complet]])-1)</f>
        <v>Laurent</v>
      </c>
      <c r="C49" t="str">
        <f>RIGHT(_39e_l_C3_A9gislature_du_Qu_C3_A9bec_2[[#This Row],[nom_complet]], LEN(_39e_l_C3_A9gislature_du_Qu_C3_A9bec_2[[#This Row],[nom_complet]]) - SEARCH(" ", _39e_l_C3_A9gislature_du_Qu_C3_A9bec_2[[#This Row],[nom_complet]]))</f>
        <v>Lessard</v>
      </c>
      <c r="D49" t="s">
        <v>341</v>
      </c>
      <c r="E49" s="1">
        <v>39790</v>
      </c>
      <c r="F49" s="1">
        <v>41155</v>
      </c>
      <c r="G49" t="s">
        <v>254</v>
      </c>
      <c r="H49" t="s">
        <v>446</v>
      </c>
    </row>
    <row r="50" spans="1:8" x14ac:dyDescent="0.2">
      <c r="A50">
        <v>39</v>
      </c>
      <c r="B50" t="str">
        <f>LEFT(_39e_l_C3_A9gislature_du_Qu_C3_A9bec_2[[#This Row],[nom_complet]], SEARCH(" ", _39e_l_C3_A9gislature_du_Qu_C3_A9bec_2[[#This Row],[nom_complet]])-1)</f>
        <v>Georges</v>
      </c>
      <c r="C50" t="str">
        <f>RIGHT(_39e_l_C3_A9gislature_du_Qu_C3_A9bec_2[[#This Row],[nom_complet]], LEN(_39e_l_C3_A9gislature_du_Qu_C3_A9bec_2[[#This Row],[nom_complet]]) - SEARCH(" ", _39e_l_C3_A9gislature_du_Qu_C3_A9bec_2[[#This Row],[nom_complet]]))</f>
        <v>Mamelonet</v>
      </c>
      <c r="D50" t="s">
        <v>447</v>
      </c>
      <c r="E50" s="1">
        <v>39790</v>
      </c>
      <c r="F50" s="1">
        <v>41155</v>
      </c>
      <c r="G50" t="s">
        <v>254</v>
      </c>
      <c r="H50" t="s">
        <v>70</v>
      </c>
    </row>
    <row r="51" spans="1:8" x14ac:dyDescent="0.2">
      <c r="A51">
        <v>39</v>
      </c>
      <c r="B51" t="str">
        <f>LEFT(_39e_l_C3_A9gislature_du_Qu_C3_A9bec_2[[#This Row],[nom_complet]], SEARCH(" ", _39e_l_C3_A9gislature_du_Qu_C3_A9bec_2[[#This Row],[nom_complet]])-1)</f>
        <v>Stéphanie</v>
      </c>
      <c r="C51" t="str">
        <f>RIGHT(_39e_l_C3_A9gislature_du_Qu_C3_A9bec_2[[#This Row],[nom_complet]], LEN(_39e_l_C3_A9gislature_du_Qu_C3_A9bec_2[[#This Row],[nom_complet]]) - SEARCH(" ", _39e_l_C3_A9gislature_du_Qu_C3_A9bec_2[[#This Row],[nom_complet]]))</f>
        <v>Vallée</v>
      </c>
      <c r="D51" t="s">
        <v>328</v>
      </c>
      <c r="E51" s="1">
        <v>39790</v>
      </c>
      <c r="F51" s="1">
        <v>41155</v>
      </c>
      <c r="G51" t="s">
        <v>254</v>
      </c>
      <c r="H51" t="s">
        <v>72</v>
      </c>
    </row>
    <row r="52" spans="1:8" x14ac:dyDescent="0.2">
      <c r="A52">
        <v>39</v>
      </c>
      <c r="B52" t="str">
        <f>LEFT(_39e_l_C3_A9gislature_du_Qu_C3_A9bec_2[[#This Row],[nom_complet]], SEARCH(" ", _39e_l_C3_A9gislature_du_Qu_C3_A9bec_2[[#This Row],[nom_complet]])-1)</f>
        <v>Nicolas</v>
      </c>
      <c r="C52" t="str">
        <f>RIGHT(_39e_l_C3_A9gislature_du_Qu_C3_A9bec_2[[#This Row],[nom_complet]], LEN(_39e_l_C3_A9gislature_du_Qu_C3_A9bec_2[[#This Row],[nom_complet]]) - SEARCH(" ", _39e_l_C3_A9gislature_du_Qu_C3_A9bec_2[[#This Row],[nom_complet]]))</f>
        <v>Girard</v>
      </c>
      <c r="D52" t="s">
        <v>448</v>
      </c>
      <c r="E52" s="1">
        <v>39790</v>
      </c>
      <c r="F52" s="1">
        <v>41155</v>
      </c>
      <c r="G52" t="s">
        <v>255</v>
      </c>
      <c r="H52" t="s">
        <v>74</v>
      </c>
    </row>
    <row r="53" spans="1:8" x14ac:dyDescent="0.2">
      <c r="A53">
        <v>39</v>
      </c>
      <c r="B53" t="str">
        <f>LEFT(_39e_l_C3_A9gislature_du_Qu_C3_A9bec_2[[#This Row],[nom_complet]], SEARCH(" ", _39e_l_C3_A9gislature_du_Qu_C3_A9bec_2[[#This Row],[nom_complet]])-1)</f>
        <v>René</v>
      </c>
      <c r="C53" t="str">
        <f>RIGHT(_39e_l_C3_A9gislature_du_Qu_C3_A9bec_2[[#This Row],[nom_complet]], LEN(_39e_l_C3_A9gislature_du_Qu_C3_A9bec_2[[#This Row],[nom_complet]]) - SEARCH(" ", _39e_l_C3_A9gislature_du_Qu_C3_A9bec_2[[#This Row],[nom_complet]]))</f>
        <v>Gauvreau</v>
      </c>
      <c r="D53" t="s">
        <v>449</v>
      </c>
      <c r="E53" s="1">
        <v>39790</v>
      </c>
      <c r="F53" s="1">
        <v>40714</v>
      </c>
      <c r="G53" t="s">
        <v>255</v>
      </c>
      <c r="H53" t="s">
        <v>78</v>
      </c>
    </row>
    <row r="54" spans="1:8" x14ac:dyDescent="0.2">
      <c r="A54">
        <v>39</v>
      </c>
      <c r="B54" t="str">
        <f>LEFT(_39e_l_C3_A9gislature_du_Qu_C3_A9bec_2[[#This Row],[nom_complet]], SEARCH(" ", _39e_l_C3_A9gislature_du_Qu_C3_A9bec_2[[#This Row],[nom_complet]])-1)</f>
        <v>René</v>
      </c>
      <c r="C54" t="str">
        <f>RIGHT(_39e_l_C3_A9gislature_du_Qu_C3_A9bec_2[[#This Row],[nom_complet]], LEN(_39e_l_C3_A9gislature_du_Qu_C3_A9bec_2[[#This Row],[nom_complet]]) - SEARCH(" ", _39e_l_C3_A9gislature_du_Qu_C3_A9bec_2[[#This Row],[nom_complet]]))</f>
        <v>Gauvreau</v>
      </c>
      <c r="D54" t="s">
        <v>449</v>
      </c>
      <c r="E54" s="1">
        <v>40715</v>
      </c>
      <c r="F54" s="1">
        <v>41004</v>
      </c>
      <c r="G54" t="s">
        <v>257</v>
      </c>
      <c r="H54" t="s">
        <v>78</v>
      </c>
    </row>
    <row r="55" spans="1:8" x14ac:dyDescent="0.2">
      <c r="A55">
        <v>39</v>
      </c>
      <c r="B55" t="str">
        <f>LEFT(_39e_l_C3_A9gislature_du_Qu_C3_A9bec_2[[#This Row],[nom_complet]], SEARCH(" ", _39e_l_C3_A9gislature_du_Qu_C3_A9bec_2[[#This Row],[nom_complet]])-1)</f>
        <v>René</v>
      </c>
      <c r="C55" t="str">
        <f>RIGHT(_39e_l_C3_A9gislature_du_Qu_C3_A9bec_2[[#This Row],[nom_complet]], LEN(_39e_l_C3_A9gislature_du_Qu_C3_A9bec_2[[#This Row],[nom_complet]]) - SEARCH(" ", _39e_l_C3_A9gislature_du_Qu_C3_A9bec_2[[#This Row],[nom_complet]]))</f>
        <v>Gauvreau</v>
      </c>
      <c r="D55" t="s">
        <v>449</v>
      </c>
      <c r="E55" s="1">
        <v>41005</v>
      </c>
      <c r="F55" s="1">
        <v>41155</v>
      </c>
      <c r="G55" t="s">
        <v>255</v>
      </c>
      <c r="H55" t="s">
        <v>78</v>
      </c>
    </row>
    <row r="56" spans="1:8" x14ac:dyDescent="0.2">
      <c r="A56">
        <v>39</v>
      </c>
      <c r="B56" t="str">
        <f>LEFT(_39e_l_C3_A9gislature_du_Qu_C3_A9bec_2[[#This Row],[nom_complet]], SEARCH(" ", _39e_l_C3_A9gislature_du_Qu_C3_A9bec_2[[#This Row],[nom_complet]])-1)</f>
        <v>Carole</v>
      </c>
      <c r="C56" t="str">
        <f>RIGHT(_39e_l_C3_A9gislature_du_Qu_C3_A9bec_2[[#This Row],[nom_complet]], LEN(_39e_l_C3_A9gislature_du_Qu_C3_A9bec_2[[#This Row],[nom_complet]]) - SEARCH(" ", _39e_l_C3_A9gislature_du_Qu_C3_A9bec_2[[#This Row],[nom_complet]]))</f>
        <v>Poirier</v>
      </c>
      <c r="D56" t="s">
        <v>330</v>
      </c>
      <c r="E56" s="1">
        <v>39790</v>
      </c>
      <c r="F56" s="1">
        <v>41155</v>
      </c>
      <c r="G56" t="s">
        <v>255</v>
      </c>
      <c r="H56" t="s">
        <v>80</v>
      </c>
    </row>
    <row r="57" spans="1:8" x14ac:dyDescent="0.2">
      <c r="A57">
        <v>39</v>
      </c>
      <c r="B57" t="str">
        <f>LEFT(_39e_l_C3_A9gislature_du_Qu_C3_A9bec_2[[#This Row],[nom_complet]], SEARCH(" ", _39e_l_C3_A9gislature_du_Qu_C3_A9bec_2[[#This Row],[nom_complet]])-1)</f>
        <v>Maryse</v>
      </c>
      <c r="C57" t="str">
        <f>RIGHT(_39e_l_C3_A9gislature_du_Qu_C3_A9bec_2[[#This Row],[nom_complet]], LEN(_39e_l_C3_A9gislature_du_Qu_C3_A9bec_2[[#This Row],[nom_complet]]) - SEARCH(" ", _39e_l_C3_A9gislature_du_Qu_C3_A9bec_2[[#This Row],[nom_complet]]))</f>
        <v>Gaudreault</v>
      </c>
      <c r="D57" t="s">
        <v>274</v>
      </c>
      <c r="E57" s="1">
        <v>39790</v>
      </c>
      <c r="F57" s="1">
        <v>41155</v>
      </c>
      <c r="G57" t="s">
        <v>254</v>
      </c>
      <c r="H57" t="s">
        <v>82</v>
      </c>
    </row>
    <row r="58" spans="1:8" x14ac:dyDescent="0.2">
      <c r="A58">
        <v>39</v>
      </c>
      <c r="B58" t="str">
        <f>LEFT(_39e_l_C3_A9gislature_du_Qu_C3_A9bec_2[[#This Row],[nom_complet]], SEARCH(" ", _39e_l_C3_A9gislature_du_Qu_C3_A9bec_2[[#This Row],[nom_complet]])-1)</f>
        <v>Stéphane</v>
      </c>
      <c r="C58" t="str">
        <f>RIGHT(_39e_l_C3_A9gislature_du_Qu_C3_A9bec_2[[#This Row],[nom_complet]], LEN(_39e_l_C3_A9gislature_du_Qu_C3_A9bec_2[[#This Row],[nom_complet]]) - SEARCH(" ", _39e_l_C3_A9gislature_du_Qu_C3_A9bec_2[[#This Row],[nom_complet]]))</f>
        <v>Billette</v>
      </c>
      <c r="D58" t="s">
        <v>331</v>
      </c>
      <c r="E58" s="1">
        <v>39790</v>
      </c>
      <c r="F58" s="1">
        <v>41155</v>
      </c>
      <c r="G58" t="s">
        <v>254</v>
      </c>
      <c r="H58" t="s">
        <v>84</v>
      </c>
    </row>
    <row r="59" spans="1:8" x14ac:dyDescent="0.2">
      <c r="A59">
        <v>39</v>
      </c>
      <c r="B59" t="str">
        <f>LEFT(_39e_l_C3_A9gislature_du_Qu_C3_A9bec_2[[#This Row],[nom_complet]], SEARCH(" ", _39e_l_C3_A9gislature_du_Qu_C3_A9bec_2[[#This Row],[nom_complet]])-1)</f>
        <v>Marie</v>
      </c>
      <c r="C59" t="str">
        <f>RIGHT(_39e_l_C3_A9gislature_du_Qu_C3_A9bec_2[[#This Row],[nom_complet]], LEN(_39e_l_C3_A9gislature_du_Qu_C3_A9bec_2[[#This Row],[nom_complet]]) - SEARCH(" ", _39e_l_C3_A9gislature_du_Qu_C3_A9bec_2[[#This Row],[nom_complet]]))</f>
        <v>Bouillé</v>
      </c>
      <c r="D59" t="s">
        <v>403</v>
      </c>
      <c r="E59" s="1">
        <v>39790</v>
      </c>
      <c r="F59" s="1">
        <v>41155</v>
      </c>
      <c r="G59" t="s">
        <v>255</v>
      </c>
      <c r="H59" t="s">
        <v>86</v>
      </c>
    </row>
    <row r="60" spans="1:8" x14ac:dyDescent="0.2">
      <c r="A60">
        <v>39</v>
      </c>
      <c r="B60" t="str">
        <f>LEFT(_39e_l_C3_A9gislature_du_Qu_C3_A9bec_2[[#This Row],[nom_complet]], SEARCH(" ", _39e_l_C3_A9gislature_du_Qu_C3_A9bec_2[[#This Row],[nom_complet]])-1)</f>
        <v>Germain</v>
      </c>
      <c r="C60" t="str">
        <f>RIGHT(_39e_l_C3_A9gislature_du_Qu_C3_A9bec_2[[#This Row],[nom_complet]], LEN(_39e_l_C3_A9gislature_du_Qu_C3_A9bec_2[[#This Row],[nom_complet]]) - SEARCH(" ", _39e_l_C3_A9gislature_du_Qu_C3_A9bec_2[[#This Row],[nom_complet]]))</f>
        <v>Chevarie</v>
      </c>
      <c r="D60" t="s">
        <v>332</v>
      </c>
      <c r="E60" s="1">
        <v>39790</v>
      </c>
      <c r="F60" s="1">
        <v>41155</v>
      </c>
      <c r="G60" t="s">
        <v>254</v>
      </c>
      <c r="H60" t="s">
        <v>88</v>
      </c>
    </row>
    <row r="61" spans="1:8" x14ac:dyDescent="0.2">
      <c r="A61">
        <v>39</v>
      </c>
      <c r="B61" t="str">
        <f>LEFT(_39e_l_C3_A9gislature_du_Qu_C3_A9bec_2[[#This Row],[nom_complet]], SEARCH(" ", _39e_l_C3_A9gislature_du_Qu_C3_A9bec_2[[#This Row],[nom_complet]])-1)</f>
        <v>Geoffrey</v>
      </c>
      <c r="C61" t="str">
        <f>RIGHT(_39e_l_C3_A9gislature_du_Qu_C3_A9bec_2[[#This Row],[nom_complet]], LEN(_39e_l_C3_A9gislature_du_Qu_C3_A9bec_2[[#This Row],[nom_complet]]) - SEARCH(" ", _39e_l_C3_A9gislature_du_Qu_C3_A9bec_2[[#This Row],[nom_complet]]))</f>
        <v>Kelley</v>
      </c>
      <c r="D61" t="s">
        <v>333</v>
      </c>
      <c r="E61" s="1">
        <v>39790</v>
      </c>
      <c r="F61" s="1">
        <v>41155</v>
      </c>
      <c r="G61" t="s">
        <v>254</v>
      </c>
      <c r="H61" t="s">
        <v>90</v>
      </c>
    </row>
    <row r="62" spans="1:8" x14ac:dyDescent="0.2">
      <c r="A62">
        <v>39</v>
      </c>
      <c r="B62" t="str">
        <f>LEFT(_39e_l_C3_A9gislature_du_Qu_C3_A9bec_2[[#This Row],[nom_complet]], SEARCH(" ", _39e_l_C3_A9gislature_du_Qu_C3_A9bec_2[[#This Row],[nom_complet]])-1)</f>
        <v>André</v>
      </c>
      <c r="C62" t="str">
        <f>RIGHT(_39e_l_C3_A9gislature_du_Qu_C3_A9bec_2[[#This Row],[nom_complet]], LEN(_39e_l_C3_A9gislature_du_Qu_C3_A9bec_2[[#This Row],[nom_complet]]) - SEARCH(" ", _39e_l_C3_A9gislature_du_Qu_C3_A9bec_2[[#This Row],[nom_complet]]))</f>
        <v>Drolet</v>
      </c>
      <c r="D62" t="s">
        <v>334</v>
      </c>
      <c r="E62" s="1">
        <v>39790</v>
      </c>
      <c r="F62" s="1">
        <v>41155</v>
      </c>
      <c r="G62" t="s">
        <v>254</v>
      </c>
      <c r="H62" t="s">
        <v>92</v>
      </c>
    </row>
    <row r="63" spans="1:8" x14ac:dyDescent="0.2">
      <c r="A63">
        <v>39</v>
      </c>
      <c r="B63" t="str">
        <f>LEFT(_39e_l_C3_A9gislature_du_Qu_C3_A9bec_2[[#This Row],[nom_complet]], SEARCH(" ", _39e_l_C3_A9gislature_du_Qu_C3_A9bec_2[[#This Row],[nom_complet]])-1)</f>
        <v>Yves</v>
      </c>
      <c r="C63" t="str">
        <f>RIGHT(_39e_l_C3_A9gislature_du_Qu_C3_A9bec_2[[#This Row],[nom_complet]], LEN(_39e_l_C3_A9gislature_du_Qu_C3_A9bec_2[[#This Row],[nom_complet]]) - SEARCH(" ", _39e_l_C3_A9gislature_du_Qu_C3_A9bec_2[[#This Row],[nom_complet]]))</f>
        <v>Bolduc</v>
      </c>
      <c r="D63" t="s">
        <v>385</v>
      </c>
      <c r="E63" s="1">
        <v>39790</v>
      </c>
      <c r="F63" s="1">
        <v>41155</v>
      </c>
      <c r="G63" t="s">
        <v>254</v>
      </c>
      <c r="H63" t="s">
        <v>93</v>
      </c>
    </row>
    <row r="64" spans="1:8" x14ac:dyDescent="0.2">
      <c r="A64">
        <v>39</v>
      </c>
      <c r="B64" t="str">
        <f>LEFT(_39e_l_C3_A9gislature_du_Qu_C3_A9bec_2[[#This Row],[nom_complet]], SEARCH(" ", _39e_l_C3_A9gislature_du_Qu_C3_A9bec_2[[#This Row],[nom_complet]])-1)</f>
        <v>Filomena</v>
      </c>
      <c r="C64" t="str">
        <f>RIGHT(_39e_l_C3_A9gislature_du_Qu_C3_A9bec_2[[#This Row],[nom_complet]], LEN(_39e_l_C3_A9gislature_du_Qu_C3_A9bec_2[[#This Row],[nom_complet]]) - SEARCH(" ", _39e_l_C3_A9gislature_du_Qu_C3_A9bec_2[[#This Row],[nom_complet]]))</f>
        <v>Rotiroti</v>
      </c>
      <c r="D64" t="s">
        <v>94</v>
      </c>
      <c r="E64" s="1">
        <v>39790</v>
      </c>
      <c r="F64" s="1">
        <v>41155</v>
      </c>
      <c r="G64" t="s">
        <v>254</v>
      </c>
      <c r="H64" t="s">
        <v>95</v>
      </c>
    </row>
    <row r="65" spans="1:8" x14ac:dyDescent="0.2">
      <c r="A65">
        <v>39</v>
      </c>
      <c r="B65" t="str">
        <f>LEFT(_39e_l_C3_A9gislature_du_Qu_C3_A9bec_2[[#This Row],[nom_complet]], SEARCH(" ", _39e_l_C3_A9gislature_du_Qu_C3_A9bec_2[[#This Row],[nom_complet]])-1)</f>
        <v>Etienne-Alexis</v>
      </c>
      <c r="C65" t="str">
        <f>RIGHT(_39e_l_C3_A9gislature_du_Qu_C3_A9bec_2[[#This Row],[nom_complet]], LEN(_39e_l_C3_A9gislature_du_Qu_C3_A9bec_2[[#This Row],[nom_complet]]) - SEARCH(" ", _39e_l_C3_A9gislature_du_Qu_C3_A9bec_2[[#This Row],[nom_complet]]))</f>
        <v>Boucher</v>
      </c>
      <c r="D65" t="s">
        <v>663</v>
      </c>
      <c r="E65" s="1">
        <v>39790</v>
      </c>
      <c r="F65" s="1">
        <v>41155</v>
      </c>
      <c r="G65" t="s">
        <v>255</v>
      </c>
      <c r="H65" t="s">
        <v>97</v>
      </c>
    </row>
    <row r="66" spans="1:8" x14ac:dyDescent="0.2">
      <c r="A66">
        <v>39</v>
      </c>
      <c r="B66" t="str">
        <f>LEFT(_39e_l_C3_A9gislature_du_Qu_C3_A9bec_2[[#This Row],[nom_complet]], SEARCH(" ", _39e_l_C3_A9gislature_du_Qu_C3_A9bec_2[[#This Row],[nom_complet]])-1)</f>
        <v>Véronique</v>
      </c>
      <c r="C66" t="str">
        <f>RIGHT(_39e_l_C3_A9gislature_du_Qu_C3_A9bec_2[[#This Row],[nom_complet]], LEN(_39e_l_C3_A9gislature_du_Qu_C3_A9bec_2[[#This Row],[nom_complet]]) - SEARCH(" ", _39e_l_C3_A9gislature_du_Qu_C3_A9bec_2[[#This Row],[nom_complet]]))</f>
        <v>Hivon</v>
      </c>
      <c r="D66" t="s">
        <v>277</v>
      </c>
      <c r="E66" s="1">
        <v>39790</v>
      </c>
      <c r="F66" s="1">
        <v>41155</v>
      </c>
      <c r="G66" t="s">
        <v>255</v>
      </c>
      <c r="H66" t="s">
        <v>99</v>
      </c>
    </row>
    <row r="67" spans="1:8" x14ac:dyDescent="0.2">
      <c r="A67">
        <v>39</v>
      </c>
      <c r="B67" t="str">
        <f>LEFT(_39e_l_C3_A9gislature_du_Qu_C3_A9bec_2[[#This Row],[nom_complet]], SEARCH(" ", _39e_l_C3_A9gislature_du_Qu_C3_A9bec_2[[#This Row],[nom_complet]])-1)</f>
        <v>Sylvain</v>
      </c>
      <c r="C67" t="str">
        <f>RIGHT(_39e_l_C3_A9gislature_du_Qu_C3_A9bec_2[[#This Row],[nom_complet]], LEN(_39e_l_C3_A9gislature_du_Qu_C3_A9bec_2[[#This Row],[nom_complet]]) - SEARCH(" ", _39e_l_C3_A9gislature_du_Qu_C3_A9bec_2[[#This Row],[nom_complet]]))</f>
        <v>Gaudreault</v>
      </c>
      <c r="D67" t="s">
        <v>278</v>
      </c>
      <c r="E67" s="1">
        <v>39790</v>
      </c>
      <c r="F67" s="1">
        <v>41155</v>
      </c>
      <c r="G67" t="s">
        <v>255</v>
      </c>
      <c r="H67" t="s">
        <v>101</v>
      </c>
    </row>
    <row r="68" spans="1:8" x14ac:dyDescent="0.2">
      <c r="A68">
        <v>39</v>
      </c>
      <c r="B68" t="str">
        <f>LEFT(_39e_l_C3_A9gislature_du_Qu_C3_A9bec_2[[#This Row],[nom_complet]], SEARCH(" ", _39e_l_C3_A9gislature_du_Qu_C3_A9bec_2[[#This Row],[nom_complet]])-1)</f>
        <v>Claude</v>
      </c>
      <c r="C68" t="str">
        <f>RIGHT(_39e_l_C3_A9gislature_du_Qu_C3_A9bec_2[[#This Row],[nom_complet]], LEN(_39e_l_C3_A9gislature_du_Qu_C3_A9bec_2[[#This Row],[nom_complet]]) - SEARCH(" ", _39e_l_C3_A9gislature_du_Qu_C3_A9bec_2[[#This Row],[nom_complet]]))</f>
        <v>Béchard</v>
      </c>
      <c r="D68" t="s">
        <v>494</v>
      </c>
      <c r="E68" s="1">
        <v>39790</v>
      </c>
      <c r="F68" s="1">
        <v>40427</v>
      </c>
      <c r="G68" t="s">
        <v>254</v>
      </c>
      <c r="H68" t="s">
        <v>450</v>
      </c>
    </row>
    <row r="69" spans="1:8" x14ac:dyDescent="0.2">
      <c r="A69">
        <v>39</v>
      </c>
      <c r="B69" t="str">
        <f>LEFT(_39e_l_C3_A9gislature_du_Qu_C3_A9bec_2[[#This Row],[nom_complet]], SEARCH(" ", _39e_l_C3_A9gislature_du_Qu_C3_A9bec_2[[#This Row],[nom_complet]])-1)</f>
        <v>André</v>
      </c>
      <c r="C69" t="str">
        <f>RIGHT(_39e_l_C3_A9gislature_du_Qu_C3_A9bec_2[[#This Row],[nom_complet]], LEN(_39e_l_C3_A9gislature_du_Qu_C3_A9bec_2[[#This Row],[nom_complet]]) - SEARCH(" ", _39e_l_C3_A9gislature_du_Qu_C3_A9bec_2[[#This Row],[nom_complet]]))</f>
        <v>Simard</v>
      </c>
      <c r="D69" t="s">
        <v>493</v>
      </c>
      <c r="E69" s="1">
        <v>40511</v>
      </c>
      <c r="F69" s="1">
        <v>41155</v>
      </c>
      <c r="G69" t="s">
        <v>255</v>
      </c>
      <c r="H69" t="s">
        <v>450</v>
      </c>
    </row>
    <row r="70" spans="1:8" x14ac:dyDescent="0.2">
      <c r="A70">
        <v>39</v>
      </c>
      <c r="B70" t="str">
        <f>LEFT(_39e_l_C3_A9gislature_du_Qu_C3_A9bec_2[[#This Row],[nom_complet]], SEARCH(" ", _39e_l_C3_A9gislature_du_Qu_C3_A9bec_2[[#This Row],[nom_complet]])-1)</f>
        <v>Scott</v>
      </c>
      <c r="C70" t="str">
        <f>RIGHT(_39e_l_C3_A9gislature_du_Qu_C3_A9bec_2[[#This Row],[nom_complet]], LEN(_39e_l_C3_A9gislature_du_Qu_C3_A9bec_2[[#This Row],[nom_complet]]) - SEARCH(" ", _39e_l_C3_A9gislature_du_Qu_C3_A9bec_2[[#This Row],[nom_complet]]))</f>
        <v>McKay</v>
      </c>
      <c r="D70" t="s">
        <v>413</v>
      </c>
      <c r="E70" s="1">
        <v>39790</v>
      </c>
      <c r="F70" s="1">
        <v>41155</v>
      </c>
      <c r="G70" t="s">
        <v>255</v>
      </c>
      <c r="H70" t="s">
        <v>103</v>
      </c>
    </row>
    <row r="71" spans="1:8" x14ac:dyDescent="0.2">
      <c r="A71">
        <v>39</v>
      </c>
      <c r="B71" t="str">
        <f>LEFT(_39e_l_C3_A9gislature_du_Qu_C3_A9bec_2[[#This Row],[nom_complet]], SEARCH(" ", _39e_l_C3_A9gislature_du_Qu_C3_A9bec_2[[#This Row],[nom_complet]])-1)</f>
        <v>Éric</v>
      </c>
      <c r="C71" t="str">
        <f>RIGHT(_39e_l_C3_A9gislature_du_Qu_C3_A9bec_2[[#This Row],[nom_complet]], LEN(_39e_l_C3_A9gislature_du_Qu_C3_A9bec_2[[#This Row],[nom_complet]]) - SEARCH(" ", _39e_l_C3_A9gislature_du_Qu_C3_A9bec_2[[#This Row],[nom_complet]]))</f>
        <v>Caire</v>
      </c>
      <c r="D71" t="s">
        <v>104</v>
      </c>
      <c r="E71" s="1">
        <v>39790</v>
      </c>
      <c r="F71" s="1">
        <v>40122</v>
      </c>
      <c r="G71" t="s">
        <v>491</v>
      </c>
      <c r="H71" t="s">
        <v>105</v>
      </c>
    </row>
    <row r="72" spans="1:8" x14ac:dyDescent="0.2">
      <c r="A72">
        <v>39</v>
      </c>
      <c r="B72" t="str">
        <f>LEFT(_39e_l_C3_A9gislature_du_Qu_C3_A9bec_2[[#This Row],[nom_complet]], SEARCH(" ", _39e_l_C3_A9gislature_du_Qu_C3_A9bec_2[[#This Row],[nom_complet]])-1)</f>
        <v>Éric</v>
      </c>
      <c r="C72" t="str">
        <f>RIGHT(_39e_l_C3_A9gislature_du_Qu_C3_A9bec_2[[#This Row],[nom_complet]], LEN(_39e_l_C3_A9gislature_du_Qu_C3_A9bec_2[[#This Row],[nom_complet]]) - SEARCH(" ", _39e_l_C3_A9gislature_du_Qu_C3_A9bec_2[[#This Row],[nom_complet]]))</f>
        <v>Caire</v>
      </c>
      <c r="D72" t="s">
        <v>104</v>
      </c>
      <c r="E72" s="1">
        <v>40123</v>
      </c>
      <c r="F72" s="1">
        <v>40895</v>
      </c>
      <c r="G72" t="s">
        <v>257</v>
      </c>
      <c r="H72" t="s">
        <v>105</v>
      </c>
    </row>
    <row r="73" spans="1:8" x14ac:dyDescent="0.2">
      <c r="A73">
        <v>39</v>
      </c>
      <c r="B73" t="str">
        <f>LEFT(_39e_l_C3_A9gislature_du_Qu_C3_A9bec_2[[#This Row],[nom_complet]], SEARCH(" ", _39e_l_C3_A9gislature_du_Qu_C3_A9bec_2[[#This Row],[nom_complet]])-1)</f>
        <v>Éric</v>
      </c>
      <c r="C73" t="str">
        <f>RIGHT(_39e_l_C3_A9gislature_du_Qu_C3_A9bec_2[[#This Row],[nom_complet]], LEN(_39e_l_C3_A9gislature_du_Qu_C3_A9bec_2[[#This Row],[nom_complet]]) - SEARCH(" ", _39e_l_C3_A9gislature_du_Qu_C3_A9bec_2[[#This Row],[nom_complet]]))</f>
        <v>Caire</v>
      </c>
      <c r="D73" t="s">
        <v>104</v>
      </c>
      <c r="E73" s="1">
        <v>40896</v>
      </c>
      <c r="F73" s="1">
        <v>41155</v>
      </c>
      <c r="G73" t="s">
        <v>253</v>
      </c>
      <c r="H73" t="s">
        <v>105</v>
      </c>
    </row>
    <row r="74" spans="1:8" x14ac:dyDescent="0.2">
      <c r="A74">
        <v>39</v>
      </c>
      <c r="B74" t="str">
        <f>LEFT(_39e_l_C3_A9gislature_du_Qu_C3_A9bec_2[[#This Row],[nom_complet]], SEARCH(" ", _39e_l_C3_A9gislature_du_Qu_C3_A9bec_2[[#This Row],[nom_complet]])-1)</f>
        <v>Fatima</v>
      </c>
      <c r="C74" t="str">
        <f>RIGHT(_39e_l_C3_A9gislature_du_Qu_C3_A9bec_2[[#This Row],[nom_complet]], LEN(_39e_l_C3_A9gislature_du_Qu_C3_A9bec_2[[#This Row],[nom_complet]]) - SEARCH(" ", _39e_l_C3_A9gislature_du_Qu_C3_A9bec_2[[#This Row],[nom_complet]]))</f>
        <v>Houda-Pepin</v>
      </c>
      <c r="D74" t="s">
        <v>451</v>
      </c>
      <c r="E74" s="1">
        <v>39790</v>
      </c>
      <c r="F74" s="1">
        <v>41155</v>
      </c>
      <c r="G74" t="s">
        <v>254</v>
      </c>
      <c r="H74" t="s">
        <v>107</v>
      </c>
    </row>
    <row r="75" spans="1:8" x14ac:dyDescent="0.2">
      <c r="A75">
        <v>39</v>
      </c>
      <c r="B75" t="str">
        <f>LEFT(_39e_l_C3_A9gislature_du_Qu_C3_A9bec_2[[#This Row],[nom_complet]], SEARCH(" ", _39e_l_C3_A9gislature_du_Qu_C3_A9bec_2[[#This Row],[nom_complet]])-1)</f>
        <v>François</v>
      </c>
      <c r="C75" t="str">
        <f>RIGHT(_39e_l_C3_A9gislature_du_Qu_C3_A9bec_2[[#This Row],[nom_complet]], LEN(_39e_l_C3_A9gislature_du_Qu_C3_A9bec_2[[#This Row],[nom_complet]]) - SEARCH(" ", _39e_l_C3_A9gislature_du_Qu_C3_A9bec_2[[#This Row],[nom_complet]]))</f>
        <v>Rebello</v>
      </c>
      <c r="D75" t="s">
        <v>452</v>
      </c>
      <c r="E75" s="1">
        <v>39790</v>
      </c>
      <c r="F75" s="1">
        <v>40916</v>
      </c>
      <c r="G75" t="s">
        <v>255</v>
      </c>
      <c r="H75" t="s">
        <v>109</v>
      </c>
    </row>
    <row r="76" spans="1:8" x14ac:dyDescent="0.2">
      <c r="A76">
        <v>39</v>
      </c>
      <c r="B76" t="str">
        <f>LEFT(_39e_l_C3_A9gislature_du_Qu_C3_A9bec_2[[#This Row],[nom_complet]], SEARCH(" ", _39e_l_C3_A9gislature_du_Qu_C3_A9bec_2[[#This Row],[nom_complet]])-1)</f>
        <v>François</v>
      </c>
      <c r="C76" t="str">
        <f>RIGHT(_39e_l_C3_A9gislature_du_Qu_C3_A9bec_2[[#This Row],[nom_complet]], LEN(_39e_l_C3_A9gislature_du_Qu_C3_A9bec_2[[#This Row],[nom_complet]]) - SEARCH(" ", _39e_l_C3_A9gislature_du_Qu_C3_A9bec_2[[#This Row],[nom_complet]]))</f>
        <v>Rebello</v>
      </c>
      <c r="D76" t="s">
        <v>452</v>
      </c>
      <c r="E76" s="1">
        <v>40917</v>
      </c>
      <c r="F76" s="1">
        <v>41155</v>
      </c>
      <c r="G76" t="s">
        <v>253</v>
      </c>
      <c r="H76" t="s">
        <v>109</v>
      </c>
    </row>
    <row r="77" spans="1:8" x14ac:dyDescent="0.2">
      <c r="A77">
        <v>39</v>
      </c>
      <c r="B77" t="str">
        <f>LEFT(_39e_l_C3_A9gislature_du_Qu_C3_A9bec_2[[#This Row],[nom_complet]], SEARCH(" ", _39e_l_C3_A9gislature_du_Qu_C3_A9bec_2[[#This Row],[nom_complet]])-1)</f>
        <v>Sylvain</v>
      </c>
      <c r="C77" t="str">
        <f>RIGHT(_39e_l_C3_A9gislature_du_Qu_C3_A9bec_2[[#This Row],[nom_complet]], LEN(_39e_l_C3_A9gislature_du_Qu_C3_A9bec_2[[#This Row],[nom_complet]]) - SEARCH(" ", _39e_l_C3_A9gislature_du_Qu_C3_A9bec_2[[#This Row],[nom_complet]]))</f>
        <v>Pagé</v>
      </c>
      <c r="D77" t="s">
        <v>336</v>
      </c>
      <c r="E77" s="1">
        <v>39790</v>
      </c>
      <c r="F77" s="1">
        <v>41155</v>
      </c>
      <c r="G77" t="s">
        <v>255</v>
      </c>
      <c r="H77" t="s">
        <v>111</v>
      </c>
    </row>
    <row r="78" spans="1:8" x14ac:dyDescent="0.2">
      <c r="A78">
        <v>39</v>
      </c>
      <c r="B78" t="str">
        <f>LEFT(_39e_l_C3_A9gislature_du_Qu_C3_A9bec_2[[#This Row],[nom_complet]], SEARCH(" ", _39e_l_C3_A9gislature_du_Qu_C3_A9bec_2[[#This Row],[nom_complet]])-1)</f>
        <v>Alexandre</v>
      </c>
      <c r="C78" t="str">
        <f>RIGHT(_39e_l_C3_A9gislature_du_Qu_C3_A9bec_2[[#This Row],[nom_complet]], LEN(_39e_l_C3_A9gislature_du_Qu_C3_A9bec_2[[#This Row],[nom_complet]]) - SEARCH(" ", _39e_l_C3_A9gislature_du_Qu_C3_A9bec_2[[#This Row],[nom_complet]]))</f>
        <v>Cloutier</v>
      </c>
      <c r="D78" t="s">
        <v>337</v>
      </c>
      <c r="E78" s="1">
        <v>39790</v>
      </c>
      <c r="F78" s="1">
        <v>41155</v>
      </c>
      <c r="G78" t="s">
        <v>255</v>
      </c>
      <c r="H78" t="s">
        <v>113</v>
      </c>
    </row>
    <row r="79" spans="1:8" x14ac:dyDescent="0.2">
      <c r="A79">
        <v>39</v>
      </c>
      <c r="B79" t="str">
        <f>LEFT(_39e_l_C3_A9gislature_du_Qu_C3_A9bec_2[[#This Row],[nom_complet]], SEARCH(" ", _39e_l_C3_A9gislature_du_Qu_C3_A9bec_2[[#This Row],[nom_complet]])-1)</f>
        <v>Tony</v>
      </c>
      <c r="C79" t="str">
        <f>RIGHT(_39e_l_C3_A9gislature_du_Qu_C3_A9bec_2[[#This Row],[nom_complet]], LEN(_39e_l_C3_A9gislature_du_Qu_C3_A9bec_2[[#This Row],[nom_complet]]) - SEARCH(" ", _39e_l_C3_A9gislature_du_Qu_C3_A9bec_2[[#This Row],[nom_complet]]))</f>
        <v>Tomassi</v>
      </c>
      <c r="D79" t="s">
        <v>484</v>
      </c>
      <c r="E79" s="1">
        <v>39790</v>
      </c>
      <c r="F79" s="1">
        <v>40303</v>
      </c>
      <c r="G79" t="s">
        <v>254</v>
      </c>
      <c r="H79" t="s">
        <v>115</v>
      </c>
    </row>
    <row r="80" spans="1:8" x14ac:dyDescent="0.2">
      <c r="A80">
        <v>39</v>
      </c>
      <c r="B80" t="str">
        <f>LEFT(_39e_l_C3_A9gislature_du_Qu_C3_A9bec_2[[#This Row],[nom_complet]], SEARCH(" ", _39e_l_C3_A9gislature_du_Qu_C3_A9bec_2[[#This Row],[nom_complet]])-1)</f>
        <v>Tony</v>
      </c>
      <c r="C80" t="str">
        <f>RIGHT(_39e_l_C3_A9gislature_du_Qu_C3_A9bec_2[[#This Row],[nom_complet]], LEN(_39e_l_C3_A9gislature_du_Qu_C3_A9bec_2[[#This Row],[nom_complet]]) - SEARCH(" ", _39e_l_C3_A9gislature_du_Qu_C3_A9bec_2[[#This Row],[nom_complet]]))</f>
        <v>Tomassi</v>
      </c>
      <c r="D80" t="s">
        <v>484</v>
      </c>
      <c r="E80" s="1">
        <v>40304</v>
      </c>
      <c r="F80" s="1">
        <v>41031</v>
      </c>
      <c r="G80" t="s">
        <v>257</v>
      </c>
      <c r="H80" t="s">
        <v>115</v>
      </c>
    </row>
    <row r="81" spans="1:8" x14ac:dyDescent="0.2">
      <c r="A81">
        <v>39</v>
      </c>
      <c r="B81" t="str">
        <f>LEFT(_39e_l_C3_A9gislature_du_Qu_C3_A9bec_2[[#This Row],[nom_complet]], SEARCH(" ", _39e_l_C3_A9gislature_du_Qu_C3_A9bec_2[[#This Row],[nom_complet]])-1)</f>
        <v>Marc</v>
      </c>
      <c r="C81" t="str">
        <f>RIGHT(_39e_l_C3_A9gislature_du_Qu_C3_A9bec_2[[#This Row],[nom_complet]], LEN(_39e_l_C3_A9gislature_du_Qu_C3_A9bec_2[[#This Row],[nom_complet]]) - SEARCH(" ", _39e_l_C3_A9gislature_du_Qu_C3_A9bec_2[[#This Row],[nom_complet]]))</f>
        <v>Tanguay</v>
      </c>
      <c r="D81" t="s">
        <v>114</v>
      </c>
      <c r="E81" s="1">
        <v>41071</v>
      </c>
      <c r="F81" s="1">
        <v>41155</v>
      </c>
      <c r="G81" t="s">
        <v>254</v>
      </c>
      <c r="H81" t="s">
        <v>115</v>
      </c>
    </row>
    <row r="82" spans="1:8" x14ac:dyDescent="0.2">
      <c r="A82">
        <v>39</v>
      </c>
      <c r="B82" t="str">
        <f>LEFT(_39e_l_C3_A9gislature_du_Qu_C3_A9bec_2[[#This Row],[nom_complet]], SEARCH(" ", _39e_l_C3_A9gislature_du_Qu_C3_A9bec_2[[#This Row],[nom_complet]])-1)</f>
        <v>Nicole</v>
      </c>
      <c r="C82" t="str">
        <f>RIGHT(_39e_l_C3_A9gislature_du_Qu_C3_A9bec_2[[#This Row],[nom_complet]], LEN(_39e_l_C3_A9gislature_du_Qu_C3_A9bec_2[[#This Row],[nom_complet]]) - SEARCH(" ", _39e_l_C3_A9gislature_du_Qu_C3_A9bec_2[[#This Row],[nom_complet]]))</f>
        <v>Ménard</v>
      </c>
      <c r="D82" t="s">
        <v>280</v>
      </c>
      <c r="E82" s="1">
        <v>39790</v>
      </c>
      <c r="F82" s="1">
        <v>41155</v>
      </c>
      <c r="G82" t="s">
        <v>254</v>
      </c>
      <c r="H82" t="s">
        <v>117</v>
      </c>
    </row>
    <row r="83" spans="1:8" x14ac:dyDescent="0.2">
      <c r="A83">
        <v>39</v>
      </c>
      <c r="B83" t="str">
        <f>LEFT(_39e_l_C3_A9gislature_du_Qu_C3_A9bec_2[[#This Row],[nom_complet]], SEARCH(" ", _39e_l_C3_A9gislature_du_Qu_C3_A9bec_2[[#This Row],[nom_complet]])-1)</f>
        <v>Gerry</v>
      </c>
      <c r="C83" t="str">
        <f>RIGHT(_39e_l_C3_A9gislature_du_Qu_C3_A9bec_2[[#This Row],[nom_complet]], LEN(_39e_l_C3_A9gislature_du_Qu_C3_A9bec_2[[#This Row],[nom_complet]]) - SEARCH(" ", _39e_l_C3_A9gislature_du_Qu_C3_A9bec_2[[#This Row],[nom_complet]]))</f>
        <v>Sklavounos</v>
      </c>
      <c r="D83" t="s">
        <v>338</v>
      </c>
      <c r="E83" s="1">
        <v>39790</v>
      </c>
      <c r="F83" s="1">
        <v>41155</v>
      </c>
      <c r="G83" t="s">
        <v>254</v>
      </c>
      <c r="H83" t="s">
        <v>119</v>
      </c>
    </row>
    <row r="84" spans="1:8" x14ac:dyDescent="0.2">
      <c r="A84">
        <v>39</v>
      </c>
      <c r="B84" t="str">
        <f>LEFT(_39e_l_C3_A9gislature_du_Qu_C3_A9bec_2[[#This Row],[nom_complet]], SEARCH(" ", _39e_l_C3_A9gislature_du_Qu_C3_A9bec_2[[#This Row],[nom_complet]])-1)</f>
        <v>Alain</v>
      </c>
      <c r="C84" t="str">
        <f>RIGHT(_39e_l_C3_A9gislature_du_Qu_C3_A9bec_2[[#This Row],[nom_complet]], LEN(_39e_l_C3_A9gislature_du_Qu_C3_A9bec_2[[#This Row],[nom_complet]]) - SEARCH(" ", _39e_l_C3_A9gislature_du_Qu_C3_A9bec_2[[#This Row],[nom_complet]]))</f>
        <v>Paquet</v>
      </c>
      <c r="D84" t="s">
        <v>453</v>
      </c>
      <c r="E84" s="1">
        <v>39790</v>
      </c>
      <c r="F84" s="1">
        <v>41155</v>
      </c>
      <c r="G84" t="s">
        <v>254</v>
      </c>
      <c r="H84" t="s">
        <v>121</v>
      </c>
    </row>
    <row r="85" spans="1:8" x14ac:dyDescent="0.2">
      <c r="A85">
        <v>39</v>
      </c>
      <c r="B85" t="str">
        <f>LEFT(_39e_l_C3_A9gislature_du_Qu_C3_A9bec_2[[#This Row],[nom_complet]], SEARCH(" ", _39e_l_C3_A9gislature_du_Qu_C3_A9bec_2[[#This Row],[nom_complet]])-1)</f>
        <v>Julie</v>
      </c>
      <c r="C85" t="str">
        <f>RIGHT(_39e_l_C3_A9gislature_du_Qu_C3_A9bec_2[[#This Row],[nom_complet]], LEN(_39e_l_C3_A9gislature_du_Qu_C3_A9bec_2[[#This Row],[nom_complet]]) - SEARCH(" ", _39e_l_C3_A9gislature_du_Qu_C3_A9bec_2[[#This Row],[nom_complet]]))</f>
        <v>Boulet</v>
      </c>
      <c r="D85" t="s">
        <v>339</v>
      </c>
      <c r="E85" s="1">
        <v>39790</v>
      </c>
      <c r="F85" s="1">
        <v>41155</v>
      </c>
      <c r="G85" t="s">
        <v>254</v>
      </c>
      <c r="H85" t="s">
        <v>340</v>
      </c>
    </row>
    <row r="86" spans="1:8" x14ac:dyDescent="0.2">
      <c r="A86">
        <v>39</v>
      </c>
      <c r="B86" t="str">
        <f>LEFT(_39e_l_C3_A9gislature_du_Qu_C3_A9bec_2[[#This Row],[nom_complet]], SEARCH(" ", _39e_l_C3_A9gislature_du_Qu_C3_A9bec_2[[#This Row],[nom_complet]])-1)</f>
        <v>Gilles</v>
      </c>
      <c r="C86" t="str">
        <f>RIGHT(_39e_l_C3_A9gislature_du_Qu_C3_A9bec_2[[#This Row],[nom_complet]], LEN(_39e_l_C3_A9gislature_du_Qu_C3_A9bec_2[[#This Row],[nom_complet]]) - SEARCH(" ", _39e_l_C3_A9gislature_du_Qu_C3_A9bec_2[[#This Row],[nom_complet]]))</f>
        <v>Lehouillier</v>
      </c>
      <c r="D86" t="s">
        <v>454</v>
      </c>
      <c r="E86" s="1">
        <v>39790</v>
      </c>
      <c r="F86" s="1">
        <v>41155</v>
      </c>
      <c r="G86" t="s">
        <v>254</v>
      </c>
      <c r="H86" t="s">
        <v>127</v>
      </c>
    </row>
    <row r="87" spans="1:8" x14ac:dyDescent="0.2">
      <c r="A87">
        <v>39</v>
      </c>
      <c r="B87" t="str">
        <f>LEFT(_39e_l_C3_A9gislature_du_Qu_C3_A9bec_2[[#This Row],[nom_complet]], SEARCH(" ", _39e_l_C3_A9gislature_du_Qu_C3_A9bec_2[[#This Row],[nom_complet]])-1)</f>
        <v>Sylvie</v>
      </c>
      <c r="C87" t="str">
        <f>RIGHT(_39e_l_C3_A9gislature_du_Qu_C3_A9bec_2[[#This Row],[nom_complet]], LEN(_39e_l_C3_A9gislature_du_Qu_C3_A9bec_2[[#This Row],[nom_complet]]) - SEARCH(" ", _39e_l_C3_A9gislature_du_Qu_C3_A9bec_2[[#This Row],[nom_complet]]))</f>
        <v>Roy</v>
      </c>
      <c r="D87" t="s">
        <v>309</v>
      </c>
      <c r="E87" s="1">
        <v>39790</v>
      </c>
      <c r="F87" s="1">
        <v>40952</v>
      </c>
      <c r="G87" t="s">
        <v>491</v>
      </c>
      <c r="H87" t="s">
        <v>455</v>
      </c>
    </row>
    <row r="88" spans="1:8" x14ac:dyDescent="0.2">
      <c r="A88">
        <v>39</v>
      </c>
      <c r="B88" t="str">
        <f>LEFT(_39e_l_C3_A9gislature_du_Qu_C3_A9bec_2[[#This Row],[nom_complet]], SEARCH(" ", _39e_l_C3_A9gislature_du_Qu_C3_A9bec_2[[#This Row],[nom_complet]])-1)</f>
        <v>Sylvie</v>
      </c>
      <c r="C88" t="str">
        <f>RIGHT(_39e_l_C3_A9gislature_du_Qu_C3_A9bec_2[[#This Row],[nom_complet]], LEN(_39e_l_C3_A9gislature_du_Qu_C3_A9bec_2[[#This Row],[nom_complet]]) - SEARCH(" ", _39e_l_C3_A9gislature_du_Qu_C3_A9bec_2[[#This Row],[nom_complet]]))</f>
        <v>Roy</v>
      </c>
      <c r="D88" t="s">
        <v>309</v>
      </c>
      <c r="E88" s="1">
        <v>40953</v>
      </c>
      <c r="F88" s="1">
        <v>41155</v>
      </c>
      <c r="G88" t="s">
        <v>253</v>
      </c>
      <c r="H88" t="s">
        <v>455</v>
      </c>
    </row>
    <row r="89" spans="1:8" x14ac:dyDescent="0.2">
      <c r="A89">
        <v>39</v>
      </c>
      <c r="B89" t="str">
        <f>LEFT(_39e_l_C3_A9gislature_du_Qu_C3_A9bec_2[[#This Row],[nom_complet]], SEARCH(" ", _39e_l_C3_A9gislature_du_Qu_C3_A9bec_2[[#This Row],[nom_complet]])-1)</f>
        <v>Sam</v>
      </c>
      <c r="C89" t="str">
        <f>RIGHT(_39e_l_C3_A9gislature_du_Qu_C3_A9bec_2[[#This Row],[nom_complet]], LEN(_39e_l_C3_A9gislature_du_Qu_C3_A9bec_2[[#This Row],[nom_complet]]) - SEARCH(" ", _39e_l_C3_A9gislature_du_Qu_C3_A9bec_2[[#This Row],[nom_complet]]))</f>
        <v>Hamad</v>
      </c>
      <c r="D89" t="s">
        <v>378</v>
      </c>
      <c r="E89" s="1">
        <v>39790</v>
      </c>
      <c r="F89" s="1">
        <v>41155</v>
      </c>
      <c r="G89" t="s">
        <v>254</v>
      </c>
      <c r="H89" t="s">
        <v>131</v>
      </c>
    </row>
    <row r="90" spans="1:8" x14ac:dyDescent="0.2">
      <c r="A90">
        <v>39</v>
      </c>
      <c r="B90" t="str">
        <f>LEFT(_39e_l_C3_A9gislature_du_Qu_C3_A9bec_2[[#This Row],[nom_complet]], SEARCH(" ", _39e_l_C3_A9gislature_du_Qu_C3_A9bec_2[[#This Row],[nom_complet]])-1)</f>
        <v>Monique</v>
      </c>
      <c r="C90" t="str">
        <f>RIGHT(_39e_l_C3_A9gislature_du_Qu_C3_A9bec_2[[#This Row],[nom_complet]], LEN(_39e_l_C3_A9gislature_du_Qu_C3_A9bec_2[[#This Row],[nom_complet]]) - SEARCH(" ", _39e_l_C3_A9gislature_du_Qu_C3_A9bec_2[[#This Row],[nom_complet]]))</f>
        <v>Jérôme-Forget</v>
      </c>
      <c r="D90" t="s">
        <v>485</v>
      </c>
      <c r="E90" s="1">
        <v>39790</v>
      </c>
      <c r="F90" s="1">
        <v>39910</v>
      </c>
      <c r="G90" t="s">
        <v>254</v>
      </c>
      <c r="H90" t="s">
        <v>133</v>
      </c>
    </row>
    <row r="91" spans="1:8" x14ac:dyDescent="0.2">
      <c r="A91">
        <v>39</v>
      </c>
      <c r="B91" t="str">
        <f>LEFT(_39e_l_C3_A9gislature_du_Qu_C3_A9bec_2[[#This Row],[nom_complet]], SEARCH(" ", _39e_l_C3_A9gislature_du_Qu_C3_A9bec_2[[#This Row],[nom_complet]])-1)</f>
        <v>Clément</v>
      </c>
      <c r="C91" t="str">
        <f>RIGHT(_39e_l_C3_A9gislature_du_Qu_C3_A9bec_2[[#This Row],[nom_complet]], LEN(_39e_l_C3_A9gislature_du_Qu_C3_A9bec_2[[#This Row],[nom_complet]]) - SEARCH(" ", _39e_l_C3_A9gislature_du_Qu_C3_A9bec_2[[#This Row],[nom_complet]]))</f>
        <v>Gignac</v>
      </c>
      <c r="D91" t="s">
        <v>486</v>
      </c>
      <c r="E91" s="1">
        <v>39986</v>
      </c>
      <c r="F91" s="1">
        <v>41155</v>
      </c>
      <c r="G91" t="s">
        <v>254</v>
      </c>
      <c r="H91" t="s">
        <v>133</v>
      </c>
    </row>
    <row r="92" spans="1:8" x14ac:dyDescent="0.2">
      <c r="A92">
        <v>39</v>
      </c>
      <c r="B92" t="str">
        <f>LEFT(_39e_l_C3_A9gislature_du_Qu_C3_A9bec_2[[#This Row],[nom_complet]], SEARCH(" ", _39e_l_C3_A9gislature_du_Qu_C3_A9bec_2[[#This Row],[nom_complet]])-1)</f>
        <v>Monique</v>
      </c>
      <c r="C92" t="str">
        <f>RIGHT(_39e_l_C3_A9gislature_du_Qu_C3_A9bec_2[[#This Row],[nom_complet]], LEN(_39e_l_C3_A9gislature_du_Qu_C3_A9bec_2[[#This Row],[nom_complet]]) - SEARCH(" ", _39e_l_C3_A9gislature_du_Qu_C3_A9bec_2[[#This Row],[nom_complet]]))</f>
        <v>Richard</v>
      </c>
      <c r="D92" t="s">
        <v>456</v>
      </c>
      <c r="E92" s="1">
        <v>39790</v>
      </c>
      <c r="F92" s="1">
        <v>41155</v>
      </c>
      <c r="G92" t="s">
        <v>255</v>
      </c>
      <c r="H92" t="s">
        <v>457</v>
      </c>
    </row>
    <row r="93" spans="1:8" x14ac:dyDescent="0.2">
      <c r="A93">
        <v>39</v>
      </c>
      <c r="B93" t="str">
        <f>LEFT(_39e_l_C3_A9gislature_du_Qu_C3_A9bec_2[[#This Row],[nom_complet]], SEARCH(" ", _39e_l_C3_A9gislature_du_Qu_C3_A9bec_2[[#This Row],[nom_complet]])-1)</f>
        <v>Bernard</v>
      </c>
      <c r="C93" t="str">
        <f>RIGHT(_39e_l_C3_A9gislature_du_Qu_C3_A9bec_2[[#This Row],[nom_complet]], LEN(_39e_l_C3_A9gislature_du_Qu_C3_A9bec_2[[#This Row],[nom_complet]]) - SEARCH(" ", _39e_l_C3_A9gislature_du_Qu_C3_A9bec_2[[#This Row],[nom_complet]]))</f>
        <v>Drainville</v>
      </c>
      <c r="D93" t="s">
        <v>126</v>
      </c>
      <c r="E93" s="1">
        <v>39790</v>
      </c>
      <c r="F93" s="1">
        <v>41155</v>
      </c>
      <c r="G93" t="s">
        <v>255</v>
      </c>
      <c r="H93" t="s">
        <v>135</v>
      </c>
    </row>
    <row r="94" spans="1:8" x14ac:dyDescent="0.2">
      <c r="A94">
        <v>39</v>
      </c>
      <c r="B94" t="str">
        <f>LEFT(_39e_l_C3_A9gislature_du_Qu_C3_A9bec_2[[#This Row],[nom_complet]], SEARCH(" ", _39e_l_C3_A9gislature_du_Qu_C3_A9bec_2[[#This Row],[nom_complet]])-1)</f>
        <v>François</v>
      </c>
      <c r="C94" t="str">
        <f>RIGHT(_39e_l_C3_A9gislature_du_Qu_C3_A9bec_2[[#This Row],[nom_complet]], LEN(_39e_l_C3_A9gislature_du_Qu_C3_A9bec_2[[#This Row],[nom_complet]]) - SEARCH(" ", _39e_l_C3_A9gislature_du_Qu_C3_A9bec_2[[#This Row],[nom_complet]]))</f>
        <v>Ouimet</v>
      </c>
      <c r="D94" t="s">
        <v>342</v>
      </c>
      <c r="E94" s="1">
        <v>39790</v>
      </c>
      <c r="F94" s="1">
        <v>41155</v>
      </c>
      <c r="G94" t="s">
        <v>254</v>
      </c>
      <c r="H94" t="s">
        <v>137</v>
      </c>
    </row>
    <row r="95" spans="1:8" x14ac:dyDescent="0.2">
      <c r="A95">
        <v>39</v>
      </c>
      <c r="B95" t="str">
        <f>LEFT(_39e_l_C3_A9gislature_du_Qu_C3_A9bec_2[[#This Row],[nom_complet]], SEARCH(" ", _39e_l_C3_A9gislature_du_Qu_C3_A9bec_2[[#This Row],[nom_complet]])-1)</f>
        <v>Jean-Paul</v>
      </c>
      <c r="C95" t="str">
        <f>RIGHT(_39e_l_C3_A9gislature_du_Qu_C3_A9bec_2[[#This Row],[nom_complet]], LEN(_39e_l_C3_A9gislature_du_Qu_C3_A9bec_2[[#This Row],[nom_complet]]) - SEARCH(" ", _39e_l_C3_A9gislature_du_Qu_C3_A9bec_2[[#This Row],[nom_complet]]))</f>
        <v>Diamond</v>
      </c>
      <c r="D95" t="s">
        <v>408</v>
      </c>
      <c r="E95" s="1">
        <v>39790</v>
      </c>
      <c r="F95" s="1">
        <v>41155</v>
      </c>
      <c r="G95" t="s">
        <v>254</v>
      </c>
      <c r="H95" t="s">
        <v>139</v>
      </c>
    </row>
    <row r="96" spans="1:8" x14ac:dyDescent="0.2">
      <c r="A96">
        <v>39</v>
      </c>
      <c r="B96" t="str">
        <f>LEFT(_39e_l_C3_A9gislature_du_Qu_C3_A9bec_2[[#This Row],[nom_complet]], SEARCH(" ", _39e_l_C3_A9gislature_du_Qu_C3_A9bec_2[[#This Row],[nom_complet]])-1)</f>
        <v>Guillaume</v>
      </c>
      <c r="C96" t="str">
        <f>RIGHT(_39e_l_C3_A9gislature_du_Qu_C3_A9bec_2[[#This Row],[nom_complet]], LEN(_39e_l_C3_A9gislature_du_Qu_C3_A9bec_2[[#This Row],[nom_complet]]) - SEARCH(" ", _39e_l_C3_A9gislature_du_Qu_C3_A9bec_2[[#This Row],[nom_complet]]))</f>
        <v>Tremblay</v>
      </c>
      <c r="D96" t="s">
        <v>458</v>
      </c>
      <c r="E96" s="1">
        <v>39790</v>
      </c>
      <c r="F96" s="1">
        <v>41155</v>
      </c>
      <c r="G96" t="s">
        <v>255</v>
      </c>
      <c r="H96" t="s">
        <v>141</v>
      </c>
    </row>
    <row r="97" spans="1:8" x14ac:dyDescent="0.2">
      <c r="A97">
        <v>39</v>
      </c>
      <c r="B97" t="str">
        <f>LEFT(_39e_l_C3_A9gislature_du_Qu_C3_A9bec_2[[#This Row],[nom_complet]], SEARCH(" ", _39e_l_C3_A9gislature_du_Qu_C3_A9bec_2[[#This Row],[nom_complet]])-1)</f>
        <v>Pascal</v>
      </c>
      <c r="C97" t="str">
        <f>RIGHT(_39e_l_C3_A9gislature_du_Qu_C3_A9bec_2[[#This Row],[nom_complet]], LEN(_39e_l_C3_A9gislature_du_Qu_C3_A9bec_2[[#This Row],[nom_complet]]) - SEARCH(" ", _39e_l_C3_A9gislature_du_Qu_C3_A9bec_2[[#This Row],[nom_complet]]))</f>
        <v>Bérubé</v>
      </c>
      <c r="D97" t="s">
        <v>142</v>
      </c>
      <c r="E97" s="1">
        <v>39790</v>
      </c>
      <c r="F97" s="1">
        <v>41155</v>
      </c>
      <c r="G97" t="s">
        <v>255</v>
      </c>
      <c r="H97" t="s">
        <v>459</v>
      </c>
    </row>
    <row r="98" spans="1:8" x14ac:dyDescent="0.2">
      <c r="A98">
        <v>39</v>
      </c>
      <c r="B98" t="str">
        <f>LEFT(_39e_l_C3_A9gislature_du_Qu_C3_A9bec_2[[#This Row],[nom_complet]], SEARCH(" ", _39e_l_C3_A9gislature_du_Qu_C3_A9bec_2[[#This Row],[nom_complet]])-1)</f>
        <v>Danielle</v>
      </c>
      <c r="C98" t="str">
        <f>RIGHT(_39e_l_C3_A9gislature_du_Qu_C3_A9bec_2[[#This Row],[nom_complet]], LEN(_39e_l_C3_A9gislature_du_Qu_C3_A9bec_2[[#This Row],[nom_complet]]) - SEARCH(" ", _39e_l_C3_A9gislature_du_Qu_C3_A9bec_2[[#This Row],[nom_complet]]))</f>
        <v>Doyer</v>
      </c>
      <c r="D98" t="s">
        <v>460</v>
      </c>
      <c r="E98" s="1">
        <v>39790</v>
      </c>
      <c r="F98" s="1">
        <v>41155</v>
      </c>
      <c r="G98" t="s">
        <v>255</v>
      </c>
      <c r="H98" t="s">
        <v>461</v>
      </c>
    </row>
    <row r="99" spans="1:8" x14ac:dyDescent="0.2">
      <c r="A99">
        <v>39</v>
      </c>
      <c r="B99" t="str">
        <f>LEFT(_39e_l_C3_A9gislature_du_Qu_C3_A9bec_2[[#This Row],[nom_complet]], SEARCH(" ", _39e_l_C3_A9gislature_du_Qu_C3_A9bec_2[[#This Row],[nom_complet]])-1)</f>
        <v>Johanne</v>
      </c>
      <c r="C99" t="str">
        <f>RIGHT(_39e_l_C3_A9gislature_du_Qu_C3_A9bec_2[[#This Row],[nom_complet]], LEN(_39e_l_C3_A9gislature_du_Qu_C3_A9bec_2[[#This Row],[nom_complet]]) - SEARCH(" ", _39e_l_C3_A9gislature_du_Qu_C3_A9bec_2[[#This Row],[nom_complet]]))</f>
        <v>Gonthier</v>
      </c>
      <c r="D99" t="s">
        <v>462</v>
      </c>
      <c r="E99" s="1">
        <v>39790</v>
      </c>
      <c r="F99" s="1">
        <v>41155</v>
      </c>
      <c r="G99" t="s">
        <v>254</v>
      </c>
      <c r="H99" t="s">
        <v>463</v>
      </c>
    </row>
    <row r="100" spans="1:8" x14ac:dyDescent="0.2">
      <c r="A100">
        <v>39</v>
      </c>
      <c r="B100" t="str">
        <f>LEFT(_39e_l_C3_A9gislature_du_Qu_C3_A9bec_2[[#This Row],[nom_complet]], SEARCH(" ", _39e_l_C3_A9gislature_du_Qu_C3_A9bec_2[[#This Row],[nom_complet]])-1)</f>
        <v>Amir</v>
      </c>
      <c r="C100" t="str">
        <f>RIGHT(_39e_l_C3_A9gislature_du_Qu_C3_A9bec_2[[#This Row],[nom_complet]], LEN(_39e_l_C3_A9gislature_du_Qu_C3_A9bec_2[[#This Row],[nom_complet]]) - SEARCH(" ", _39e_l_C3_A9gislature_du_Qu_C3_A9bec_2[[#This Row],[nom_complet]]))</f>
        <v>Khadir</v>
      </c>
      <c r="D100" t="s">
        <v>344</v>
      </c>
      <c r="E100" s="1">
        <v>39790</v>
      </c>
      <c r="F100" s="1">
        <v>41155</v>
      </c>
      <c r="G100" t="s">
        <v>256</v>
      </c>
      <c r="H100" t="s">
        <v>149</v>
      </c>
    </row>
    <row r="101" spans="1:8" x14ac:dyDescent="0.2">
      <c r="A101">
        <v>39</v>
      </c>
      <c r="B101" t="str">
        <f>LEFT(_39e_l_C3_A9gislature_du_Qu_C3_A9bec_2[[#This Row],[nom_complet]], SEARCH(" ", _39e_l_C3_A9gislature_du_Qu_C3_A9bec_2[[#This Row],[nom_complet]])-1)</f>
        <v>Francine</v>
      </c>
      <c r="C101" t="str">
        <f>RIGHT(_39e_l_C3_A9gislature_du_Qu_C3_A9bec_2[[#This Row],[nom_complet]], LEN(_39e_l_C3_A9gislature_du_Qu_C3_A9bec_2[[#This Row],[nom_complet]]) - SEARCH(" ", _39e_l_C3_A9gislature_du_Qu_C3_A9bec_2[[#This Row],[nom_complet]]))</f>
        <v>Charbonneau</v>
      </c>
      <c r="D101" t="s">
        <v>286</v>
      </c>
      <c r="E101" s="1">
        <v>39790</v>
      </c>
      <c r="F101" s="1">
        <v>41155</v>
      </c>
      <c r="G101" t="s">
        <v>254</v>
      </c>
      <c r="H101" t="s">
        <v>151</v>
      </c>
    </row>
    <row r="102" spans="1:8" x14ac:dyDescent="0.2">
      <c r="A102">
        <v>39</v>
      </c>
      <c r="B102" t="str">
        <f>LEFT(_39e_l_C3_A9gislature_du_Qu_C3_A9bec_2[[#This Row],[nom_complet]], SEARCH(" ", _39e_l_C3_A9gislature_du_Qu_C3_A9bec_2[[#This Row],[nom_complet]])-1)</f>
        <v>Denise</v>
      </c>
      <c r="C102" t="str">
        <f>RIGHT(_39e_l_C3_A9gislature_du_Qu_C3_A9bec_2[[#This Row],[nom_complet]], LEN(_39e_l_C3_A9gislature_du_Qu_C3_A9bec_2[[#This Row],[nom_complet]]) - SEARCH(" ", _39e_l_C3_A9gislature_du_Qu_C3_A9bec_2[[#This Row],[nom_complet]]))</f>
        <v>Beaudoin</v>
      </c>
      <c r="D102" t="s">
        <v>409</v>
      </c>
      <c r="E102" s="1">
        <v>39790</v>
      </c>
      <c r="F102" s="1">
        <v>41155</v>
      </c>
      <c r="G102" t="s">
        <v>255</v>
      </c>
      <c r="H102" t="s">
        <v>153</v>
      </c>
    </row>
    <row r="103" spans="1:8" x14ac:dyDescent="0.2">
      <c r="A103">
        <v>39</v>
      </c>
      <c r="B103" t="str">
        <f>LEFT(_39e_l_C3_A9gislature_du_Qu_C3_A9bec_2[[#This Row],[nom_complet]], SEARCH(" ", _39e_l_C3_A9gislature_du_Qu_C3_A9bec_2[[#This Row],[nom_complet]])-1)</f>
        <v>Pierre</v>
      </c>
      <c r="C103" t="str">
        <f>RIGHT(_39e_l_C3_A9gislature_du_Qu_C3_A9bec_2[[#This Row],[nom_complet]], LEN(_39e_l_C3_A9gislature_du_Qu_C3_A9bec_2[[#This Row],[nom_complet]]) - SEARCH(" ", _39e_l_C3_A9gislature_du_Qu_C3_A9bec_2[[#This Row],[nom_complet]]))</f>
        <v>Arcand</v>
      </c>
      <c r="D103" t="s">
        <v>287</v>
      </c>
      <c r="E103" s="1">
        <v>39790</v>
      </c>
      <c r="F103" s="1">
        <v>41155</v>
      </c>
      <c r="G103" t="s">
        <v>254</v>
      </c>
      <c r="H103" t="s">
        <v>345</v>
      </c>
    </row>
    <row r="104" spans="1:8" x14ac:dyDescent="0.2">
      <c r="A104">
        <v>39</v>
      </c>
      <c r="B104" t="str">
        <f>LEFT(_39e_l_C3_A9gislature_du_Qu_C3_A9bec_2[[#This Row],[nom_complet]], SEARCH(" ", _39e_l_C3_A9gislature_du_Qu_C3_A9bec_2[[#This Row],[nom_complet]])-1)</f>
        <v>Norbert</v>
      </c>
      <c r="C104" t="str">
        <f>RIGHT(_39e_l_C3_A9gislature_du_Qu_C3_A9bec_2[[#This Row],[nom_complet]], LEN(_39e_l_C3_A9gislature_du_Qu_C3_A9bec_2[[#This Row],[nom_complet]]) - SEARCH(" ", _39e_l_C3_A9gislature_du_Qu_C3_A9bec_2[[#This Row],[nom_complet]]))</f>
        <v>Morin</v>
      </c>
      <c r="D104" t="s">
        <v>324</v>
      </c>
      <c r="E104" s="1">
        <v>39790</v>
      </c>
      <c r="F104" s="1">
        <v>41155</v>
      </c>
      <c r="G104" t="s">
        <v>254</v>
      </c>
      <c r="H104" t="s">
        <v>464</v>
      </c>
    </row>
    <row r="105" spans="1:8" x14ac:dyDescent="0.2">
      <c r="A105">
        <v>39</v>
      </c>
      <c r="B105" t="str">
        <f>LEFT(_39e_l_C3_A9gislature_du_Qu_C3_A9bec_2[[#This Row],[nom_complet]], SEARCH(" ", _39e_l_C3_A9gislature_du_Qu_C3_A9bec_2[[#This Row],[nom_complet]])-1)</f>
        <v>Raymond</v>
      </c>
      <c r="C105" t="str">
        <f>RIGHT(_39e_l_C3_A9gislature_du_Qu_C3_A9bec_2[[#This Row],[nom_complet]], LEN(_39e_l_C3_A9gislature_du_Qu_C3_A9bec_2[[#This Row],[nom_complet]]) - SEARCH(" ", _39e_l_C3_A9gislature_du_Qu_C3_A9bec_2[[#This Row],[nom_complet]]))</f>
        <v>Bernier</v>
      </c>
      <c r="D105" t="s">
        <v>346</v>
      </c>
      <c r="E105" s="1">
        <v>39790</v>
      </c>
      <c r="F105" s="1">
        <v>41155</v>
      </c>
      <c r="G105" t="s">
        <v>254</v>
      </c>
      <c r="H105" t="s">
        <v>159</v>
      </c>
    </row>
    <row r="106" spans="1:8" x14ac:dyDescent="0.2">
      <c r="A106">
        <v>39</v>
      </c>
      <c r="B106" t="str">
        <f>LEFT(_39e_l_C3_A9gislature_du_Qu_C3_A9bec_2[[#This Row],[nom_complet]], SEARCH(" ", _39e_l_C3_A9gislature_du_Qu_C3_A9bec_2[[#This Row],[nom_complet]])-1)</f>
        <v>Yolande</v>
      </c>
      <c r="C106" t="str">
        <f>RIGHT(_39e_l_C3_A9gislature_du_Qu_C3_A9bec_2[[#This Row],[nom_complet]], LEN(_39e_l_C3_A9gislature_du_Qu_C3_A9bec_2[[#This Row],[nom_complet]]) - SEARCH(" ", _39e_l_C3_A9gislature_du_Qu_C3_A9bec_2[[#This Row],[nom_complet]]))</f>
        <v>James</v>
      </c>
      <c r="D106" t="s">
        <v>410</v>
      </c>
      <c r="E106" s="1">
        <v>39790</v>
      </c>
      <c r="F106" s="1">
        <v>41155</v>
      </c>
      <c r="G106" t="s">
        <v>254</v>
      </c>
      <c r="H106" t="s">
        <v>161</v>
      </c>
    </row>
    <row r="107" spans="1:8" x14ac:dyDescent="0.2">
      <c r="A107">
        <v>39</v>
      </c>
      <c r="B107" t="str">
        <f>LEFT(_39e_l_C3_A9gislature_du_Qu_C3_A9bec_2[[#This Row],[nom_complet]], SEARCH(" ", _39e_l_C3_A9gislature_du_Qu_C3_A9bec_2[[#This Row],[nom_complet]])-1)</f>
        <v>Jean-Martin</v>
      </c>
      <c r="C107" t="str">
        <f>RIGHT(_39e_l_C3_A9gislature_du_Qu_C3_A9bec_2[[#This Row],[nom_complet]], LEN(_39e_l_C3_A9gislature_du_Qu_C3_A9bec_2[[#This Row],[nom_complet]]) - SEARCH(" ", _39e_l_C3_A9gislature_du_Qu_C3_A9bec_2[[#This Row],[nom_complet]]))</f>
        <v>Aussant</v>
      </c>
      <c r="D107" t="s">
        <v>465</v>
      </c>
      <c r="E107" s="1">
        <v>39790</v>
      </c>
      <c r="F107" s="1">
        <v>40700</v>
      </c>
      <c r="G107" t="s">
        <v>255</v>
      </c>
      <c r="H107" t="s">
        <v>466</v>
      </c>
    </row>
    <row r="108" spans="1:8" x14ac:dyDescent="0.2">
      <c r="A108">
        <v>39</v>
      </c>
      <c r="B108" t="str">
        <f>LEFT(_39e_l_C3_A9gislature_du_Qu_C3_A9bec_2[[#This Row],[nom_complet]], SEARCH(" ", _39e_l_C3_A9gislature_du_Qu_C3_A9bec_2[[#This Row],[nom_complet]])-1)</f>
        <v>Jean-Martin</v>
      </c>
      <c r="C108" t="str">
        <f>RIGHT(_39e_l_C3_A9gislature_du_Qu_C3_A9bec_2[[#This Row],[nom_complet]], LEN(_39e_l_C3_A9gislature_du_Qu_C3_A9bec_2[[#This Row],[nom_complet]]) - SEARCH(" ", _39e_l_C3_A9gislature_du_Qu_C3_A9bec_2[[#This Row],[nom_complet]]))</f>
        <v>Aussant</v>
      </c>
      <c r="D108" t="s">
        <v>465</v>
      </c>
      <c r="E108" s="1">
        <v>40701</v>
      </c>
      <c r="F108" s="1">
        <v>40846</v>
      </c>
      <c r="G108" t="s">
        <v>257</v>
      </c>
      <c r="H108" t="s">
        <v>466</v>
      </c>
    </row>
    <row r="109" spans="1:8" x14ac:dyDescent="0.2">
      <c r="A109">
        <v>39</v>
      </c>
      <c r="B109" t="str">
        <f>LEFT(_39e_l_C3_A9gislature_du_Qu_C3_A9bec_2[[#This Row],[nom_complet]], SEARCH(" ", _39e_l_C3_A9gislature_du_Qu_C3_A9bec_2[[#This Row],[nom_complet]])-1)</f>
        <v>Jean-Martin</v>
      </c>
      <c r="C109" t="str">
        <f>RIGHT(_39e_l_C3_A9gislature_du_Qu_C3_A9bec_2[[#This Row],[nom_complet]], LEN(_39e_l_C3_A9gislature_du_Qu_C3_A9bec_2[[#This Row],[nom_complet]]) - SEARCH(" ", _39e_l_C3_A9gislature_du_Qu_C3_A9bec_2[[#This Row],[nom_complet]]))</f>
        <v>Aussant</v>
      </c>
      <c r="D109" t="s">
        <v>465</v>
      </c>
      <c r="E109" s="1">
        <v>40847</v>
      </c>
      <c r="F109" s="1">
        <v>41155</v>
      </c>
      <c r="G109" t="s">
        <v>487</v>
      </c>
      <c r="H109" t="s">
        <v>466</v>
      </c>
    </row>
    <row r="110" spans="1:8" x14ac:dyDescent="0.2">
      <c r="A110">
        <v>39</v>
      </c>
      <c r="B110" t="str">
        <f>LEFT(_39e_l_C3_A9gislature_du_Qu_C3_A9bec_2[[#This Row],[nom_complet]], SEARCH(" ", _39e_l_C3_A9gislature_du_Qu_C3_A9bec_2[[#This Row],[nom_complet]])-1)</f>
        <v>Kathleen</v>
      </c>
      <c r="C110" t="str">
        <f>RIGHT(_39e_l_C3_A9gislature_du_Qu_C3_A9bec_2[[#This Row],[nom_complet]], LEN(_39e_l_C3_A9gislature_du_Qu_C3_A9bec_2[[#This Row],[nom_complet]]) - SEARCH(" ", _39e_l_C3_A9gislature_du_Qu_C3_A9bec_2[[#This Row],[nom_complet]]))</f>
        <v>Weil</v>
      </c>
      <c r="D110" t="s">
        <v>288</v>
      </c>
      <c r="E110" s="1">
        <v>39790</v>
      </c>
      <c r="F110" s="1">
        <v>41155</v>
      </c>
      <c r="G110" t="s">
        <v>254</v>
      </c>
      <c r="H110" t="s">
        <v>165</v>
      </c>
    </row>
    <row r="111" spans="1:8" x14ac:dyDescent="0.2">
      <c r="A111">
        <v>39</v>
      </c>
      <c r="B111" t="str">
        <f>LEFT(_39e_l_C3_A9gislature_du_Qu_C3_A9bec_2[[#This Row],[nom_complet]], SEARCH(" ", _39e_l_C3_A9gislature_du_Qu_C3_A9bec_2[[#This Row],[nom_complet]])-1)</f>
        <v>Pierre</v>
      </c>
      <c r="C111" t="str">
        <f>RIGHT(_39e_l_C3_A9gislature_du_Qu_C3_A9bec_2[[#This Row],[nom_complet]], LEN(_39e_l_C3_A9gislature_du_Qu_C3_A9bec_2[[#This Row],[nom_complet]]) - SEARCH(" ", _39e_l_C3_A9gislature_du_Qu_C3_A9bec_2[[#This Row],[nom_complet]]))</f>
        <v>Reid</v>
      </c>
      <c r="D111" t="s">
        <v>348</v>
      </c>
      <c r="E111" s="1">
        <v>39790</v>
      </c>
      <c r="F111" s="1">
        <v>41155</v>
      </c>
      <c r="G111" t="s">
        <v>254</v>
      </c>
      <c r="H111" t="s">
        <v>167</v>
      </c>
    </row>
    <row r="112" spans="1:8" x14ac:dyDescent="0.2">
      <c r="A112">
        <v>39</v>
      </c>
      <c r="B112" t="str">
        <f>LEFT(_39e_l_C3_A9gislature_du_Qu_C3_A9bec_2[[#This Row],[nom_complet]], SEARCH(" ", _39e_l_C3_A9gislature_du_Qu_C3_A9bec_2[[#This Row],[nom_complet]])-1)</f>
        <v>Raymond</v>
      </c>
      <c r="C112" t="str">
        <f>RIGHT(_39e_l_C3_A9gislature_du_Qu_C3_A9bec_2[[#This Row],[nom_complet]], LEN(_39e_l_C3_A9gislature_du_Qu_C3_A9bec_2[[#This Row],[nom_complet]]) - SEARCH(" ", _39e_l_C3_A9gislature_du_Qu_C3_A9bec_2[[#This Row],[nom_complet]]))</f>
        <v>Bachand</v>
      </c>
      <c r="D112" t="s">
        <v>432</v>
      </c>
      <c r="E112" s="1">
        <v>39790</v>
      </c>
      <c r="F112" s="1">
        <v>41155</v>
      </c>
      <c r="G112" t="s">
        <v>254</v>
      </c>
      <c r="H112" t="s">
        <v>349</v>
      </c>
    </row>
    <row r="113" spans="1:8" x14ac:dyDescent="0.2">
      <c r="A113">
        <v>39</v>
      </c>
      <c r="B113" t="str">
        <f>LEFT(_39e_l_C3_A9gislature_du_Qu_C3_A9bec_2[[#This Row],[nom_complet]], SEARCH(" ", _39e_l_C3_A9gislature_du_Qu_C3_A9bec_2[[#This Row],[nom_complet]])-1)</f>
        <v>Norman</v>
      </c>
      <c r="C113" t="str">
        <f>RIGHT(_39e_l_C3_A9gislature_du_Qu_C3_A9bec_2[[#This Row],[nom_complet]], LEN(_39e_l_C3_A9gislature_du_Qu_C3_A9bec_2[[#This Row],[nom_complet]]) - SEARCH(" ", _39e_l_C3_A9gislature_du_Qu_C3_A9bec_2[[#This Row],[nom_complet]]))</f>
        <v>MacMillan</v>
      </c>
      <c r="D113" t="s">
        <v>467</v>
      </c>
      <c r="E113" s="1">
        <v>39790</v>
      </c>
      <c r="F113" s="1">
        <v>41155</v>
      </c>
      <c r="G113" t="s">
        <v>254</v>
      </c>
      <c r="H113" t="s">
        <v>169</v>
      </c>
    </row>
    <row r="114" spans="1:8" x14ac:dyDescent="0.2">
      <c r="A114">
        <v>39</v>
      </c>
      <c r="B114" t="str">
        <f>LEFT(_39e_l_C3_A9gislature_du_Qu_C3_A9bec_2[[#This Row],[nom_complet]], SEARCH(" ", _39e_l_C3_A9gislature_du_Qu_C3_A9bec_2[[#This Row],[nom_complet]])-1)</f>
        <v>Nicole</v>
      </c>
      <c r="C114" t="str">
        <f>RIGHT(_39e_l_C3_A9gislature_du_Qu_C3_A9bec_2[[#This Row],[nom_complet]], LEN(_39e_l_C3_A9gislature_du_Qu_C3_A9bec_2[[#This Row],[nom_complet]]) - SEARCH(" ", _39e_l_C3_A9gislature_du_Qu_C3_A9bec_2[[#This Row],[nom_complet]]))</f>
        <v>Léger</v>
      </c>
      <c r="D114" t="s">
        <v>350</v>
      </c>
      <c r="E114" s="1">
        <v>39790</v>
      </c>
      <c r="F114" s="1">
        <v>41155</v>
      </c>
      <c r="G114" t="s">
        <v>255</v>
      </c>
      <c r="H114" t="s">
        <v>171</v>
      </c>
    </row>
    <row r="115" spans="1:8" x14ac:dyDescent="0.2">
      <c r="A115">
        <v>39</v>
      </c>
      <c r="B115" t="str">
        <f>LEFT(_39e_l_C3_A9gislature_du_Qu_C3_A9bec_2[[#This Row],[nom_complet]], SEARCH(" ", _39e_l_C3_A9gislature_du_Qu_C3_A9bec_2[[#This Row],[nom_complet]])-1)</f>
        <v>Charlotte</v>
      </c>
      <c r="C115" t="str">
        <f>RIGHT(_39e_l_C3_A9gislature_du_Qu_C3_A9bec_2[[#This Row],[nom_complet]], LEN(_39e_l_C3_A9gislature_du_Qu_C3_A9bec_2[[#This Row],[nom_complet]]) - SEARCH(" ", _39e_l_C3_A9gislature_du_Qu_C3_A9bec_2[[#This Row],[nom_complet]]))</f>
        <v>L'Écuyer</v>
      </c>
      <c r="D115" t="s">
        <v>411</v>
      </c>
      <c r="E115" s="1">
        <v>39790</v>
      </c>
      <c r="F115" s="1">
        <v>41155</v>
      </c>
      <c r="G115" t="s">
        <v>254</v>
      </c>
      <c r="H115" t="s">
        <v>173</v>
      </c>
    </row>
    <row r="116" spans="1:8" x14ac:dyDescent="0.2">
      <c r="A116">
        <v>39</v>
      </c>
      <c r="B116" t="str">
        <f>LEFT(_39e_l_C3_A9gislature_du_Qu_C3_A9bec_2[[#This Row],[nom_complet]], SEARCH(" ", _39e_l_C3_A9gislature_du_Qu_C3_A9bec_2[[#This Row],[nom_complet]])-1)</f>
        <v>Michel</v>
      </c>
      <c r="C116" t="str">
        <f>RIGHT(_39e_l_C3_A9gislature_du_Qu_C3_A9bec_2[[#This Row],[nom_complet]], LEN(_39e_l_C3_A9gislature_du_Qu_C3_A9bec_2[[#This Row],[nom_complet]]) - SEARCH(" ", _39e_l_C3_A9gislature_du_Qu_C3_A9bec_2[[#This Row],[nom_complet]]))</f>
        <v>Matte</v>
      </c>
      <c r="D116" t="s">
        <v>351</v>
      </c>
      <c r="E116" s="1">
        <v>39790</v>
      </c>
      <c r="F116" s="1">
        <v>41155</v>
      </c>
      <c r="G116" t="s">
        <v>254</v>
      </c>
      <c r="H116" t="s">
        <v>175</v>
      </c>
    </row>
    <row r="117" spans="1:8" x14ac:dyDescent="0.2">
      <c r="A117">
        <v>39</v>
      </c>
      <c r="B117" t="str">
        <f>LEFT(_39e_l_C3_A9gislature_du_Qu_C3_A9bec_2[[#This Row],[nom_complet]], SEARCH(" ", _39e_l_C3_A9gislature_du_Qu_C3_A9bec_2[[#This Row],[nom_complet]])-1)</f>
        <v>Gilles</v>
      </c>
      <c r="C117" t="str">
        <f>RIGHT(_39e_l_C3_A9gislature_du_Qu_C3_A9bec_2[[#This Row],[nom_complet]], LEN(_39e_l_C3_A9gislature_du_Qu_C3_A9bec_2[[#This Row],[nom_complet]]) - SEARCH(" ", _39e_l_C3_A9gislature_du_Qu_C3_A9bec_2[[#This Row],[nom_complet]]))</f>
        <v>Robert</v>
      </c>
      <c r="D117" t="s">
        <v>468</v>
      </c>
      <c r="E117" s="1">
        <v>39790</v>
      </c>
      <c r="F117" s="1">
        <v>41155</v>
      </c>
      <c r="G117" t="s">
        <v>255</v>
      </c>
      <c r="H117" t="s">
        <v>177</v>
      </c>
    </row>
    <row r="118" spans="1:8" x14ac:dyDescent="0.2">
      <c r="A118">
        <v>39</v>
      </c>
      <c r="B118" t="str">
        <f>LEFT(_39e_l_C3_A9gislature_du_Qu_C3_A9bec_2[[#This Row],[nom_complet]], SEARCH(" ", _39e_l_C3_A9gislature_du_Qu_C3_A9bec_2[[#This Row],[nom_complet]])-1)</f>
        <v>Marjolain</v>
      </c>
      <c r="C118" t="str">
        <f>RIGHT(_39e_l_C3_A9gislature_du_Qu_C3_A9bec_2[[#This Row],[nom_complet]], LEN(_39e_l_C3_A9gislature_du_Qu_C3_A9bec_2[[#This Row],[nom_complet]]) - SEARCH(" ", _39e_l_C3_A9gislature_du_Qu_C3_A9bec_2[[#This Row],[nom_complet]]))</f>
        <v>Dufour</v>
      </c>
      <c r="D118" t="s">
        <v>379</v>
      </c>
      <c r="E118" s="1">
        <v>39790</v>
      </c>
      <c r="F118" s="1">
        <v>41155</v>
      </c>
      <c r="G118" t="s">
        <v>255</v>
      </c>
      <c r="H118" t="s">
        <v>179</v>
      </c>
    </row>
    <row r="119" spans="1:8" x14ac:dyDescent="0.2">
      <c r="A119">
        <v>39</v>
      </c>
      <c r="B119" t="str">
        <f>LEFT(_39e_l_C3_A9gislature_du_Qu_C3_A9bec_2[[#This Row],[nom_complet]], SEARCH(" ", _39e_l_C3_A9gislature_du_Qu_C3_A9bec_2[[#This Row],[nom_complet]])-1)</f>
        <v>Sylvain</v>
      </c>
      <c r="C119" t="str">
        <f>RIGHT(_39e_l_C3_A9gislature_du_Qu_C3_A9bec_2[[#This Row],[nom_complet]], LEN(_39e_l_C3_A9gislature_du_Qu_C3_A9bec_2[[#This Row],[nom_complet]]) - SEARCH(" ", _39e_l_C3_A9gislature_du_Qu_C3_A9bec_2[[#This Row],[nom_complet]]))</f>
        <v>Simard</v>
      </c>
      <c r="D119" t="s">
        <v>469</v>
      </c>
      <c r="E119" s="1">
        <v>39790</v>
      </c>
      <c r="F119" s="1">
        <v>41155</v>
      </c>
      <c r="G119" t="s">
        <v>255</v>
      </c>
      <c r="H119" t="s">
        <v>183</v>
      </c>
    </row>
    <row r="120" spans="1:8" x14ac:dyDescent="0.2">
      <c r="A120">
        <v>39</v>
      </c>
      <c r="B120" t="str">
        <f>LEFT(_39e_l_C3_A9gislature_du_Qu_C3_A9bec_2[[#This Row],[nom_complet]], SEARCH(" ", _39e_l_C3_A9gislature_du_Qu_C3_A9bec_2[[#This Row],[nom_complet]])-1)</f>
        <v>Yvon</v>
      </c>
      <c r="C120" t="str">
        <f>RIGHT(_39e_l_C3_A9gislature_du_Qu_C3_A9bec_2[[#This Row],[nom_complet]], LEN(_39e_l_C3_A9gislature_du_Qu_C3_A9bec_2[[#This Row],[nom_complet]]) - SEARCH(" ", _39e_l_C3_A9gislature_du_Qu_C3_A9bec_2[[#This Row],[nom_complet]]))</f>
        <v>Vallières</v>
      </c>
      <c r="D120" t="s">
        <v>470</v>
      </c>
      <c r="E120" s="1">
        <v>39790</v>
      </c>
      <c r="F120" s="1">
        <v>41155</v>
      </c>
      <c r="G120" t="s">
        <v>254</v>
      </c>
      <c r="H120" t="s">
        <v>185</v>
      </c>
    </row>
    <row r="121" spans="1:8" x14ac:dyDescent="0.2">
      <c r="A121">
        <v>39</v>
      </c>
      <c r="B121" t="str">
        <f>LEFT(_39e_l_C3_A9gislature_du_Qu_C3_A9bec_2[[#This Row],[nom_complet]], SEARCH(" ", _39e_l_C3_A9gislature_du_Qu_C3_A9bec_2[[#This Row],[nom_complet]])-1)</f>
        <v>Irvin</v>
      </c>
      <c r="C121" t="str">
        <f>RIGHT(_39e_l_C3_A9gislature_du_Qu_C3_A9bec_2[[#This Row],[nom_complet]], LEN(_39e_l_C3_A9gislature_du_Qu_C3_A9bec_2[[#This Row],[nom_complet]]) - SEARCH(" ", _39e_l_C3_A9gislature_du_Qu_C3_A9bec_2[[#This Row],[nom_complet]]))</f>
        <v>Pelletier</v>
      </c>
      <c r="D121" t="s">
        <v>414</v>
      </c>
      <c r="E121" s="1">
        <v>39790</v>
      </c>
      <c r="F121" s="1">
        <v>41155</v>
      </c>
      <c r="G121" t="s">
        <v>255</v>
      </c>
      <c r="H121" t="s">
        <v>187</v>
      </c>
    </row>
    <row r="122" spans="1:8" x14ac:dyDescent="0.2">
      <c r="A122">
        <v>39</v>
      </c>
      <c r="B122" t="str">
        <f>LEFT(_39e_l_C3_A9gislature_du_Qu_C3_A9bec_2[[#This Row],[nom_complet]], SEARCH(" ", _39e_l_C3_A9gislature_du_Qu_C3_A9bec_2[[#This Row],[nom_complet]])-1)</f>
        <v>Mario</v>
      </c>
      <c r="C122" t="str">
        <f>RIGHT(_39e_l_C3_A9gislature_du_Qu_C3_A9bec_2[[#This Row],[nom_complet]], LEN(_39e_l_C3_A9gislature_du_Qu_C3_A9bec_2[[#This Row],[nom_complet]]) - SEARCH(" ", _39e_l_C3_A9gislature_du_Qu_C3_A9bec_2[[#This Row],[nom_complet]]))</f>
        <v>Dumont</v>
      </c>
      <c r="D122" t="s">
        <v>488</v>
      </c>
      <c r="E122" s="1">
        <v>39790</v>
      </c>
      <c r="F122" s="1">
        <v>39908</v>
      </c>
      <c r="G122" t="s">
        <v>491</v>
      </c>
      <c r="H122" t="s">
        <v>471</v>
      </c>
    </row>
    <row r="123" spans="1:8" x14ac:dyDescent="0.2">
      <c r="A123">
        <v>39</v>
      </c>
      <c r="B123" t="str">
        <f>LEFT(_39e_l_C3_A9gislature_du_Qu_C3_A9bec_2[[#This Row],[nom_complet]], SEARCH(" ", _39e_l_C3_A9gislature_du_Qu_C3_A9bec_2[[#This Row],[nom_complet]])-1)</f>
        <v>Jean</v>
      </c>
      <c r="C123" t="str">
        <f>RIGHT(_39e_l_C3_A9gislature_du_Qu_C3_A9bec_2[[#This Row],[nom_complet]], LEN(_39e_l_C3_A9gislature_du_Qu_C3_A9bec_2[[#This Row],[nom_complet]]) - SEARCH(" ", _39e_l_C3_A9gislature_du_Qu_C3_A9bec_2[[#This Row],[nom_complet]]))</f>
        <v>D'Amour</v>
      </c>
      <c r="D123" t="s">
        <v>353</v>
      </c>
      <c r="E123" s="1">
        <v>39986</v>
      </c>
      <c r="F123" s="1">
        <v>41155</v>
      </c>
      <c r="G123" t="s">
        <v>254</v>
      </c>
      <c r="H123" t="s">
        <v>471</v>
      </c>
    </row>
    <row r="124" spans="1:8" x14ac:dyDescent="0.2">
      <c r="A124">
        <v>39</v>
      </c>
      <c r="B124" t="str">
        <f>LEFT(_39e_l_C3_A9gislature_du_Qu_C3_A9bec_2[[#This Row],[nom_complet]], SEARCH(" ", _39e_l_C3_A9gislature_du_Qu_C3_A9bec_2[[#This Row],[nom_complet]])-1)</f>
        <v>Pierre</v>
      </c>
      <c r="C124" t="str">
        <f>RIGHT(_39e_l_C3_A9gislature_du_Qu_C3_A9bec_2[[#This Row],[nom_complet]], LEN(_39e_l_C3_A9gislature_du_Qu_C3_A9bec_2[[#This Row],[nom_complet]]) - SEARCH(" ", _39e_l_C3_A9gislature_du_Qu_C3_A9bec_2[[#This Row],[nom_complet]]))</f>
        <v>Marsan</v>
      </c>
      <c r="D124" t="s">
        <v>415</v>
      </c>
      <c r="E124" s="1">
        <v>39790</v>
      </c>
      <c r="F124" s="1">
        <v>41155</v>
      </c>
      <c r="G124" t="s">
        <v>254</v>
      </c>
      <c r="H124" t="s">
        <v>191</v>
      </c>
    </row>
    <row r="125" spans="1:8" x14ac:dyDescent="0.2">
      <c r="A125">
        <v>39</v>
      </c>
      <c r="B125" t="str">
        <f>LEFT(_39e_l_C3_A9gislature_du_Qu_C3_A9bec_2[[#This Row],[nom_complet]], SEARCH(" ", _39e_l_C3_A9gislature_du_Qu_C3_A9bec_2[[#This Row],[nom_complet]])-1)</f>
        <v>Denis</v>
      </c>
      <c r="C125" t="str">
        <f>RIGHT(_39e_l_C3_A9gislature_du_Qu_C3_A9bec_2[[#This Row],[nom_complet]], LEN(_39e_l_C3_A9gislature_du_Qu_C3_A9bec_2[[#This Row],[nom_complet]]) - SEARCH(" ", _39e_l_C3_A9gislature_du_Qu_C3_A9bec_2[[#This Row],[nom_complet]]))</f>
        <v>Trottier</v>
      </c>
      <c r="D125" t="s">
        <v>416</v>
      </c>
      <c r="E125" s="1">
        <v>39790</v>
      </c>
      <c r="F125" s="1">
        <v>41155</v>
      </c>
      <c r="G125" t="s">
        <v>255</v>
      </c>
      <c r="H125" t="s">
        <v>193</v>
      </c>
    </row>
    <row r="126" spans="1:8" x14ac:dyDescent="0.2">
      <c r="A126">
        <v>39</v>
      </c>
      <c r="B126" t="str">
        <f>LEFT(_39e_l_C3_A9gislature_du_Qu_C3_A9bec_2[[#This Row],[nom_complet]], SEARCH(" ", _39e_l_C3_A9gislature_du_Qu_C3_A9bec_2[[#This Row],[nom_complet]])-1)</f>
        <v>Louise</v>
      </c>
      <c r="C126" t="str">
        <f>RIGHT(_39e_l_C3_A9gislature_du_Qu_C3_A9bec_2[[#This Row],[nom_complet]], LEN(_39e_l_C3_A9gislature_du_Qu_C3_A9bec_2[[#This Row],[nom_complet]]) - SEARCH(" ", _39e_l_C3_A9gislature_du_Qu_C3_A9bec_2[[#This Row],[nom_complet]]))</f>
        <v>Beaudoin</v>
      </c>
      <c r="D126" t="s">
        <v>472</v>
      </c>
      <c r="E126" s="1">
        <v>39790</v>
      </c>
      <c r="F126" s="1">
        <v>40699</v>
      </c>
      <c r="G126" t="s">
        <v>255</v>
      </c>
      <c r="H126" t="s">
        <v>195</v>
      </c>
    </row>
    <row r="127" spans="1:8" x14ac:dyDescent="0.2">
      <c r="A127">
        <v>39</v>
      </c>
      <c r="B127" t="str">
        <f>LEFT(_39e_l_C3_A9gislature_du_Qu_C3_A9bec_2[[#This Row],[nom_complet]], SEARCH(" ", _39e_l_C3_A9gislature_du_Qu_C3_A9bec_2[[#This Row],[nom_complet]])-1)</f>
        <v>Louise</v>
      </c>
      <c r="C127" t="str">
        <f>RIGHT(_39e_l_C3_A9gislature_du_Qu_C3_A9bec_2[[#This Row],[nom_complet]], LEN(_39e_l_C3_A9gislature_du_Qu_C3_A9bec_2[[#This Row],[nom_complet]]) - SEARCH(" ", _39e_l_C3_A9gislature_du_Qu_C3_A9bec_2[[#This Row],[nom_complet]]))</f>
        <v>Beaudoin</v>
      </c>
      <c r="D127" t="s">
        <v>472</v>
      </c>
      <c r="E127" s="1">
        <v>40700</v>
      </c>
      <c r="F127" s="1">
        <v>41001</v>
      </c>
      <c r="G127" t="s">
        <v>257</v>
      </c>
      <c r="H127" t="s">
        <v>195</v>
      </c>
    </row>
    <row r="128" spans="1:8" x14ac:dyDescent="0.2">
      <c r="A128">
        <v>39</v>
      </c>
      <c r="B128" t="str">
        <f>LEFT(_39e_l_C3_A9gislature_du_Qu_C3_A9bec_2[[#This Row],[nom_complet]], SEARCH(" ", _39e_l_C3_A9gislature_du_Qu_C3_A9bec_2[[#This Row],[nom_complet]])-1)</f>
        <v>Louise</v>
      </c>
      <c r="C128" t="str">
        <f>RIGHT(_39e_l_C3_A9gislature_du_Qu_C3_A9bec_2[[#This Row],[nom_complet]], LEN(_39e_l_C3_A9gislature_du_Qu_C3_A9bec_2[[#This Row],[nom_complet]]) - SEARCH(" ", _39e_l_C3_A9gislature_du_Qu_C3_A9bec_2[[#This Row],[nom_complet]]))</f>
        <v>Beaudoin</v>
      </c>
      <c r="D128" t="s">
        <v>472</v>
      </c>
      <c r="E128" s="1">
        <v>41002</v>
      </c>
      <c r="F128" s="1">
        <v>41155</v>
      </c>
      <c r="G128" t="s">
        <v>255</v>
      </c>
      <c r="H128" t="s">
        <v>195</v>
      </c>
    </row>
    <row r="129" spans="1:8" x14ac:dyDescent="0.2">
      <c r="A129">
        <v>39</v>
      </c>
      <c r="B129" t="str">
        <f>LEFT(_39e_l_C3_A9gislature_du_Qu_C3_A9bec_2[[#This Row],[nom_complet]], SEARCH(" ", _39e_l_C3_A9gislature_du_Qu_C3_A9bec_2[[#This Row],[nom_complet]])-1)</f>
        <v>François</v>
      </c>
      <c r="C129" t="str">
        <f>RIGHT(_39e_l_C3_A9gislature_du_Qu_C3_A9bec_2[[#This Row],[nom_complet]], LEN(_39e_l_C3_A9gislature_du_Qu_C3_A9bec_2[[#This Row],[nom_complet]]) - SEARCH(" ", _39e_l_C3_A9gislature_du_Qu_C3_A9bec_2[[#This Row],[nom_complet]]))</f>
        <v>Legault</v>
      </c>
      <c r="D129" t="s">
        <v>102</v>
      </c>
      <c r="E129" s="1">
        <v>39790</v>
      </c>
      <c r="F129" s="1">
        <v>39988</v>
      </c>
      <c r="G129" t="s">
        <v>255</v>
      </c>
      <c r="H129" t="s">
        <v>197</v>
      </c>
    </row>
    <row r="130" spans="1:8" x14ac:dyDescent="0.2">
      <c r="A130">
        <v>39</v>
      </c>
      <c r="B130" t="str">
        <f>LEFT(_39e_l_C3_A9gislature_du_Qu_C3_A9bec_2[[#This Row],[nom_complet]], SEARCH(" ", _39e_l_C3_A9gislature_du_Qu_C3_A9bec_2[[#This Row],[nom_complet]])-1)</f>
        <v>Nicolas</v>
      </c>
      <c r="C130" t="str">
        <f>RIGHT(_39e_l_C3_A9gislature_du_Qu_C3_A9bec_2[[#This Row],[nom_complet]], LEN(_39e_l_C3_A9gislature_du_Qu_C3_A9bec_2[[#This Row],[nom_complet]]) - SEARCH(" ", _39e_l_C3_A9gislature_du_Qu_C3_A9bec_2[[#This Row],[nom_complet]]))</f>
        <v>Marceau</v>
      </c>
      <c r="D130" t="s">
        <v>355</v>
      </c>
      <c r="E130" s="1">
        <v>40077</v>
      </c>
      <c r="F130" s="1">
        <v>41155</v>
      </c>
      <c r="G130" t="s">
        <v>255</v>
      </c>
      <c r="H130" t="s">
        <v>197</v>
      </c>
    </row>
    <row r="131" spans="1:8" x14ac:dyDescent="0.2">
      <c r="A131">
        <v>39</v>
      </c>
      <c r="B131" t="str">
        <f>LEFT(_39e_l_C3_A9gislature_du_Qu_C3_A9bec_2[[#This Row],[nom_complet]], SEARCH(" ", _39e_l_C3_A9gislature_du_Qu_C3_A9bec_2[[#This Row],[nom_complet]])-1)</f>
        <v>Daniel</v>
      </c>
      <c r="C131" t="str">
        <f>RIGHT(_39e_l_C3_A9gislature_du_Qu_C3_A9bec_2[[#This Row],[nom_complet]], LEN(_39e_l_C3_A9gislature_du_Qu_C3_A9bec_2[[#This Row],[nom_complet]]) - SEARCH(" ", _39e_l_C3_A9gislature_du_Qu_C3_A9bec_2[[#This Row],[nom_complet]]))</f>
        <v>Bernard</v>
      </c>
      <c r="D131" t="s">
        <v>198</v>
      </c>
      <c r="E131" s="1">
        <v>39790</v>
      </c>
      <c r="F131" s="1">
        <v>41155</v>
      </c>
      <c r="G131" t="s">
        <v>254</v>
      </c>
      <c r="H131" t="s">
        <v>199</v>
      </c>
    </row>
    <row r="132" spans="1:8" x14ac:dyDescent="0.2">
      <c r="A132">
        <v>39</v>
      </c>
      <c r="B132" t="str">
        <f>LEFT(_39e_l_C3_A9gislature_du_Qu_C3_A9bec_2[[#This Row],[nom_complet]], SEARCH(" ", _39e_l_C3_A9gislature_du_Qu_C3_A9bec_2[[#This Row],[nom_complet]])-1)</f>
        <v>Monique</v>
      </c>
      <c r="C132" t="str">
        <f>RIGHT(_39e_l_C3_A9gislature_du_Qu_C3_A9bec_2[[#This Row],[nom_complet]], LEN(_39e_l_C3_A9gislature_du_Qu_C3_A9bec_2[[#This Row],[nom_complet]]) - SEARCH(" ", _39e_l_C3_A9gislature_du_Qu_C3_A9bec_2[[#This Row],[nom_complet]]))</f>
        <v>Gagnon-Tremblay</v>
      </c>
      <c r="D132" t="s">
        <v>473</v>
      </c>
      <c r="E132" s="1">
        <v>39790</v>
      </c>
      <c r="F132" s="1">
        <v>41155</v>
      </c>
      <c r="G132" t="s">
        <v>254</v>
      </c>
      <c r="H132" t="s">
        <v>201</v>
      </c>
    </row>
    <row r="133" spans="1:8" x14ac:dyDescent="0.2">
      <c r="A133">
        <v>39</v>
      </c>
      <c r="B133" t="str">
        <f>LEFT(_39e_l_C3_A9gislature_du_Qu_C3_A9bec_2[[#This Row],[nom_complet]], SEARCH(" ", _39e_l_C3_A9gislature_du_Qu_C3_A9bec_2[[#This Row],[nom_complet]])-1)</f>
        <v>Marguerite</v>
      </c>
      <c r="C133" t="str">
        <f>RIGHT(_39e_l_C3_A9gislature_du_Qu_C3_A9bec_2[[#This Row],[nom_complet]], LEN(_39e_l_C3_A9gislature_du_Qu_C3_A9bec_2[[#This Row],[nom_complet]]) - SEARCH(" ", _39e_l_C3_A9gislature_du_Qu_C3_A9bec_2[[#This Row],[nom_complet]]))</f>
        <v>Blais</v>
      </c>
      <c r="D133" t="s">
        <v>289</v>
      </c>
      <c r="E133" s="1">
        <v>39790</v>
      </c>
      <c r="F133" s="1">
        <v>41155</v>
      </c>
      <c r="G133" t="s">
        <v>254</v>
      </c>
      <c r="H133" t="s">
        <v>202</v>
      </c>
    </row>
    <row r="134" spans="1:8" x14ac:dyDescent="0.2">
      <c r="A134">
        <v>39</v>
      </c>
      <c r="B134" t="str">
        <f>LEFT(_39e_l_C3_A9gislature_du_Qu_C3_A9bec_2[[#This Row],[nom_complet]], SEARCH(" ", _39e_l_C3_A9gislature_du_Qu_C3_A9bec_2[[#This Row],[nom_complet]])-1)</f>
        <v>Émilien</v>
      </c>
      <c r="C134" t="str">
        <f>RIGHT(_39e_l_C3_A9gislature_du_Qu_C3_A9bec_2[[#This Row],[nom_complet]], LEN(_39e_l_C3_A9gislature_du_Qu_C3_A9bec_2[[#This Row],[nom_complet]]) - SEARCH(" ", _39e_l_C3_A9gislature_du_Qu_C3_A9bec_2[[#This Row],[nom_complet]]))</f>
        <v>Pelletier</v>
      </c>
      <c r="D134" t="s">
        <v>419</v>
      </c>
      <c r="E134" s="1">
        <v>39790</v>
      </c>
      <c r="F134" s="1">
        <v>41155</v>
      </c>
      <c r="G134" t="s">
        <v>255</v>
      </c>
      <c r="H134" t="s">
        <v>204</v>
      </c>
    </row>
    <row r="135" spans="1:8" x14ac:dyDescent="0.2">
      <c r="A135">
        <v>39</v>
      </c>
      <c r="B135" t="str">
        <f>LEFT(_39e_l_C3_A9gislature_du_Qu_C3_A9bec_2[[#This Row],[nom_complet]], SEARCH(" ", _39e_l_C3_A9gislature_du_Qu_C3_A9bec_2[[#This Row],[nom_complet]])-1)</f>
        <v>Dave</v>
      </c>
      <c r="C135" t="str">
        <f>RIGHT(_39e_l_C3_A9gislature_du_Qu_C3_A9bec_2[[#This Row],[nom_complet]], LEN(_39e_l_C3_A9gislature_du_Qu_C3_A9bec_2[[#This Row],[nom_complet]]) - SEARCH(" ", _39e_l_C3_A9gislature_du_Qu_C3_A9bec_2[[#This Row],[nom_complet]]))</f>
        <v>Turcotte</v>
      </c>
      <c r="D135" t="s">
        <v>358</v>
      </c>
      <c r="E135" s="1">
        <v>39790</v>
      </c>
      <c r="F135" s="1">
        <v>41155</v>
      </c>
      <c r="G135" t="s">
        <v>255</v>
      </c>
      <c r="H135" t="s">
        <v>206</v>
      </c>
    </row>
    <row r="136" spans="1:8" x14ac:dyDescent="0.2">
      <c r="A136">
        <v>39</v>
      </c>
      <c r="B136" t="str">
        <f>LEFT(_39e_l_C3_A9gislature_du_Qu_C3_A9bec_2[[#This Row],[nom_complet]], SEARCH(" ", _39e_l_C3_A9gislature_du_Qu_C3_A9bec_2[[#This Row],[nom_complet]])-1)</f>
        <v>Jacques</v>
      </c>
      <c r="C136" t="str">
        <f>RIGHT(_39e_l_C3_A9gislature_du_Qu_C3_A9bec_2[[#This Row],[nom_complet]], LEN(_39e_l_C3_A9gislature_du_Qu_C3_A9bec_2[[#This Row],[nom_complet]]) - SEARCH(" ", _39e_l_C3_A9gislature_du_Qu_C3_A9bec_2[[#This Row],[nom_complet]]))</f>
        <v>Dupuis</v>
      </c>
      <c r="D136" t="s">
        <v>489</v>
      </c>
      <c r="E136" s="1">
        <v>39790</v>
      </c>
      <c r="F136" s="1">
        <v>40398</v>
      </c>
      <c r="G136" t="s">
        <v>254</v>
      </c>
      <c r="H136" t="s">
        <v>210</v>
      </c>
    </row>
    <row r="137" spans="1:8" x14ac:dyDescent="0.2">
      <c r="A137">
        <v>39</v>
      </c>
      <c r="B137" t="str">
        <f>LEFT(_39e_l_C3_A9gislature_du_Qu_C3_A9bec_2[[#This Row],[nom_complet]], SEARCH(" ", _39e_l_C3_A9gislature_du_Qu_C3_A9bec_2[[#This Row],[nom_complet]])-1)</f>
        <v>Jean-Marc</v>
      </c>
      <c r="C137" t="str">
        <f>RIGHT(_39e_l_C3_A9gislature_du_Qu_C3_A9bec_2[[#This Row],[nom_complet]], LEN(_39e_l_C3_A9gislature_du_Qu_C3_A9bec_2[[#This Row],[nom_complet]]) - SEARCH(" ", _39e_l_C3_A9gislature_du_Qu_C3_A9bec_2[[#This Row],[nom_complet]]))</f>
        <v>Fournier</v>
      </c>
      <c r="D137" t="s">
        <v>359</v>
      </c>
      <c r="E137" s="1">
        <v>40434</v>
      </c>
      <c r="F137" s="1">
        <v>41155</v>
      </c>
      <c r="G137" t="s">
        <v>254</v>
      </c>
      <c r="H137" t="s">
        <v>210</v>
      </c>
    </row>
    <row r="138" spans="1:8" x14ac:dyDescent="0.2">
      <c r="A138">
        <v>39</v>
      </c>
      <c r="B138" t="str">
        <f>LEFT(_39e_l_C3_A9gislature_du_Qu_C3_A9bec_2[[#This Row],[nom_complet]], SEARCH(" ", _39e_l_C3_A9gislature_du_Qu_C3_A9bec_2[[#This Row],[nom_complet]])-1)</f>
        <v>Claude</v>
      </c>
      <c r="C138" t="str">
        <f>RIGHT(_39e_l_C3_A9gislature_du_Qu_C3_A9bec_2[[#This Row],[nom_complet]], LEN(_39e_l_C3_A9gislature_du_Qu_C3_A9bec_2[[#This Row],[nom_complet]]) - SEARCH(" ", _39e_l_C3_A9gislature_du_Qu_C3_A9bec_2[[#This Row],[nom_complet]]))</f>
        <v>Pinard</v>
      </c>
      <c r="D138" t="s">
        <v>474</v>
      </c>
      <c r="E138" s="1">
        <v>39790</v>
      </c>
      <c r="F138" s="1">
        <v>41155</v>
      </c>
      <c r="G138" t="s">
        <v>255</v>
      </c>
      <c r="H138" t="s">
        <v>361</v>
      </c>
    </row>
    <row r="139" spans="1:8" x14ac:dyDescent="0.2">
      <c r="A139">
        <v>39</v>
      </c>
      <c r="B139" t="str">
        <f>LEFT(_39e_l_C3_A9gislature_du_Qu_C3_A9bec_2[[#This Row],[nom_complet]], SEARCH(" ", _39e_l_C3_A9gislature_du_Qu_C3_A9bec_2[[#This Row],[nom_complet]])-1)</f>
        <v>Martin</v>
      </c>
      <c r="C139" t="str">
        <f>RIGHT(_39e_l_C3_A9gislature_du_Qu_C3_A9bec_2[[#This Row],[nom_complet]], LEN(_39e_l_C3_A9gislature_du_Qu_C3_A9bec_2[[#This Row],[nom_complet]]) - SEARCH(" ", _39e_l_C3_A9gislature_du_Qu_C3_A9bec_2[[#This Row],[nom_complet]]))</f>
        <v>Lemay</v>
      </c>
      <c r="D139" t="s">
        <v>475</v>
      </c>
      <c r="E139" s="1">
        <v>39790</v>
      </c>
      <c r="F139" s="1">
        <v>41155</v>
      </c>
      <c r="G139" t="s">
        <v>255</v>
      </c>
      <c r="H139" t="s">
        <v>212</v>
      </c>
    </row>
    <row r="140" spans="1:8" x14ac:dyDescent="0.2">
      <c r="A140">
        <v>39</v>
      </c>
      <c r="B140" t="str">
        <f>LEFT(_39e_l_C3_A9gislature_du_Qu_C3_A9bec_2[[#This Row],[nom_complet]], SEARCH(" ", _39e_l_C3_A9gislature_du_Qu_C3_A9bec_2[[#This Row],[nom_complet]])-1)</f>
        <v>François</v>
      </c>
      <c r="C140" t="str">
        <f>RIGHT(_39e_l_C3_A9gislature_du_Qu_C3_A9bec_2[[#This Row],[nom_complet]], LEN(_39e_l_C3_A9gislature_du_Qu_C3_A9bec_2[[#This Row],[nom_complet]]) - SEARCH(" ", _39e_l_C3_A9gislature_du_Qu_C3_A9bec_2[[#This Row],[nom_complet]]))</f>
        <v>Bonnardel</v>
      </c>
      <c r="D140" t="s">
        <v>75</v>
      </c>
      <c r="E140" s="1">
        <v>39790</v>
      </c>
      <c r="F140" s="1">
        <v>40952</v>
      </c>
      <c r="G140" t="s">
        <v>491</v>
      </c>
      <c r="H140" t="s">
        <v>476</v>
      </c>
    </row>
    <row r="141" spans="1:8" x14ac:dyDescent="0.2">
      <c r="A141">
        <v>39</v>
      </c>
      <c r="B141" t="str">
        <f>LEFT(_39e_l_C3_A9gislature_du_Qu_C3_A9bec_2[[#This Row],[nom_complet]], SEARCH(" ", _39e_l_C3_A9gislature_du_Qu_C3_A9bec_2[[#This Row],[nom_complet]])-1)</f>
        <v>François</v>
      </c>
      <c r="C141" t="str">
        <f>RIGHT(_39e_l_C3_A9gislature_du_Qu_C3_A9bec_2[[#This Row],[nom_complet]], LEN(_39e_l_C3_A9gislature_du_Qu_C3_A9bec_2[[#This Row],[nom_complet]]) - SEARCH(" ", _39e_l_C3_A9gislature_du_Qu_C3_A9bec_2[[#This Row],[nom_complet]]))</f>
        <v>Bonnardel</v>
      </c>
      <c r="D141" t="s">
        <v>75</v>
      </c>
      <c r="E141" s="1">
        <v>40953</v>
      </c>
      <c r="F141" s="1">
        <v>41155</v>
      </c>
      <c r="G141" t="s">
        <v>253</v>
      </c>
      <c r="H141" t="s">
        <v>476</v>
      </c>
    </row>
    <row r="142" spans="1:8" x14ac:dyDescent="0.2">
      <c r="A142">
        <v>39</v>
      </c>
      <c r="B142" t="str">
        <f>LEFT(_39e_l_C3_A9gislature_du_Qu_C3_A9bec_2[[#This Row],[nom_complet]], SEARCH(" ", _39e_l_C3_A9gislature_du_Qu_C3_A9bec_2[[#This Row],[nom_complet]])-1)</f>
        <v>Jean</v>
      </c>
      <c r="C142" t="str">
        <f>RIGHT(_39e_l_C3_A9gislature_du_Qu_C3_A9bec_2[[#This Row],[nom_complet]], LEN(_39e_l_C3_A9gislature_du_Qu_C3_A9bec_2[[#This Row],[nom_complet]]) - SEARCH(" ", _39e_l_C3_A9gislature_du_Qu_C3_A9bec_2[[#This Row],[nom_complet]]))</f>
        <v>Charest</v>
      </c>
      <c r="D142" t="s">
        <v>477</v>
      </c>
      <c r="E142" s="1">
        <v>39790</v>
      </c>
      <c r="F142" s="1">
        <v>41155</v>
      </c>
      <c r="G142" t="s">
        <v>254</v>
      </c>
      <c r="H142" t="s">
        <v>218</v>
      </c>
    </row>
    <row r="143" spans="1:8" x14ac:dyDescent="0.2">
      <c r="A143">
        <v>39</v>
      </c>
      <c r="B143" t="str">
        <f>LEFT(_39e_l_C3_A9gislature_du_Qu_C3_A9bec_2[[#This Row],[nom_complet]], SEARCH(" ", _39e_l_C3_A9gislature_du_Qu_C3_A9bec_2[[#This Row],[nom_complet]])-1)</f>
        <v>Lucie</v>
      </c>
      <c r="C143" t="str">
        <f>RIGHT(_39e_l_C3_A9gislature_du_Qu_C3_A9bec_2[[#This Row],[nom_complet]], LEN(_39e_l_C3_A9gislature_du_Qu_C3_A9bec_2[[#This Row],[nom_complet]]) - SEARCH(" ", _39e_l_C3_A9gislature_du_Qu_C3_A9bec_2[[#This Row],[nom_complet]]))</f>
        <v>Charlebois</v>
      </c>
      <c r="D143" t="s">
        <v>365</v>
      </c>
      <c r="E143" s="1">
        <v>39790</v>
      </c>
      <c r="F143" s="1">
        <v>41155</v>
      </c>
      <c r="G143" t="s">
        <v>254</v>
      </c>
      <c r="H143" t="s">
        <v>220</v>
      </c>
    </row>
    <row r="144" spans="1:8" x14ac:dyDescent="0.2">
      <c r="A144">
        <v>39</v>
      </c>
      <c r="B144" t="str">
        <f>LEFT(_39e_l_C3_A9gislature_du_Qu_C3_A9bec_2[[#This Row],[nom_complet]], SEARCH(" ", _39e_l_C3_A9gislature_du_Qu_C3_A9bec_2[[#This Row],[nom_complet]])-1)</f>
        <v>Marie</v>
      </c>
      <c r="C144" t="str">
        <f>RIGHT(_39e_l_C3_A9gislature_du_Qu_C3_A9bec_2[[#This Row],[nom_complet]], LEN(_39e_l_C3_A9gislature_du_Qu_C3_A9bec_2[[#This Row],[nom_complet]]) - SEARCH(" ", _39e_l_C3_A9gislature_du_Qu_C3_A9bec_2[[#This Row],[nom_complet]]))</f>
        <v>Malavoy</v>
      </c>
      <c r="D144" t="s">
        <v>425</v>
      </c>
      <c r="E144" s="1">
        <v>39790</v>
      </c>
      <c r="F144" s="1">
        <v>41155</v>
      </c>
      <c r="G144" t="s">
        <v>255</v>
      </c>
      <c r="H144" t="s">
        <v>222</v>
      </c>
    </row>
    <row r="145" spans="1:8" x14ac:dyDescent="0.2">
      <c r="A145">
        <v>39</v>
      </c>
      <c r="B145" t="str">
        <f>LEFT(_39e_l_C3_A9gislature_du_Qu_C3_A9bec_2[[#This Row],[nom_complet]], SEARCH(" ", _39e_l_C3_A9gislature_du_Qu_C3_A9bec_2[[#This Row],[nom_complet]])-1)</f>
        <v>Agnès</v>
      </c>
      <c r="C145" t="str">
        <f>RIGHT(_39e_l_C3_A9gislature_du_Qu_C3_A9bec_2[[#This Row],[nom_complet]], LEN(_39e_l_C3_A9gislature_du_Qu_C3_A9bec_2[[#This Row],[nom_complet]]) - SEARCH(" ", _39e_l_C3_A9gislature_du_Qu_C3_A9bec_2[[#This Row],[nom_complet]]))</f>
        <v>Maltais</v>
      </c>
      <c r="D145" t="s">
        <v>367</v>
      </c>
      <c r="E145" s="1">
        <v>39790</v>
      </c>
      <c r="F145" s="1">
        <v>41155</v>
      </c>
      <c r="G145" t="s">
        <v>255</v>
      </c>
      <c r="H145" t="s">
        <v>224</v>
      </c>
    </row>
    <row r="146" spans="1:8" x14ac:dyDescent="0.2">
      <c r="A146">
        <v>39</v>
      </c>
      <c r="B146" t="str">
        <f>LEFT(_39e_l_C3_A9gislature_du_Qu_C3_A9bec_2[[#This Row],[nom_complet]], SEARCH(" ", _39e_l_C3_A9gislature_du_Qu_C3_A9bec_2[[#This Row],[nom_complet]])-1)</f>
        <v>Mathieu</v>
      </c>
      <c r="C146" t="str">
        <f>RIGHT(_39e_l_C3_A9gislature_du_Qu_C3_A9bec_2[[#This Row],[nom_complet]], LEN(_39e_l_C3_A9gislature_du_Qu_C3_A9bec_2[[#This Row],[nom_complet]]) - SEARCH(" ", _39e_l_C3_A9gislature_du_Qu_C3_A9bec_2[[#This Row],[nom_complet]]))</f>
        <v>Traversy</v>
      </c>
      <c r="D146" t="s">
        <v>368</v>
      </c>
      <c r="E146" s="1">
        <v>39790</v>
      </c>
      <c r="F146" s="1">
        <v>41155</v>
      </c>
      <c r="G146" t="s">
        <v>255</v>
      </c>
      <c r="H146" t="s">
        <v>226</v>
      </c>
    </row>
    <row r="147" spans="1:8" x14ac:dyDescent="0.2">
      <c r="A147">
        <v>39</v>
      </c>
      <c r="B147" t="str">
        <f>LEFT(_39e_l_C3_A9gislature_du_Qu_C3_A9bec_2[[#This Row],[nom_complet]], SEARCH(" ", _39e_l_C3_A9gislature_du_Qu_C3_A9bec_2[[#This Row],[nom_complet]])-1)</f>
        <v>Danielle</v>
      </c>
      <c r="C147" t="str">
        <f>RIGHT(_39e_l_C3_A9gislature_du_Qu_C3_A9bec_2[[#This Row],[nom_complet]], LEN(_39e_l_C3_A9gislature_du_Qu_C3_A9bec_2[[#This Row],[nom_complet]]) - SEARCH(" ", _39e_l_C3_A9gislature_du_Qu_C3_A9bec_2[[#This Row],[nom_complet]]))</f>
        <v>St-Amand</v>
      </c>
      <c r="D147" t="s">
        <v>426</v>
      </c>
      <c r="E147" s="1">
        <v>39790</v>
      </c>
      <c r="F147" s="1">
        <v>41155</v>
      </c>
      <c r="G147" t="s">
        <v>254</v>
      </c>
      <c r="H147" t="s">
        <v>228</v>
      </c>
    </row>
    <row r="148" spans="1:8" x14ac:dyDescent="0.2">
      <c r="A148">
        <v>39</v>
      </c>
      <c r="B148" t="str">
        <f>LEFT(_39e_l_C3_A9gislature_du_Qu_C3_A9bec_2[[#This Row],[nom_complet]], SEARCH(" ", _39e_l_C3_A9gislature_du_Qu_C3_A9bec_2[[#This Row],[nom_complet]])-1)</f>
        <v>Luc</v>
      </c>
      <c r="C148" t="str">
        <f>RIGHT(_39e_l_C3_A9gislature_du_Qu_C3_A9bec_2[[#This Row],[nom_complet]], LEN(_39e_l_C3_A9gislature_du_Qu_C3_A9bec_2[[#This Row],[nom_complet]]) - SEARCH(" ", _39e_l_C3_A9gislature_du_Qu_C3_A9bec_2[[#This Row],[nom_complet]]))</f>
        <v>Ferland</v>
      </c>
      <c r="D148" t="s">
        <v>427</v>
      </c>
      <c r="E148" s="1">
        <v>39790</v>
      </c>
      <c r="F148" s="1">
        <v>41155</v>
      </c>
      <c r="G148" t="s">
        <v>255</v>
      </c>
      <c r="H148" t="s">
        <v>230</v>
      </c>
    </row>
    <row r="149" spans="1:8" x14ac:dyDescent="0.2">
      <c r="A149">
        <v>39</v>
      </c>
      <c r="B149" t="str">
        <f>LEFT(_39e_l_C3_A9gislature_du_Qu_C3_A9bec_2[[#This Row],[nom_complet]], SEARCH(" ", _39e_l_C3_A9gislature_du_Qu_C3_A9bec_2[[#This Row],[nom_complet]])-1)</f>
        <v>Camil</v>
      </c>
      <c r="C149" t="str">
        <f>RIGHT(_39e_l_C3_A9gislature_du_Qu_C3_A9bec_2[[#This Row],[nom_complet]], LEN(_39e_l_C3_A9gislature_du_Qu_C3_A9bec_2[[#This Row],[nom_complet]]) - SEARCH(" ", _39e_l_C3_A9gislature_du_Qu_C3_A9bec_2[[#This Row],[nom_complet]]))</f>
        <v>Bouchard</v>
      </c>
      <c r="D149" t="s">
        <v>490</v>
      </c>
      <c r="E149" s="1">
        <v>39790</v>
      </c>
      <c r="F149" s="1">
        <v>40160</v>
      </c>
      <c r="G149" t="s">
        <v>255</v>
      </c>
      <c r="H149" t="s">
        <v>232</v>
      </c>
    </row>
    <row r="150" spans="1:8" x14ac:dyDescent="0.2">
      <c r="A150">
        <v>39</v>
      </c>
      <c r="B150" t="str">
        <f>LEFT(_39e_l_C3_A9gislature_du_Qu_C3_A9bec_2[[#This Row],[nom_complet]], SEARCH(" ", _39e_l_C3_A9gislature_du_Qu_C3_A9bec_2[[#This Row],[nom_complet]])-1)</f>
        <v>Martine</v>
      </c>
      <c r="C150" t="str">
        <f>RIGHT(_39e_l_C3_A9gislature_du_Qu_C3_A9bec_2[[#This Row],[nom_complet]], LEN(_39e_l_C3_A9gislature_du_Qu_C3_A9bec_2[[#This Row],[nom_complet]]) - SEARCH(" ", _39e_l_C3_A9gislature_du_Qu_C3_A9bec_2[[#This Row],[nom_complet]]))</f>
        <v>Ouellet</v>
      </c>
      <c r="D150" t="s">
        <v>371</v>
      </c>
      <c r="E150" s="1">
        <v>40364</v>
      </c>
      <c r="F150" s="1">
        <v>41155</v>
      </c>
      <c r="G150" t="s">
        <v>255</v>
      </c>
      <c r="H150" t="s">
        <v>232</v>
      </c>
    </row>
    <row r="151" spans="1:8" x14ac:dyDescent="0.2">
      <c r="A151">
        <v>39</v>
      </c>
      <c r="B151" t="str">
        <f>LEFT(_39e_l_C3_A9gislature_du_Qu_C3_A9bec_2[[#This Row],[nom_complet]], SEARCH(" ", _39e_l_C3_A9gislature_du_Qu_C3_A9bec_2[[#This Row],[nom_complet]])-1)</f>
        <v>Patrick</v>
      </c>
      <c r="C151" t="str">
        <f>RIGHT(_39e_l_C3_A9gislature_du_Qu_C3_A9bec_2[[#This Row],[nom_complet]], LEN(_39e_l_C3_A9gislature_du_Qu_C3_A9bec_2[[#This Row],[nom_complet]]) - SEARCH(" ", _39e_l_C3_A9gislature_du_Qu_C3_A9bec_2[[#This Row],[nom_complet]]))</f>
        <v>Huot</v>
      </c>
      <c r="D151" t="s">
        <v>372</v>
      </c>
      <c r="E151" s="1">
        <v>39790</v>
      </c>
      <c r="F151" s="1">
        <v>41155</v>
      </c>
      <c r="G151" t="s">
        <v>254</v>
      </c>
      <c r="H151" t="s">
        <v>478</v>
      </c>
    </row>
    <row r="152" spans="1:8" x14ac:dyDescent="0.2">
      <c r="A152">
        <v>39</v>
      </c>
      <c r="B152" t="str">
        <f>LEFT(_39e_l_C3_A9gislature_du_Qu_C3_A9bec_2[[#This Row],[nom_complet]], SEARCH(" ", _39e_l_C3_A9gislature_du_Qu_C3_A9bec_2[[#This Row],[nom_complet]])-1)</f>
        <v>Yvon</v>
      </c>
      <c r="C152" t="str">
        <f>RIGHT(_39e_l_C3_A9gislature_du_Qu_C3_A9bec_2[[#This Row],[nom_complet]], LEN(_39e_l_C3_A9gislature_du_Qu_C3_A9bec_2[[#This Row],[nom_complet]]) - SEARCH(" ", _39e_l_C3_A9gislature_du_Qu_C3_A9bec_2[[#This Row],[nom_complet]]))</f>
        <v>Marcoux</v>
      </c>
      <c r="D152" t="s">
        <v>428</v>
      </c>
      <c r="E152" s="1">
        <v>39790</v>
      </c>
      <c r="F152" s="1">
        <v>41155</v>
      </c>
      <c r="G152" t="s">
        <v>254</v>
      </c>
      <c r="H152" t="s">
        <v>236</v>
      </c>
    </row>
    <row r="153" spans="1:8" x14ac:dyDescent="0.2">
      <c r="A153">
        <v>39</v>
      </c>
      <c r="B153" t="str">
        <f>LEFT(_39e_l_C3_A9gislature_du_Qu_C3_A9bec_2[[#This Row],[nom_complet]], SEARCH(" ", _39e_l_C3_A9gislature_du_Qu_C3_A9bec_2[[#This Row],[nom_complet]])-1)</f>
        <v>Stéphane</v>
      </c>
      <c r="C153" t="str">
        <f>RIGHT(_39e_l_C3_A9gislature_du_Qu_C3_A9bec_2[[#This Row],[nom_complet]], LEN(_39e_l_C3_A9gislature_du_Qu_C3_A9bec_2[[#This Row],[nom_complet]]) - SEARCH(" ", _39e_l_C3_A9gislature_du_Qu_C3_A9bec_2[[#This Row],[nom_complet]]))</f>
        <v>Bergeron</v>
      </c>
      <c r="D153" t="s">
        <v>373</v>
      </c>
      <c r="E153" s="1">
        <v>39790</v>
      </c>
      <c r="F153" s="1">
        <v>41155</v>
      </c>
      <c r="G153" t="s">
        <v>255</v>
      </c>
      <c r="H153" t="s">
        <v>238</v>
      </c>
    </row>
    <row r="154" spans="1:8" x14ac:dyDescent="0.2">
      <c r="A154">
        <v>39</v>
      </c>
      <c r="B154" t="str">
        <f>LEFT(_39e_l_C3_A9gislature_du_Qu_C3_A9bec_2[[#This Row],[nom_complet]], SEARCH(" ", _39e_l_C3_A9gislature_du_Qu_C3_A9bec_2[[#This Row],[nom_complet]])-1)</f>
        <v>Henri-François</v>
      </c>
      <c r="C154" t="str">
        <f>RIGHT(_39e_l_C3_A9gislature_du_Qu_C3_A9bec_2[[#This Row],[nom_complet]], LEN(_39e_l_C3_A9gislature_du_Qu_C3_A9bec_2[[#This Row],[nom_complet]]) - SEARCH(" ", _39e_l_C3_A9gislature_du_Qu_C3_A9bec_2[[#This Row],[nom_complet]]))</f>
        <v>Gautrin</v>
      </c>
      <c r="D154" t="s">
        <v>429</v>
      </c>
      <c r="E154" s="1">
        <v>39790</v>
      </c>
      <c r="F154" s="1">
        <v>41155</v>
      </c>
      <c r="G154" t="s">
        <v>254</v>
      </c>
      <c r="H154" t="s">
        <v>240</v>
      </c>
    </row>
    <row r="155" spans="1:8" x14ac:dyDescent="0.2">
      <c r="A155">
        <v>39</v>
      </c>
      <c r="B155" t="str">
        <f>LEFT(_39e_l_C3_A9gislature_du_Qu_C3_A9bec_2[[#This Row],[nom_complet]], SEARCH(" ", _39e_l_C3_A9gislature_du_Qu_C3_A9bec_2[[#This Row],[nom_complet]])-1)</f>
        <v>Emmanuel</v>
      </c>
      <c r="C155" t="str">
        <f>RIGHT(_39e_l_C3_A9gislature_du_Qu_C3_A9bec_2[[#This Row],[nom_complet]], LEN(_39e_l_C3_A9gislature_du_Qu_C3_A9bec_2[[#This Row],[nom_complet]]) - SEARCH(" ", _39e_l_C3_A9gislature_du_Qu_C3_A9bec_2[[#This Row],[nom_complet]]))</f>
        <v>Dubourg</v>
      </c>
      <c r="D155" t="s">
        <v>434</v>
      </c>
      <c r="E155" s="1">
        <v>39790</v>
      </c>
      <c r="F155" s="1">
        <v>41155</v>
      </c>
      <c r="G155" t="s">
        <v>254</v>
      </c>
      <c r="H155" t="s">
        <v>242</v>
      </c>
    </row>
    <row r="156" spans="1:8" x14ac:dyDescent="0.2">
      <c r="A156">
        <v>39</v>
      </c>
      <c r="B156" t="str">
        <f>LEFT(_39e_l_C3_A9gislature_du_Qu_C3_A9bec_2[[#This Row],[nom_complet]], SEARCH(" ", _39e_l_C3_A9gislature_du_Qu_C3_A9bec_2[[#This Row],[nom_complet]])-1)</f>
        <v>Vincent</v>
      </c>
      <c r="C156" t="str">
        <f>RIGHT(_39e_l_C3_A9gislature_du_Qu_C3_A9bec_2[[#This Row],[nom_complet]], LEN(_39e_l_C3_A9gislature_du_Qu_C3_A9bec_2[[#This Row],[nom_complet]]) - SEARCH(" ", _39e_l_C3_A9gislature_du_Qu_C3_A9bec_2[[#This Row],[nom_complet]]))</f>
        <v>Auclair</v>
      </c>
      <c r="D156" t="s">
        <v>479</v>
      </c>
      <c r="E156" s="1">
        <v>39790</v>
      </c>
      <c r="F156" s="1">
        <v>41155</v>
      </c>
      <c r="G156" t="s">
        <v>254</v>
      </c>
      <c r="H156" t="s">
        <v>244</v>
      </c>
    </row>
    <row r="157" spans="1:8" x14ac:dyDescent="0.2">
      <c r="A157">
        <v>39</v>
      </c>
      <c r="B157" t="str">
        <f>LEFT(_39e_l_C3_A9gislature_du_Qu_C3_A9bec_2[[#This Row],[nom_complet]], SEARCH(" ", _39e_l_C3_A9gislature_du_Qu_C3_A9bec_2[[#This Row],[nom_complet]])-1)</f>
        <v>Jacques</v>
      </c>
      <c r="C157" t="str">
        <f>RIGHT(_39e_l_C3_A9gislature_du_Qu_C3_A9bec_2[[#This Row],[nom_complet]], LEN(_39e_l_C3_A9gislature_du_Qu_C3_A9bec_2[[#This Row],[nom_complet]]) - SEARCH(" ", _39e_l_C3_A9gislature_du_Qu_C3_A9bec_2[[#This Row],[nom_complet]]))</f>
        <v>Chagnon</v>
      </c>
      <c r="D157" t="s">
        <v>375</v>
      </c>
      <c r="E157" s="1">
        <v>39790</v>
      </c>
      <c r="F157" s="1">
        <v>41155</v>
      </c>
      <c r="G157" t="s">
        <v>254</v>
      </c>
      <c r="H157" t="s">
        <v>246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BE597-0BD6-49A6-8A52-39CA2A688931}">
  <dimension ref="A1:H130"/>
  <sheetViews>
    <sheetView topLeftCell="A71" workbookViewId="0">
      <selection activeCell="D75" sqref="D75"/>
    </sheetView>
  </sheetViews>
  <sheetFormatPr baseColWidth="10" defaultColWidth="8.83203125" defaultRowHeight="15" x14ac:dyDescent="0.2"/>
  <cols>
    <col min="1" max="1" width="10.5" bestFit="1" customWidth="1"/>
    <col min="2" max="2" width="12.6640625" bestFit="1" customWidth="1"/>
    <col min="3" max="3" width="15.33203125" bestFit="1" customWidth="1"/>
    <col min="4" max="4" width="20.83203125" bestFit="1" customWidth="1"/>
    <col min="5" max="6" width="10" bestFit="1" customWidth="1"/>
    <col min="7" max="7" width="7" bestFit="1" customWidth="1"/>
    <col min="8" max="8" width="28.6640625" bestFit="1" customWidth="1"/>
  </cols>
  <sheetData>
    <row r="1" spans="1:8" x14ac:dyDescent="0.2">
      <c r="A1" t="s">
        <v>248</v>
      </c>
      <c r="B1" t="s">
        <v>664</v>
      </c>
      <c r="C1" t="s">
        <v>480</v>
      </c>
      <c r="D1" t="s">
        <v>665</v>
      </c>
      <c r="E1" t="s">
        <v>249</v>
      </c>
      <c r="F1" t="s">
        <v>250</v>
      </c>
      <c r="G1" t="s">
        <v>247</v>
      </c>
      <c r="H1" t="s">
        <v>300</v>
      </c>
    </row>
    <row r="2" spans="1:8" x14ac:dyDescent="0.2">
      <c r="A2">
        <v>40</v>
      </c>
      <c r="B2" t="str">
        <f>LEFT(_40e_l_C3_A9gislature_du_Qu_C3_A9bec_2[[#This Row],[nom_complet]], SEARCH(" ", _40e_l_C3_A9gislature_du_Qu_C3_A9bec_2[[#This Row],[nom_complet]])-1)</f>
        <v>Élizabeth</v>
      </c>
      <c r="C2" t="str">
        <f>RIGHT(_40e_l_C3_A9gislature_du_Qu_C3_A9bec_2[[#This Row],[nom_complet]], LEN(_40e_l_C3_A9gislature_du_Qu_C3_A9bec_2[[#This Row],[nom_complet]]) - SEARCH(" ", _40e_l_C3_A9gislature_du_Qu_C3_A9bec_2[[#This Row],[nom_complet]]))</f>
        <v>Larouche</v>
      </c>
      <c r="D2" t="s">
        <v>391</v>
      </c>
      <c r="E2" s="1">
        <v>41156</v>
      </c>
      <c r="F2" s="1">
        <v>41735</v>
      </c>
      <c r="G2" t="s">
        <v>255</v>
      </c>
      <c r="H2" t="s">
        <v>1</v>
      </c>
    </row>
    <row r="3" spans="1:8" x14ac:dyDescent="0.2">
      <c r="A3">
        <v>40</v>
      </c>
      <c r="B3" t="str">
        <f>LEFT(_40e_l_C3_A9gislature_du_Qu_C3_A9bec_2[[#This Row],[nom_complet]], SEARCH(" ", _40e_l_C3_A9gislature_du_Qu_C3_A9bec_2[[#This Row],[nom_complet]])-1)</f>
        <v>François</v>
      </c>
      <c r="C3" t="str">
        <f>RIGHT(_40e_l_C3_A9gislature_du_Qu_C3_A9bec_2[[#This Row],[nom_complet]], LEN(_40e_l_C3_A9gislature_du_Qu_C3_A9bec_2[[#This Row],[nom_complet]]) - SEARCH(" ", _40e_l_C3_A9gislature_du_Qu_C3_A9bec_2[[#This Row],[nom_complet]]))</f>
        <v>Gendron</v>
      </c>
      <c r="D3" t="s">
        <v>307</v>
      </c>
      <c r="E3" s="1">
        <v>41156</v>
      </c>
      <c r="F3" s="1">
        <v>41735</v>
      </c>
      <c r="G3" t="s">
        <v>255</v>
      </c>
      <c r="H3" t="s">
        <v>3</v>
      </c>
    </row>
    <row r="4" spans="1:8" x14ac:dyDescent="0.2">
      <c r="A4">
        <v>40</v>
      </c>
      <c r="B4" t="str">
        <f>LEFT(_40e_l_C3_A9gislature_du_Qu_C3_A9bec_2[[#This Row],[nom_complet]], SEARCH(" ", _40e_l_C3_A9gislature_du_Qu_C3_A9bec_2[[#This Row],[nom_complet]])-1)</f>
        <v>Christine</v>
      </c>
      <c r="C4" t="str">
        <f>RIGHT(_40e_l_C3_A9gislature_du_Qu_C3_A9bec_2[[#This Row],[nom_complet]], LEN(_40e_l_C3_A9gislature_du_Qu_C3_A9bec_2[[#This Row],[nom_complet]]) - SEARCH(" ", _40e_l_C3_A9gislature_du_Qu_C3_A9bec_2[[#This Row],[nom_complet]]))</f>
        <v>St-Pierre</v>
      </c>
      <c r="D4" t="s">
        <v>258</v>
      </c>
      <c r="E4" s="1">
        <v>41156</v>
      </c>
      <c r="F4" s="1">
        <v>41735</v>
      </c>
      <c r="G4" t="s">
        <v>254</v>
      </c>
      <c r="H4" t="s">
        <v>4</v>
      </c>
    </row>
    <row r="5" spans="1:8" x14ac:dyDescent="0.2">
      <c r="A5">
        <v>40</v>
      </c>
      <c r="B5" t="str">
        <f>LEFT(_40e_l_C3_A9gislature_du_Qu_C3_A9bec_2[[#This Row],[nom_complet]], SEARCH(" ", _40e_l_C3_A9gislature_du_Qu_C3_A9bec_2[[#This Row],[nom_complet]])-1)</f>
        <v>Lise</v>
      </c>
      <c r="C5" t="str">
        <f>RIGHT(_40e_l_C3_A9gislature_du_Qu_C3_A9bec_2[[#This Row],[nom_complet]], LEN(_40e_l_C3_A9gislature_du_Qu_C3_A9bec_2[[#This Row],[nom_complet]]) - SEARCH(" ", _40e_l_C3_A9gislature_du_Qu_C3_A9bec_2[[#This Row],[nom_complet]]))</f>
        <v>Thériault</v>
      </c>
      <c r="D5" t="s">
        <v>259</v>
      </c>
      <c r="E5" s="1">
        <v>41156</v>
      </c>
      <c r="F5" s="1">
        <v>41735</v>
      </c>
      <c r="G5" t="s">
        <v>254</v>
      </c>
      <c r="H5" t="s">
        <v>6</v>
      </c>
    </row>
    <row r="6" spans="1:8" x14ac:dyDescent="0.2">
      <c r="A6">
        <v>40</v>
      </c>
      <c r="B6" t="str">
        <f>LEFT(_40e_l_C3_A9gislature_du_Qu_C3_A9bec_2[[#This Row],[nom_complet]], SEARCH(" ", _40e_l_C3_A9gislature_du_Qu_C3_A9bec_2[[#This Row],[nom_complet]])-1)</f>
        <v>Roland</v>
      </c>
      <c r="C6" t="str">
        <f>RIGHT(_40e_l_C3_A9gislature_du_Qu_C3_A9bec_2[[#This Row],[nom_complet]], LEN(_40e_l_C3_A9gislature_du_Qu_C3_A9bec_2[[#This Row],[nom_complet]]) - SEARCH(" ", _40e_l_C3_A9gislature_du_Qu_C3_A9bec_2[[#This Row],[nom_complet]]))</f>
        <v>Richer</v>
      </c>
      <c r="D6" t="s">
        <v>392</v>
      </c>
      <c r="E6" s="1">
        <v>41156</v>
      </c>
      <c r="F6" s="1">
        <v>41735</v>
      </c>
      <c r="G6" t="s">
        <v>255</v>
      </c>
      <c r="H6" t="s">
        <v>8</v>
      </c>
    </row>
    <row r="7" spans="1:8" x14ac:dyDescent="0.2">
      <c r="A7">
        <v>40</v>
      </c>
      <c r="B7" t="str">
        <f>LEFT(_40e_l_C3_A9gislature_du_Qu_C3_A9bec_2[[#This Row],[nom_complet]], SEARCH(" ", _40e_l_C3_A9gislature_du_Qu_C3_A9bec_2[[#This Row],[nom_complet]])-1)</f>
        <v>Sylvie</v>
      </c>
      <c r="C7" t="str">
        <f>RIGHT(_40e_l_C3_A9gislature_du_Qu_C3_A9bec_2[[#This Row],[nom_complet]], LEN(_40e_l_C3_A9gislature_du_Qu_C3_A9bec_2[[#This Row],[nom_complet]]) - SEARCH(" ", _40e_l_C3_A9gislature_du_Qu_C3_A9bec_2[[#This Row],[nom_complet]]))</f>
        <v>Roy</v>
      </c>
      <c r="D7" t="s">
        <v>309</v>
      </c>
      <c r="E7" s="1">
        <v>41156</v>
      </c>
      <c r="F7" s="1">
        <v>41735</v>
      </c>
      <c r="G7" t="s">
        <v>253</v>
      </c>
      <c r="H7" t="s">
        <v>10</v>
      </c>
    </row>
    <row r="8" spans="1:8" x14ac:dyDescent="0.2">
      <c r="A8">
        <v>40</v>
      </c>
      <c r="B8" t="str">
        <f>LEFT(_40e_l_C3_A9gislature_du_Qu_C3_A9bec_2[[#This Row],[nom_complet]], SEARCH(" ", _40e_l_C3_A9gislature_du_Qu_C3_A9bec_2[[#This Row],[nom_complet]])-1)</f>
        <v>André</v>
      </c>
      <c r="C8" t="str">
        <f>RIGHT(_40e_l_C3_A9gislature_du_Qu_C3_A9bec_2[[#This Row],[nom_complet]], LEN(_40e_l_C3_A9gislature_du_Qu_C3_A9bec_2[[#This Row],[nom_complet]]) - SEARCH(" ", _40e_l_C3_A9gislature_du_Qu_C3_A9bec_2[[#This Row],[nom_complet]]))</f>
        <v>Spénard</v>
      </c>
      <c r="D8" t="s">
        <v>310</v>
      </c>
      <c r="E8" s="1">
        <v>41156</v>
      </c>
      <c r="F8" s="1">
        <v>41735</v>
      </c>
      <c r="G8" t="s">
        <v>253</v>
      </c>
      <c r="H8" t="s">
        <v>12</v>
      </c>
    </row>
    <row r="9" spans="1:8" x14ac:dyDescent="0.2">
      <c r="A9">
        <v>40</v>
      </c>
      <c r="B9" t="str">
        <f>LEFT(_40e_l_C3_A9gislature_du_Qu_C3_A9bec_2[[#This Row],[nom_complet]], SEARCH(" ", _40e_l_C3_A9gislature_du_Qu_C3_A9bec_2[[#This Row],[nom_complet]])-1)</f>
        <v>Robert</v>
      </c>
      <c r="C9" t="str">
        <f>RIGHT(_40e_l_C3_A9gislature_du_Qu_C3_A9bec_2[[#This Row],[nom_complet]], LEN(_40e_l_C3_A9gislature_du_Qu_C3_A9bec_2[[#This Row],[nom_complet]]) - SEARCH(" ", _40e_l_C3_A9gislature_du_Qu_C3_A9bec_2[[#This Row],[nom_complet]]))</f>
        <v>Dutil</v>
      </c>
      <c r="D9" t="s">
        <v>311</v>
      </c>
      <c r="E9" s="1">
        <v>41156</v>
      </c>
      <c r="F9" s="1">
        <v>41735</v>
      </c>
      <c r="G9" t="s">
        <v>254</v>
      </c>
      <c r="H9" t="s">
        <v>14</v>
      </c>
    </row>
    <row r="10" spans="1:8" x14ac:dyDescent="0.2">
      <c r="A10">
        <v>40</v>
      </c>
      <c r="B10" t="str">
        <f>LEFT(_40e_l_C3_A9gislature_du_Qu_C3_A9bec_2[[#This Row],[nom_complet]], SEARCH(" ", _40e_l_C3_A9gislature_du_Qu_C3_A9bec_2[[#This Row],[nom_complet]])-1)</f>
        <v>Guy</v>
      </c>
      <c r="C10" t="str">
        <f>RIGHT(_40e_l_C3_A9gislature_du_Qu_C3_A9bec_2[[#This Row],[nom_complet]], LEN(_40e_l_C3_A9gislature_du_Qu_C3_A9bec_2[[#This Row],[nom_complet]]) - SEARCH(" ", _40e_l_C3_A9gislature_du_Qu_C3_A9bec_2[[#This Row],[nom_complet]]))</f>
        <v>Leclair</v>
      </c>
      <c r="D10" t="s">
        <v>312</v>
      </c>
      <c r="E10" s="1">
        <v>41156</v>
      </c>
      <c r="F10" s="1">
        <v>41735</v>
      </c>
      <c r="G10" t="s">
        <v>255</v>
      </c>
      <c r="H10" t="s">
        <v>16</v>
      </c>
    </row>
    <row r="11" spans="1:8" x14ac:dyDescent="0.2">
      <c r="A11">
        <v>40</v>
      </c>
      <c r="B11" t="str">
        <f>LEFT(_40e_l_C3_A9gislature_du_Qu_C3_A9bec_2[[#This Row],[nom_complet]], SEARCH(" ", _40e_l_C3_A9gislature_du_Qu_C3_A9bec_2[[#This Row],[nom_complet]])-1)</f>
        <v>Dominique</v>
      </c>
      <c r="C11" t="str">
        <f>RIGHT(_40e_l_C3_A9gislature_du_Qu_C3_A9bec_2[[#This Row],[nom_complet]], LEN(_40e_l_C3_A9gislature_du_Qu_C3_A9bec_2[[#This Row],[nom_complet]]) - SEARCH(" ", _40e_l_C3_A9gislature_du_Qu_C3_A9bec_2[[#This Row],[nom_complet]]))</f>
        <v>Vien</v>
      </c>
      <c r="D11" t="s">
        <v>313</v>
      </c>
      <c r="E11" s="1">
        <v>41156</v>
      </c>
      <c r="F11" s="1">
        <v>41735</v>
      </c>
      <c r="G11" t="s">
        <v>254</v>
      </c>
      <c r="H11" t="s">
        <v>18</v>
      </c>
    </row>
    <row r="12" spans="1:8" x14ac:dyDescent="0.2">
      <c r="A12">
        <v>40</v>
      </c>
      <c r="B12" t="str">
        <f>LEFT(_40e_l_C3_A9gislature_du_Qu_C3_A9bec_2[[#This Row],[nom_complet]], SEARCH(" ", _40e_l_C3_A9gislature_du_Qu_C3_A9bec_2[[#This Row],[nom_complet]])-1)</f>
        <v>André</v>
      </c>
      <c r="C12" t="str">
        <f>RIGHT(_40e_l_C3_A9gislature_du_Qu_C3_A9bec_2[[#This Row],[nom_complet]], LEN(_40e_l_C3_A9gislature_du_Qu_C3_A9bec_2[[#This Row],[nom_complet]]) - SEARCH(" ", _40e_l_C3_A9gislature_du_Qu_C3_A9bec_2[[#This Row],[nom_complet]]))</f>
        <v>Villeneuve</v>
      </c>
      <c r="D12" t="s">
        <v>314</v>
      </c>
      <c r="E12" s="1">
        <v>41156</v>
      </c>
      <c r="F12" s="1">
        <v>41735</v>
      </c>
      <c r="G12" t="s">
        <v>255</v>
      </c>
      <c r="H12" t="s">
        <v>20</v>
      </c>
    </row>
    <row r="13" spans="1:8" x14ac:dyDescent="0.2">
      <c r="A13">
        <v>40</v>
      </c>
      <c r="B13" t="str">
        <f>LEFT(_40e_l_C3_A9gislature_du_Qu_C3_A9bec_2[[#This Row],[nom_complet]], SEARCH(" ", _40e_l_C3_A9gislature_du_Qu_C3_A9bec_2[[#This Row],[nom_complet]])-1)</f>
        <v>Claude</v>
      </c>
      <c r="C13" t="str">
        <f>RIGHT(_40e_l_C3_A9gislature_du_Qu_C3_A9bec_2[[#This Row],[nom_complet]], LEN(_40e_l_C3_A9gislature_du_Qu_C3_A9bec_2[[#This Row],[nom_complet]]) - SEARCH(" ", _40e_l_C3_A9gislature_du_Qu_C3_A9bec_2[[#This Row],[nom_complet]]))</f>
        <v>Cousineau</v>
      </c>
      <c r="D13" t="s">
        <v>315</v>
      </c>
      <c r="E13" s="1">
        <v>41156</v>
      </c>
      <c r="F13" s="1">
        <v>41735</v>
      </c>
      <c r="G13" t="s">
        <v>255</v>
      </c>
      <c r="H13" t="s">
        <v>22</v>
      </c>
    </row>
    <row r="14" spans="1:8" x14ac:dyDescent="0.2">
      <c r="A14">
        <v>40</v>
      </c>
      <c r="B14" t="str">
        <f>LEFT(_40e_l_C3_A9gislature_du_Qu_C3_A9bec_2[[#This Row],[nom_complet]], SEARCH(" ", _40e_l_C3_A9gislature_du_Qu_C3_A9bec_2[[#This Row],[nom_complet]])-1)</f>
        <v>Daniel</v>
      </c>
      <c r="C14" t="str">
        <f>RIGHT(_40e_l_C3_A9gislature_du_Qu_C3_A9bec_2[[#This Row],[nom_complet]], LEN(_40e_l_C3_A9gislature_du_Qu_C3_A9bec_2[[#This Row],[nom_complet]]) - SEARCH(" ", _40e_l_C3_A9gislature_du_Qu_C3_A9bec_2[[#This Row],[nom_complet]]))</f>
        <v>Ratthé</v>
      </c>
      <c r="D14" t="s">
        <v>393</v>
      </c>
      <c r="E14" s="1">
        <v>41156</v>
      </c>
      <c r="F14" s="1">
        <v>41414</v>
      </c>
      <c r="G14" t="s">
        <v>253</v>
      </c>
      <c r="H14" t="s">
        <v>24</v>
      </c>
    </row>
    <row r="15" spans="1:8" x14ac:dyDescent="0.2">
      <c r="A15">
        <v>40</v>
      </c>
      <c r="B15" t="str">
        <f>LEFT(_40e_l_C3_A9gislature_du_Qu_C3_A9bec_2[[#This Row],[nom_complet]], SEARCH(" ", _40e_l_C3_A9gislature_du_Qu_C3_A9bec_2[[#This Row],[nom_complet]])-1)</f>
        <v>Daniel</v>
      </c>
      <c r="C15" t="str">
        <f>RIGHT(_40e_l_C3_A9gislature_du_Qu_C3_A9bec_2[[#This Row],[nom_complet]], LEN(_40e_l_C3_A9gislature_du_Qu_C3_A9bec_2[[#This Row],[nom_complet]]) - SEARCH(" ", _40e_l_C3_A9gislature_du_Qu_C3_A9bec_2[[#This Row],[nom_complet]]))</f>
        <v>Ratthé</v>
      </c>
      <c r="D15" t="s">
        <v>393</v>
      </c>
      <c r="E15" s="1">
        <v>41415</v>
      </c>
      <c r="F15" s="1">
        <v>41735</v>
      </c>
      <c r="G15" t="s">
        <v>257</v>
      </c>
      <c r="H15" t="s">
        <v>24</v>
      </c>
    </row>
    <row r="16" spans="1:8" x14ac:dyDescent="0.2">
      <c r="A16">
        <v>40</v>
      </c>
      <c r="B16" t="str">
        <f>LEFT(_40e_l_C3_A9gislature_du_Qu_C3_A9bec_2[[#This Row],[nom_complet]], SEARCH(" ", _40e_l_C3_A9gislature_du_Qu_C3_A9bec_2[[#This Row],[nom_complet]])-1)</f>
        <v>Sylvain</v>
      </c>
      <c r="C16" t="str">
        <f>RIGHT(_40e_l_C3_A9gislature_du_Qu_C3_A9bec_2[[#This Row],[nom_complet]], LEN(_40e_l_C3_A9gislature_du_Qu_C3_A9bec_2[[#This Row],[nom_complet]]) - SEARCH(" ", _40e_l_C3_A9gislature_du_Qu_C3_A9bec_2[[#This Row],[nom_complet]]))</f>
        <v>Roy</v>
      </c>
      <c r="D16" t="s">
        <v>261</v>
      </c>
      <c r="E16" s="1">
        <v>41156</v>
      </c>
      <c r="F16" s="1">
        <v>41735</v>
      </c>
      <c r="G16" t="s">
        <v>255</v>
      </c>
      <c r="H16" t="s">
        <v>26</v>
      </c>
    </row>
    <row r="17" spans="1:8" x14ac:dyDescent="0.2">
      <c r="A17">
        <v>40</v>
      </c>
      <c r="B17" t="str">
        <f>LEFT(_40e_l_C3_A9gislature_du_Qu_C3_A9bec_2[[#This Row],[nom_complet]], SEARCH(" ", _40e_l_C3_A9gislature_du_Qu_C3_A9bec_2[[#This Row],[nom_complet]])-1)</f>
        <v>Pierre</v>
      </c>
      <c r="C17" t="str">
        <f>RIGHT(_40e_l_C3_A9gislature_du_Qu_C3_A9bec_2[[#This Row],[nom_complet]], LEN(_40e_l_C3_A9gislature_du_Qu_C3_A9bec_2[[#This Row],[nom_complet]]) - SEARCH(" ", _40e_l_C3_A9gislature_du_Qu_C3_A9bec_2[[#This Row],[nom_complet]]))</f>
        <v>Duchesne</v>
      </c>
      <c r="D17" t="s">
        <v>394</v>
      </c>
      <c r="E17" s="1">
        <v>41156</v>
      </c>
      <c r="F17" s="1">
        <v>41735</v>
      </c>
      <c r="G17" t="s">
        <v>255</v>
      </c>
      <c r="H17" t="s">
        <v>28</v>
      </c>
    </row>
    <row r="18" spans="1:8" x14ac:dyDescent="0.2">
      <c r="A18">
        <v>40</v>
      </c>
      <c r="B18" t="str">
        <f>LEFT(_40e_l_C3_A9gislature_du_Qu_C3_A9bec_2[[#This Row],[nom_complet]], SEARCH(" ", _40e_l_C3_A9gislature_du_Qu_C3_A9bec_2[[#This Row],[nom_complet]])-1)</f>
        <v>Rita</v>
      </c>
      <c r="C18" t="str">
        <f>RIGHT(_40e_l_C3_A9gislature_du_Qu_C3_A9bec_2[[#This Row],[nom_complet]], LEN(_40e_l_C3_A9gislature_du_Qu_C3_A9bec_2[[#This Row],[nom_complet]]) - SEARCH(" ", _40e_l_C3_A9gislature_du_Qu_C3_A9bec_2[[#This Row],[nom_complet]]))</f>
        <v>de Santis</v>
      </c>
      <c r="D18" t="s">
        <v>316</v>
      </c>
      <c r="E18" s="1">
        <v>41156</v>
      </c>
      <c r="F18" s="1">
        <v>41735</v>
      </c>
      <c r="G18" t="s">
        <v>254</v>
      </c>
      <c r="H18" t="s">
        <v>30</v>
      </c>
    </row>
    <row r="19" spans="1:8" x14ac:dyDescent="0.2">
      <c r="A19">
        <v>40</v>
      </c>
      <c r="B19" t="str">
        <f>LEFT(_40e_l_C3_A9gislature_du_Qu_C3_A9bec_2[[#This Row],[nom_complet]], SEARCH(" ", _40e_l_C3_A9gislature_du_Qu_C3_A9bec_2[[#This Row],[nom_complet]])-1)</f>
        <v>Maka</v>
      </c>
      <c r="C19" t="str">
        <f>RIGHT(_40e_l_C3_A9gislature_du_Qu_C3_A9bec_2[[#This Row],[nom_complet]], LEN(_40e_l_C3_A9gislature_du_Qu_C3_A9bec_2[[#This Row],[nom_complet]]) - SEARCH(" ", _40e_l_C3_A9gislature_du_Qu_C3_A9bec_2[[#This Row],[nom_complet]]))</f>
        <v>Kotto</v>
      </c>
      <c r="D19" t="s">
        <v>317</v>
      </c>
      <c r="E19" s="1">
        <v>41156</v>
      </c>
      <c r="F19" s="1">
        <v>41735</v>
      </c>
      <c r="G19" t="s">
        <v>255</v>
      </c>
      <c r="H19" t="s">
        <v>264</v>
      </c>
    </row>
    <row r="20" spans="1:8" x14ac:dyDescent="0.2">
      <c r="A20">
        <v>40</v>
      </c>
      <c r="B20" t="str">
        <f>LEFT(_40e_l_C3_A9gislature_du_Qu_C3_A9bec_2[[#This Row],[nom_complet]], SEARCH(" ", _40e_l_C3_A9gislature_du_Qu_C3_A9bec_2[[#This Row],[nom_complet]])-1)</f>
        <v>Pierre</v>
      </c>
      <c r="C20" t="str">
        <f>RIGHT(_40e_l_C3_A9gislature_du_Qu_C3_A9bec_2[[#This Row],[nom_complet]], LEN(_40e_l_C3_A9gislature_du_Qu_C3_A9bec_2[[#This Row],[nom_complet]]) - SEARCH(" ", _40e_l_C3_A9gislature_du_Qu_C3_A9bec_2[[#This Row],[nom_complet]]))</f>
        <v>Paradis</v>
      </c>
      <c r="D20" t="s">
        <v>318</v>
      </c>
      <c r="E20" s="1">
        <v>41156</v>
      </c>
      <c r="F20" s="1">
        <v>41735</v>
      </c>
      <c r="G20" t="s">
        <v>254</v>
      </c>
      <c r="H20" t="s">
        <v>34</v>
      </c>
    </row>
    <row r="21" spans="1:8" x14ac:dyDescent="0.2">
      <c r="A21">
        <v>40</v>
      </c>
      <c r="B21" t="str">
        <f>LEFT(_40e_l_C3_A9gislature_du_Qu_C3_A9bec_2[[#This Row],[nom_complet]], SEARCH(" ", _40e_l_C3_A9gislature_du_Qu_C3_A9bec_2[[#This Row],[nom_complet]])-1)</f>
        <v>Bertrand</v>
      </c>
      <c r="C21" t="str">
        <f>RIGHT(_40e_l_C3_A9gislature_du_Qu_C3_A9bec_2[[#This Row],[nom_complet]], LEN(_40e_l_C3_A9gislature_du_Qu_C3_A9bec_2[[#This Row],[nom_complet]]) - SEARCH(" ", _40e_l_C3_A9gislature_du_Qu_C3_A9bec_2[[#This Row],[nom_complet]]))</f>
        <v>St-Arnaud</v>
      </c>
      <c r="D21" t="s">
        <v>395</v>
      </c>
      <c r="E21" s="1">
        <v>41156</v>
      </c>
      <c r="F21" s="1">
        <v>41735</v>
      </c>
      <c r="G21" t="s">
        <v>255</v>
      </c>
      <c r="H21" t="s">
        <v>36</v>
      </c>
    </row>
    <row r="22" spans="1:8" x14ac:dyDescent="0.2">
      <c r="A22">
        <v>40</v>
      </c>
      <c r="B22" t="str">
        <f>LEFT(_40e_l_C3_A9gislature_du_Qu_C3_A9bec_2[[#This Row],[nom_complet]], SEARCH(" ", _40e_l_C3_A9gislature_du_Qu_C3_A9bec_2[[#This Row],[nom_complet]])-1)</f>
        <v>Noëlla</v>
      </c>
      <c r="C22" t="str">
        <f>RIGHT(_40e_l_C3_A9gislature_du_Qu_C3_A9bec_2[[#This Row],[nom_complet]], LEN(_40e_l_C3_A9gislature_du_Qu_C3_A9bec_2[[#This Row],[nom_complet]]) - SEARCH(" ", _40e_l_C3_A9gislature_du_Qu_C3_A9bec_2[[#This Row],[nom_complet]]))</f>
        <v>Champagne</v>
      </c>
      <c r="D22" t="s">
        <v>396</v>
      </c>
      <c r="E22" s="1">
        <v>41156</v>
      </c>
      <c r="F22" s="1">
        <v>41735</v>
      </c>
      <c r="G22" t="s">
        <v>255</v>
      </c>
      <c r="H22" t="s">
        <v>38</v>
      </c>
    </row>
    <row r="23" spans="1:8" x14ac:dyDescent="0.2">
      <c r="A23">
        <v>40</v>
      </c>
      <c r="B23" t="str">
        <f>LEFT(_40e_l_C3_A9gislature_du_Qu_C3_A9bec_2[[#This Row],[nom_complet]], SEARCH(" ", _40e_l_C3_A9gislature_du_Qu_C3_A9bec_2[[#This Row],[nom_complet]])-1)</f>
        <v>Marc</v>
      </c>
      <c r="C23" t="str">
        <f>RIGHT(_40e_l_C3_A9gislature_du_Qu_C3_A9bec_2[[#This Row],[nom_complet]], LEN(_40e_l_C3_A9gislature_du_Qu_C3_A9bec_2[[#This Row],[nom_complet]]) - SEARCH(" ", _40e_l_C3_A9gislature_du_Qu_C3_A9bec_2[[#This Row],[nom_complet]]))</f>
        <v>Carrière</v>
      </c>
      <c r="D23" t="s">
        <v>320</v>
      </c>
      <c r="E23" s="1">
        <v>41156</v>
      </c>
      <c r="F23" s="1">
        <v>41735</v>
      </c>
      <c r="G23" t="s">
        <v>254</v>
      </c>
      <c r="H23" t="s">
        <v>40</v>
      </c>
    </row>
    <row r="24" spans="1:8" x14ac:dyDescent="0.2">
      <c r="A24">
        <v>40</v>
      </c>
      <c r="B24" t="str">
        <f>LEFT(_40e_l_C3_A9gislature_du_Qu_C3_A9bec_2[[#This Row],[nom_complet]], SEARCH(" ", _40e_l_C3_A9gislature_du_Qu_C3_A9bec_2[[#This Row],[nom_complet]])-1)</f>
        <v>Denise</v>
      </c>
      <c r="C24" t="str">
        <f>RIGHT(_40e_l_C3_A9gislature_du_Qu_C3_A9bec_2[[#This Row],[nom_complet]], LEN(_40e_l_C3_A9gislature_du_Qu_C3_A9bec_2[[#This Row],[nom_complet]]) - SEARCH(" ", _40e_l_C3_A9gislature_du_Qu_C3_A9bec_2[[#This Row],[nom_complet]]))</f>
        <v>Trudel</v>
      </c>
      <c r="D24" t="s">
        <v>397</v>
      </c>
      <c r="E24" s="1">
        <v>41156</v>
      </c>
      <c r="F24" s="1">
        <v>41735</v>
      </c>
      <c r="G24" t="s">
        <v>253</v>
      </c>
      <c r="H24" t="s">
        <v>42</v>
      </c>
    </row>
    <row r="25" spans="1:8" x14ac:dyDescent="0.2">
      <c r="A25">
        <v>40</v>
      </c>
      <c r="B25" t="str">
        <f>LEFT(_40e_l_C3_A9gislature_du_Qu_C3_A9bec_2[[#This Row],[nom_complet]], SEARCH(" ", _40e_l_C3_A9gislature_du_Qu_C3_A9bec_2[[#This Row],[nom_complet]])-1)</f>
        <v>Pauline</v>
      </c>
      <c r="C25" t="str">
        <f>RIGHT(_40e_l_C3_A9gislature_du_Qu_C3_A9bec_2[[#This Row],[nom_complet]], LEN(_40e_l_C3_A9gislature_du_Qu_C3_A9bec_2[[#This Row],[nom_complet]]) - SEARCH(" ", _40e_l_C3_A9gislature_du_Qu_C3_A9bec_2[[#This Row],[nom_complet]]))</f>
        <v>Marois</v>
      </c>
      <c r="D25" t="s">
        <v>398</v>
      </c>
      <c r="E25" s="1">
        <v>41156</v>
      </c>
      <c r="F25" s="1">
        <v>41735</v>
      </c>
      <c r="G25" t="s">
        <v>255</v>
      </c>
      <c r="H25" t="s">
        <v>44</v>
      </c>
    </row>
    <row r="26" spans="1:8" x14ac:dyDescent="0.2">
      <c r="A26">
        <v>40</v>
      </c>
      <c r="B26" t="str">
        <f>LEFT(_40e_l_C3_A9gislature_du_Qu_C3_A9bec_2[[#This Row],[nom_complet]], SEARCH(" ", _40e_l_C3_A9gislature_du_Qu_C3_A9bec_2[[#This Row],[nom_complet]])-1)</f>
        <v>Pierre</v>
      </c>
      <c r="C26" t="str">
        <f>RIGHT(_40e_l_C3_A9gislature_du_Qu_C3_A9bec_2[[#This Row],[nom_complet]], LEN(_40e_l_C3_A9gislature_du_Qu_C3_A9bec_2[[#This Row],[nom_complet]]) - SEARCH(" ", _40e_l_C3_A9gislature_du_Qu_C3_A9bec_2[[#This Row],[nom_complet]]))</f>
        <v>Moreau</v>
      </c>
      <c r="D26" t="s">
        <v>323</v>
      </c>
      <c r="E26" s="1">
        <v>41156</v>
      </c>
      <c r="F26" s="1">
        <v>41735</v>
      </c>
      <c r="G26" t="s">
        <v>254</v>
      </c>
      <c r="H26" t="s">
        <v>46</v>
      </c>
    </row>
    <row r="27" spans="1:8" x14ac:dyDescent="0.2">
      <c r="A27">
        <v>40</v>
      </c>
      <c r="B27" t="str">
        <f>LEFT(_40e_l_C3_A9gislature_du_Qu_C3_A9bec_2[[#This Row],[nom_complet]], SEARCH(" ", _40e_l_C3_A9gislature_du_Qu_C3_A9bec_2[[#This Row],[nom_complet]])-1)</f>
        <v>Gérard</v>
      </c>
      <c r="C27" t="str">
        <f>RIGHT(_40e_l_C3_A9gislature_du_Qu_C3_A9bec_2[[#This Row],[nom_complet]], LEN(_40e_l_C3_A9gislature_du_Qu_C3_A9bec_2[[#This Row],[nom_complet]]) - SEARCH(" ", _40e_l_C3_A9gislature_du_Qu_C3_A9bec_2[[#This Row],[nom_complet]]))</f>
        <v>Deltell</v>
      </c>
      <c r="D27" t="s">
        <v>389</v>
      </c>
      <c r="E27" s="1">
        <v>41156</v>
      </c>
      <c r="F27" s="1">
        <v>41735</v>
      </c>
      <c r="G27" t="s">
        <v>253</v>
      </c>
      <c r="H27" t="s">
        <v>48</v>
      </c>
    </row>
    <row r="28" spans="1:8" x14ac:dyDescent="0.2">
      <c r="A28">
        <v>40</v>
      </c>
      <c r="B28" t="str">
        <f>LEFT(_40e_l_C3_A9gislature_du_Qu_C3_A9bec_2[[#This Row],[nom_complet]], SEARCH(" ", _40e_l_C3_A9gislature_du_Qu_C3_A9bec_2[[#This Row],[nom_complet]])-1)</f>
        <v>Stéphane</v>
      </c>
      <c r="C28" t="str">
        <f>RIGHT(_40e_l_C3_A9gislature_du_Qu_C3_A9bec_2[[#This Row],[nom_complet]], LEN(_40e_l_C3_A9gislature_du_Qu_C3_A9bec_2[[#This Row],[nom_complet]]) - SEARCH(" ", _40e_l_C3_A9gislature_du_Qu_C3_A9bec_2[[#This Row],[nom_complet]]))</f>
        <v>Bédard</v>
      </c>
      <c r="D28" t="s">
        <v>387</v>
      </c>
      <c r="E28" s="1">
        <v>41156</v>
      </c>
      <c r="F28" s="1">
        <v>41735</v>
      </c>
      <c r="G28" t="s">
        <v>255</v>
      </c>
      <c r="H28" t="s">
        <v>50</v>
      </c>
    </row>
    <row r="29" spans="1:8" x14ac:dyDescent="0.2">
      <c r="A29">
        <v>40</v>
      </c>
      <c r="B29" t="str">
        <f>LEFT(_40e_l_C3_A9gislature_du_Qu_C3_A9bec_2[[#This Row],[nom_complet]], SEARCH(" ", _40e_l_C3_A9gislature_du_Qu_C3_A9bec_2[[#This Row],[nom_complet]])-1)</f>
        <v>Guy</v>
      </c>
      <c r="C29" t="str">
        <f>RIGHT(_40e_l_C3_A9gislature_du_Qu_C3_A9bec_2[[#This Row],[nom_complet]], LEN(_40e_l_C3_A9gislature_du_Qu_C3_A9bec_2[[#This Row],[nom_complet]]) - SEARCH(" ", _40e_l_C3_A9gislature_du_Qu_C3_A9bec_2[[#This Row],[nom_complet]]))</f>
        <v>Ouellette</v>
      </c>
      <c r="D29" t="s">
        <v>267</v>
      </c>
      <c r="E29" s="1">
        <v>41156</v>
      </c>
      <c r="F29" s="1">
        <v>41735</v>
      </c>
      <c r="G29" t="s">
        <v>254</v>
      </c>
      <c r="H29" t="s">
        <v>52</v>
      </c>
    </row>
    <row r="30" spans="1:8" x14ac:dyDescent="0.2">
      <c r="A30">
        <v>40</v>
      </c>
      <c r="B30" t="str">
        <f>LEFT(_40e_l_C3_A9gislature_du_Qu_C3_A9bec_2[[#This Row],[nom_complet]], SEARCH(" ", _40e_l_C3_A9gislature_du_Qu_C3_A9bec_2[[#This Row],[nom_complet]])-1)</f>
        <v>Marc</v>
      </c>
      <c r="C30" t="str">
        <f>RIGHT(_40e_l_C3_A9gislature_du_Qu_C3_A9bec_2[[#This Row],[nom_complet]], LEN(_40e_l_C3_A9gislature_du_Qu_C3_A9bec_2[[#This Row],[nom_complet]]) - SEARCH(" ", _40e_l_C3_A9gislature_du_Qu_C3_A9bec_2[[#This Row],[nom_complet]]))</f>
        <v>Picard</v>
      </c>
      <c r="D30" t="s">
        <v>268</v>
      </c>
      <c r="E30" s="1">
        <v>41156</v>
      </c>
      <c r="F30" s="1">
        <v>41735</v>
      </c>
      <c r="G30" t="s">
        <v>253</v>
      </c>
      <c r="H30" t="s">
        <v>54</v>
      </c>
    </row>
    <row r="31" spans="1:8" x14ac:dyDescent="0.2">
      <c r="A31">
        <v>40</v>
      </c>
      <c r="B31" t="str">
        <f>LEFT(_40e_l_C3_A9gislature_du_Qu_C3_A9bec_2[[#This Row],[nom_complet]], SEARCH(" ", _40e_l_C3_A9gislature_du_Qu_C3_A9bec_2[[#This Row],[nom_complet]])-1)</f>
        <v>Norbert</v>
      </c>
      <c r="C31" t="str">
        <f>RIGHT(_40e_l_C3_A9gislature_du_Qu_C3_A9bec_2[[#This Row],[nom_complet]], LEN(_40e_l_C3_A9gislature_du_Qu_C3_A9bec_2[[#This Row],[nom_complet]]) - SEARCH(" ", _40e_l_C3_A9gislature_du_Qu_C3_A9bec_2[[#This Row],[nom_complet]]))</f>
        <v>Morin</v>
      </c>
      <c r="D31" t="s">
        <v>324</v>
      </c>
      <c r="E31" s="1">
        <v>41156</v>
      </c>
      <c r="F31" s="1">
        <v>41735</v>
      </c>
      <c r="G31" t="s">
        <v>254</v>
      </c>
      <c r="H31" t="s">
        <v>56</v>
      </c>
    </row>
    <row r="32" spans="1:8" x14ac:dyDescent="0.2">
      <c r="A32">
        <v>40</v>
      </c>
      <c r="B32" t="str">
        <f>LEFT(_40e_l_C3_A9gislature_du_Qu_C3_A9bec_2[[#This Row],[nom_complet]], SEARCH(" ", _40e_l_C3_A9gislature_du_Qu_C3_A9bec_2[[#This Row],[nom_complet]])-1)</f>
        <v>Diane</v>
      </c>
      <c r="C32" t="str">
        <f>RIGHT(_40e_l_C3_A9gislature_du_Qu_C3_A9bec_2[[#This Row],[nom_complet]], LEN(_40e_l_C3_A9gislature_du_Qu_C3_A9bec_2[[#This Row],[nom_complet]]) - SEARCH(" ", _40e_l_C3_A9gislature_du_Qu_C3_A9bec_2[[#This Row],[nom_complet]]))</f>
        <v>De Courcy</v>
      </c>
      <c r="D32" t="s">
        <v>399</v>
      </c>
      <c r="E32" s="1">
        <v>41156</v>
      </c>
      <c r="F32" s="1">
        <v>41735</v>
      </c>
      <c r="G32" t="s">
        <v>255</v>
      </c>
      <c r="H32" t="s">
        <v>325</v>
      </c>
    </row>
    <row r="33" spans="1:8" x14ac:dyDescent="0.2">
      <c r="A33">
        <v>40</v>
      </c>
      <c r="B33" t="str">
        <f>LEFT(_40e_l_C3_A9gislature_du_Qu_C3_A9bec_2[[#This Row],[nom_complet]], SEARCH(" ", _40e_l_C3_A9gislature_du_Qu_C3_A9bec_2[[#This Row],[nom_complet]])-1)</f>
        <v>Lawrence</v>
      </c>
      <c r="C33" t="str">
        <f>RIGHT(_40e_l_C3_A9gislature_du_Qu_C3_A9bec_2[[#This Row],[nom_complet]], LEN(_40e_l_C3_A9gislature_du_Qu_C3_A9bec_2[[#This Row],[nom_complet]]) - SEARCH(" ", _40e_l_C3_A9gislature_du_Qu_C3_A9bec_2[[#This Row],[nom_complet]]))</f>
        <v>Bergman</v>
      </c>
      <c r="D33" t="s">
        <v>430</v>
      </c>
      <c r="E33" s="1">
        <v>41156</v>
      </c>
      <c r="F33" s="1">
        <v>41735</v>
      </c>
      <c r="G33" t="s">
        <v>254</v>
      </c>
      <c r="H33" t="s">
        <v>58</v>
      </c>
    </row>
    <row r="34" spans="1:8" x14ac:dyDescent="0.2">
      <c r="A34">
        <v>40</v>
      </c>
      <c r="B34" t="str">
        <f>LEFT(_40e_l_C3_A9gislature_du_Qu_C3_A9bec_2[[#This Row],[nom_complet]], SEARCH(" ", _40e_l_C3_A9gislature_du_Qu_C3_A9bec_2[[#This Row],[nom_complet]])-1)</f>
        <v>Daniel</v>
      </c>
      <c r="C34" t="str">
        <f>RIGHT(_40e_l_C3_A9gislature_du_Qu_C3_A9bec_2[[#This Row],[nom_complet]], LEN(_40e_l_C3_A9gislature_du_Qu_C3_A9bec_2[[#This Row],[nom_complet]]) - SEARCH(" ", _40e_l_C3_A9gislature_du_Qu_C3_A9bec_2[[#This Row],[nom_complet]]))</f>
        <v>Goyer</v>
      </c>
      <c r="D34" t="s">
        <v>400</v>
      </c>
      <c r="E34" s="1">
        <v>41156</v>
      </c>
      <c r="F34" s="1">
        <v>41735</v>
      </c>
      <c r="G34" t="s">
        <v>255</v>
      </c>
      <c r="H34" t="s">
        <v>60</v>
      </c>
    </row>
    <row r="35" spans="1:8" x14ac:dyDescent="0.2">
      <c r="A35">
        <v>40</v>
      </c>
      <c r="B35" t="str">
        <f>LEFT(_40e_l_C3_A9gislature_du_Qu_C3_A9bec_2[[#This Row],[nom_complet]], SEARCH(" ", _40e_l_C3_A9gislature_du_Qu_C3_A9bec_2[[#This Row],[nom_complet]])-1)</f>
        <v>Sébastien</v>
      </c>
      <c r="C35" t="str">
        <f>RIGHT(_40e_l_C3_A9gislature_du_Qu_C3_A9bec_2[[#This Row],[nom_complet]], LEN(_40e_l_C3_A9gislature_du_Qu_C3_A9bec_2[[#This Row],[nom_complet]]) - SEARCH(" ", _40e_l_C3_A9gislature_du_Qu_C3_A9bec_2[[#This Row],[nom_complet]]))</f>
        <v>Schneeberger</v>
      </c>
      <c r="D35" t="s">
        <v>61</v>
      </c>
      <c r="E35" s="1">
        <v>41156</v>
      </c>
      <c r="F35" s="1">
        <v>41735</v>
      </c>
      <c r="G35" t="s">
        <v>253</v>
      </c>
      <c r="H35" t="s">
        <v>62</v>
      </c>
    </row>
    <row r="36" spans="1:8" x14ac:dyDescent="0.2">
      <c r="A36">
        <v>40</v>
      </c>
      <c r="B36" t="str">
        <f>LEFT(_40e_l_C3_A9gislature_du_Qu_C3_A9bec_2[[#This Row],[nom_complet]], SEARCH(" ", _40e_l_C3_A9gislature_du_Qu_C3_A9bec_2[[#This Row],[nom_complet]])-1)</f>
        <v>Jean-Marie</v>
      </c>
      <c r="C36" t="str">
        <f>RIGHT(_40e_l_C3_A9gislature_du_Qu_C3_A9bec_2[[#This Row],[nom_complet]], LEN(_40e_l_C3_A9gislature_du_Qu_C3_A9bec_2[[#This Row],[nom_complet]]) - SEARCH(" ", _40e_l_C3_A9gislature_du_Qu_C3_A9bec_2[[#This Row],[nom_complet]]))</f>
        <v>Claveau</v>
      </c>
      <c r="D36" t="s">
        <v>401</v>
      </c>
      <c r="E36" s="1">
        <v>41156</v>
      </c>
      <c r="F36" s="1">
        <v>41735</v>
      </c>
      <c r="G36" t="s">
        <v>255</v>
      </c>
      <c r="H36" t="s">
        <v>64</v>
      </c>
    </row>
    <row r="37" spans="1:8" x14ac:dyDescent="0.2">
      <c r="A37">
        <v>40</v>
      </c>
      <c r="B37" t="str">
        <f>LEFT(_40e_l_C3_A9gislature_du_Qu_C3_A9bec_2[[#This Row],[nom_complet]], SEARCH(" ", _40e_l_C3_A9gislature_du_Qu_C3_A9bec_2[[#This Row],[nom_complet]])-1)</f>
        <v>Lorraine</v>
      </c>
      <c r="C37" t="str">
        <f>RIGHT(_40e_l_C3_A9gislature_du_Qu_C3_A9bec_2[[#This Row],[nom_complet]], LEN(_40e_l_C3_A9gislature_du_Qu_C3_A9bec_2[[#This Row],[nom_complet]]) - SEARCH(" ", _40e_l_C3_A9gislature_du_Qu_C3_A9bec_2[[#This Row],[nom_complet]]))</f>
        <v>Richard</v>
      </c>
      <c r="D37" t="s">
        <v>271</v>
      </c>
      <c r="E37" s="1">
        <v>41156</v>
      </c>
      <c r="F37" s="1">
        <v>41735</v>
      </c>
      <c r="G37" t="s">
        <v>255</v>
      </c>
      <c r="H37" t="s">
        <v>66</v>
      </c>
    </row>
    <row r="38" spans="1:8" x14ac:dyDescent="0.2">
      <c r="A38">
        <v>40</v>
      </c>
      <c r="B38" t="str">
        <f>LEFT(_40e_l_C3_A9gislature_du_Qu_C3_A9bec_2[[#This Row],[nom_complet]], SEARCH(" ", _40e_l_C3_A9gislature_du_Qu_C3_A9bec_2[[#This Row],[nom_complet]])-1)</f>
        <v>Gilles</v>
      </c>
      <c r="C38" t="str">
        <f>RIGHT(_40e_l_C3_A9gislature_du_Qu_C3_A9bec_2[[#This Row],[nom_complet]], LEN(_40e_l_C3_A9gislature_du_Qu_C3_A9bec_2[[#This Row],[nom_complet]]) - SEARCH(" ", _40e_l_C3_A9gislature_du_Qu_C3_A9bec_2[[#This Row],[nom_complet]]))</f>
        <v>Ouimet</v>
      </c>
      <c r="D38" t="s">
        <v>376</v>
      </c>
      <c r="E38" s="1">
        <v>41156</v>
      </c>
      <c r="F38" s="1">
        <v>41735</v>
      </c>
      <c r="G38" t="s">
        <v>254</v>
      </c>
      <c r="H38" t="s">
        <v>68</v>
      </c>
    </row>
    <row r="39" spans="1:8" x14ac:dyDescent="0.2">
      <c r="A39">
        <v>40</v>
      </c>
      <c r="B39" t="str">
        <f>LEFT(_40e_l_C3_A9gislature_du_Qu_C3_A9bec_2[[#This Row],[nom_complet]], SEARCH(" ", _40e_l_C3_A9gislature_du_Qu_C3_A9bec_2[[#This Row],[nom_complet]])-1)</f>
        <v>Gaétan</v>
      </c>
      <c r="C39" t="str">
        <f>RIGHT(_40e_l_C3_A9gislature_du_Qu_C3_A9bec_2[[#This Row],[nom_complet]], LEN(_40e_l_C3_A9gislature_du_Qu_C3_A9bec_2[[#This Row],[nom_complet]]) - SEARCH(" ", _40e_l_C3_A9gislature_du_Qu_C3_A9bec_2[[#This Row],[nom_complet]]))</f>
        <v>Lelièvre</v>
      </c>
      <c r="D39" t="s">
        <v>327</v>
      </c>
      <c r="E39" s="1">
        <v>41156</v>
      </c>
      <c r="F39" s="1">
        <v>41735</v>
      </c>
      <c r="G39" t="s">
        <v>255</v>
      </c>
      <c r="H39" t="s">
        <v>70</v>
      </c>
    </row>
    <row r="40" spans="1:8" x14ac:dyDescent="0.2">
      <c r="A40">
        <v>40</v>
      </c>
      <c r="B40" t="str">
        <f>LEFT(_40e_l_C3_A9gislature_du_Qu_C3_A9bec_2[[#This Row],[nom_complet]], SEARCH(" ", _40e_l_C3_A9gislature_du_Qu_C3_A9bec_2[[#This Row],[nom_complet]])-1)</f>
        <v>Stéphanie</v>
      </c>
      <c r="C40" t="str">
        <f>RIGHT(_40e_l_C3_A9gislature_du_Qu_C3_A9bec_2[[#This Row],[nom_complet]], LEN(_40e_l_C3_A9gislature_du_Qu_C3_A9bec_2[[#This Row],[nom_complet]]) - SEARCH(" ", _40e_l_C3_A9gislature_du_Qu_C3_A9bec_2[[#This Row],[nom_complet]]))</f>
        <v>Vallée</v>
      </c>
      <c r="D40" t="s">
        <v>328</v>
      </c>
      <c r="E40" s="1">
        <v>41156</v>
      </c>
      <c r="F40" s="1">
        <v>41735</v>
      </c>
      <c r="G40" t="s">
        <v>254</v>
      </c>
      <c r="H40" t="s">
        <v>72</v>
      </c>
    </row>
    <row r="41" spans="1:8" x14ac:dyDescent="0.2">
      <c r="A41">
        <v>40</v>
      </c>
      <c r="B41" t="str">
        <f>LEFT(_40e_l_C3_A9gislature_du_Qu_C3_A9bec_2[[#This Row],[nom_complet]], SEARCH(" ", _40e_l_C3_A9gislature_du_Qu_C3_A9bec_2[[#This Row],[nom_complet]])-1)</f>
        <v>Françoise</v>
      </c>
      <c r="C41" t="str">
        <f>RIGHT(_40e_l_C3_A9gislature_du_Qu_C3_A9bec_2[[#This Row],[nom_complet]], LEN(_40e_l_C3_A9gislature_du_Qu_C3_A9bec_2[[#This Row],[nom_complet]]) - SEARCH(" ", _40e_l_C3_A9gislature_du_Qu_C3_A9bec_2[[#This Row],[nom_complet]]))</f>
        <v>David</v>
      </c>
      <c r="D41" t="s">
        <v>377</v>
      </c>
      <c r="E41" s="1">
        <v>41156</v>
      </c>
      <c r="F41" s="1">
        <v>41735</v>
      </c>
      <c r="G41" t="s">
        <v>256</v>
      </c>
      <c r="H41" t="s">
        <v>74</v>
      </c>
    </row>
    <row r="42" spans="1:8" x14ac:dyDescent="0.2">
      <c r="A42">
        <v>40</v>
      </c>
      <c r="B42" t="str">
        <f>LEFT(_40e_l_C3_A9gislature_du_Qu_C3_A9bec_2[[#This Row],[nom_complet]], SEARCH(" ", _40e_l_C3_A9gislature_du_Qu_C3_A9bec_2[[#This Row],[nom_complet]])-1)</f>
        <v>François</v>
      </c>
      <c r="C42" t="str">
        <f>RIGHT(_40e_l_C3_A9gislature_du_Qu_C3_A9bec_2[[#This Row],[nom_complet]], LEN(_40e_l_C3_A9gislature_du_Qu_C3_A9bec_2[[#This Row],[nom_complet]]) - SEARCH(" ", _40e_l_C3_A9gislature_du_Qu_C3_A9bec_2[[#This Row],[nom_complet]]))</f>
        <v>Bonnardel</v>
      </c>
      <c r="D42" t="s">
        <v>75</v>
      </c>
      <c r="E42" s="1">
        <v>41156</v>
      </c>
      <c r="F42" s="1">
        <v>41735</v>
      </c>
      <c r="G42" t="s">
        <v>253</v>
      </c>
      <c r="H42" t="s">
        <v>76</v>
      </c>
    </row>
    <row r="43" spans="1:8" x14ac:dyDescent="0.2">
      <c r="A43">
        <v>40</v>
      </c>
      <c r="B43" t="str">
        <f>LEFT(_40e_l_C3_A9gislature_du_Qu_C3_A9bec_2[[#This Row],[nom_complet]], SEARCH(" ", _40e_l_C3_A9gislature_du_Qu_C3_A9bec_2[[#This Row],[nom_complet]])-1)</f>
        <v>Hélène</v>
      </c>
      <c r="C43" t="str">
        <f>RIGHT(_40e_l_C3_A9gislature_du_Qu_C3_A9bec_2[[#This Row],[nom_complet]], LEN(_40e_l_C3_A9gislature_du_Qu_C3_A9bec_2[[#This Row],[nom_complet]]) - SEARCH(" ", _40e_l_C3_A9gislature_du_Qu_C3_A9bec_2[[#This Row],[nom_complet]]))</f>
        <v>Daneault</v>
      </c>
      <c r="D43" t="s">
        <v>402</v>
      </c>
      <c r="E43" s="1">
        <v>41156</v>
      </c>
      <c r="F43" s="1">
        <v>41735</v>
      </c>
      <c r="G43" t="s">
        <v>253</v>
      </c>
      <c r="H43" t="s">
        <v>78</v>
      </c>
    </row>
    <row r="44" spans="1:8" x14ac:dyDescent="0.2">
      <c r="A44">
        <v>40</v>
      </c>
      <c r="B44" t="str">
        <f>LEFT(_40e_l_C3_A9gislature_du_Qu_C3_A9bec_2[[#This Row],[nom_complet]], SEARCH(" ", _40e_l_C3_A9gislature_du_Qu_C3_A9bec_2[[#This Row],[nom_complet]])-1)</f>
        <v>Carole</v>
      </c>
      <c r="C44" t="str">
        <f>RIGHT(_40e_l_C3_A9gislature_du_Qu_C3_A9bec_2[[#This Row],[nom_complet]], LEN(_40e_l_C3_A9gislature_du_Qu_C3_A9bec_2[[#This Row],[nom_complet]]) - SEARCH(" ", _40e_l_C3_A9gislature_du_Qu_C3_A9bec_2[[#This Row],[nom_complet]]))</f>
        <v>Poirier</v>
      </c>
      <c r="D44" t="s">
        <v>330</v>
      </c>
      <c r="E44" s="1">
        <v>41156</v>
      </c>
      <c r="F44" s="1">
        <v>41735</v>
      </c>
      <c r="G44" t="s">
        <v>255</v>
      </c>
      <c r="H44" t="s">
        <v>80</v>
      </c>
    </row>
    <row r="45" spans="1:8" x14ac:dyDescent="0.2">
      <c r="A45">
        <v>40</v>
      </c>
      <c r="B45" t="str">
        <f>LEFT(_40e_l_C3_A9gislature_du_Qu_C3_A9bec_2[[#This Row],[nom_complet]], SEARCH(" ", _40e_l_C3_A9gislature_du_Qu_C3_A9bec_2[[#This Row],[nom_complet]])-1)</f>
        <v>Maryse</v>
      </c>
      <c r="C45" t="str">
        <f>RIGHT(_40e_l_C3_A9gislature_du_Qu_C3_A9bec_2[[#This Row],[nom_complet]], LEN(_40e_l_C3_A9gislature_du_Qu_C3_A9bec_2[[#This Row],[nom_complet]]) - SEARCH(" ", _40e_l_C3_A9gislature_du_Qu_C3_A9bec_2[[#This Row],[nom_complet]]))</f>
        <v>Gaudreault</v>
      </c>
      <c r="D45" t="s">
        <v>274</v>
      </c>
      <c r="E45" s="1">
        <v>41156</v>
      </c>
      <c r="F45" s="1">
        <v>41735</v>
      </c>
      <c r="G45" t="s">
        <v>254</v>
      </c>
      <c r="H45" t="s">
        <v>82</v>
      </c>
    </row>
    <row r="46" spans="1:8" x14ac:dyDescent="0.2">
      <c r="A46">
        <v>40</v>
      </c>
      <c r="B46" t="str">
        <f>LEFT(_40e_l_C3_A9gislature_du_Qu_C3_A9bec_2[[#This Row],[nom_complet]], SEARCH(" ", _40e_l_C3_A9gislature_du_Qu_C3_A9bec_2[[#This Row],[nom_complet]])-1)</f>
        <v>Stéphane</v>
      </c>
      <c r="C46" t="str">
        <f>RIGHT(_40e_l_C3_A9gislature_du_Qu_C3_A9bec_2[[#This Row],[nom_complet]], LEN(_40e_l_C3_A9gislature_du_Qu_C3_A9bec_2[[#This Row],[nom_complet]]) - SEARCH(" ", _40e_l_C3_A9gislature_du_Qu_C3_A9bec_2[[#This Row],[nom_complet]]))</f>
        <v>Billette</v>
      </c>
      <c r="D46" t="s">
        <v>331</v>
      </c>
      <c r="E46" s="1">
        <v>41156</v>
      </c>
      <c r="F46" s="1">
        <v>41735</v>
      </c>
      <c r="G46" t="s">
        <v>254</v>
      </c>
      <c r="H46" t="s">
        <v>84</v>
      </c>
    </row>
    <row r="47" spans="1:8" x14ac:dyDescent="0.2">
      <c r="A47">
        <v>40</v>
      </c>
      <c r="B47" t="str">
        <f>LEFT(_40e_l_C3_A9gislature_du_Qu_C3_A9bec_2[[#This Row],[nom_complet]], SEARCH(" ", _40e_l_C3_A9gislature_du_Qu_C3_A9bec_2[[#This Row],[nom_complet]])-1)</f>
        <v>Marie</v>
      </c>
      <c r="C47" t="str">
        <f>RIGHT(_40e_l_C3_A9gislature_du_Qu_C3_A9bec_2[[#This Row],[nom_complet]], LEN(_40e_l_C3_A9gislature_du_Qu_C3_A9bec_2[[#This Row],[nom_complet]]) - SEARCH(" ", _40e_l_C3_A9gislature_du_Qu_C3_A9bec_2[[#This Row],[nom_complet]]))</f>
        <v>Bouillé</v>
      </c>
      <c r="D47" t="s">
        <v>403</v>
      </c>
      <c r="E47" s="1">
        <v>41156</v>
      </c>
      <c r="F47" s="1">
        <v>41735</v>
      </c>
      <c r="G47" t="s">
        <v>255</v>
      </c>
      <c r="H47" t="s">
        <v>86</v>
      </c>
    </row>
    <row r="48" spans="1:8" x14ac:dyDescent="0.2">
      <c r="A48">
        <v>40</v>
      </c>
      <c r="B48" t="str">
        <f>LEFT(_40e_l_C3_A9gislature_du_Qu_C3_A9bec_2[[#This Row],[nom_complet]], SEARCH(" ", _40e_l_C3_A9gislature_du_Qu_C3_A9bec_2[[#This Row],[nom_complet]])-1)</f>
        <v>Jeannine</v>
      </c>
      <c r="C48" t="str">
        <f>RIGHT(_40e_l_C3_A9gislature_du_Qu_C3_A9bec_2[[#This Row],[nom_complet]], LEN(_40e_l_C3_A9gislature_du_Qu_C3_A9bec_2[[#This Row],[nom_complet]]) - SEARCH(" ", _40e_l_C3_A9gislature_du_Qu_C3_A9bec_2[[#This Row],[nom_complet]]))</f>
        <v>Richard</v>
      </c>
      <c r="D48" t="s">
        <v>404</v>
      </c>
      <c r="E48" s="1">
        <v>41156</v>
      </c>
      <c r="F48" s="1">
        <v>41735</v>
      </c>
      <c r="G48" t="s">
        <v>255</v>
      </c>
      <c r="H48" t="s">
        <v>88</v>
      </c>
    </row>
    <row r="49" spans="1:8" x14ac:dyDescent="0.2">
      <c r="A49">
        <v>40</v>
      </c>
      <c r="B49" t="str">
        <f>LEFT(_40e_l_C3_A9gislature_du_Qu_C3_A9bec_2[[#This Row],[nom_complet]], SEARCH(" ", _40e_l_C3_A9gislature_du_Qu_C3_A9bec_2[[#This Row],[nom_complet]])-1)</f>
        <v>Geoffrey</v>
      </c>
      <c r="C49" t="str">
        <f>RIGHT(_40e_l_C3_A9gislature_du_Qu_C3_A9bec_2[[#This Row],[nom_complet]], LEN(_40e_l_C3_A9gislature_du_Qu_C3_A9bec_2[[#This Row],[nom_complet]]) - SEARCH(" ", _40e_l_C3_A9gislature_du_Qu_C3_A9bec_2[[#This Row],[nom_complet]]))</f>
        <v>Kelley</v>
      </c>
      <c r="D49" t="s">
        <v>333</v>
      </c>
      <c r="E49" s="1">
        <v>41156</v>
      </c>
      <c r="F49" s="1">
        <v>41735</v>
      </c>
      <c r="G49" t="s">
        <v>254</v>
      </c>
      <c r="H49" t="s">
        <v>90</v>
      </c>
    </row>
    <row r="50" spans="1:8" x14ac:dyDescent="0.2">
      <c r="A50">
        <v>40</v>
      </c>
      <c r="B50" t="str">
        <f>LEFT(_40e_l_C3_A9gislature_du_Qu_C3_A9bec_2[[#This Row],[nom_complet]], SEARCH(" ", _40e_l_C3_A9gislature_du_Qu_C3_A9bec_2[[#This Row],[nom_complet]])-1)</f>
        <v>André</v>
      </c>
      <c r="C50" t="str">
        <f>RIGHT(_40e_l_C3_A9gislature_du_Qu_C3_A9bec_2[[#This Row],[nom_complet]], LEN(_40e_l_C3_A9gislature_du_Qu_C3_A9bec_2[[#This Row],[nom_complet]]) - SEARCH(" ", _40e_l_C3_A9gislature_du_Qu_C3_A9bec_2[[#This Row],[nom_complet]]))</f>
        <v>Drolet</v>
      </c>
      <c r="D50" t="s">
        <v>334</v>
      </c>
      <c r="E50" s="1">
        <v>41156</v>
      </c>
      <c r="F50" s="1">
        <v>41735</v>
      </c>
      <c r="G50" t="s">
        <v>254</v>
      </c>
      <c r="H50" t="s">
        <v>92</v>
      </c>
    </row>
    <row r="51" spans="1:8" x14ac:dyDescent="0.2">
      <c r="A51">
        <v>40</v>
      </c>
      <c r="B51" t="str">
        <f>LEFT(_40e_l_C3_A9gislature_du_Qu_C3_A9bec_2[[#This Row],[nom_complet]], SEARCH(" ", _40e_l_C3_A9gislature_du_Qu_C3_A9bec_2[[#This Row],[nom_complet]])-1)</f>
        <v>Yves</v>
      </c>
      <c r="C51" t="str">
        <f>RIGHT(_40e_l_C3_A9gislature_du_Qu_C3_A9bec_2[[#This Row],[nom_complet]], LEN(_40e_l_C3_A9gislature_du_Qu_C3_A9bec_2[[#This Row],[nom_complet]]) - SEARCH(" ", _40e_l_C3_A9gislature_du_Qu_C3_A9bec_2[[#This Row],[nom_complet]]))</f>
        <v>Bolduc</v>
      </c>
      <c r="D51" t="s">
        <v>385</v>
      </c>
      <c r="E51" s="1">
        <v>41156</v>
      </c>
      <c r="F51" s="1">
        <v>41735</v>
      </c>
      <c r="G51" t="s">
        <v>254</v>
      </c>
      <c r="H51" t="s">
        <v>93</v>
      </c>
    </row>
    <row r="52" spans="1:8" x14ac:dyDescent="0.2">
      <c r="A52">
        <v>40</v>
      </c>
      <c r="B52" t="str">
        <f>LEFT(_40e_l_C3_A9gislature_du_Qu_C3_A9bec_2[[#This Row],[nom_complet]], SEARCH(" ", _40e_l_C3_A9gislature_du_Qu_C3_A9bec_2[[#This Row],[nom_complet]])-1)</f>
        <v>Filomena</v>
      </c>
      <c r="C52" t="str">
        <f>RIGHT(_40e_l_C3_A9gislature_du_Qu_C3_A9bec_2[[#This Row],[nom_complet]], LEN(_40e_l_C3_A9gislature_du_Qu_C3_A9bec_2[[#This Row],[nom_complet]]) - SEARCH(" ", _40e_l_C3_A9gislature_du_Qu_C3_A9bec_2[[#This Row],[nom_complet]]))</f>
        <v>Rotiroti</v>
      </c>
      <c r="D52" t="s">
        <v>94</v>
      </c>
      <c r="E52" s="1">
        <v>41156</v>
      </c>
      <c r="F52" s="1">
        <v>41735</v>
      </c>
      <c r="G52" t="s">
        <v>254</v>
      </c>
      <c r="H52" t="s">
        <v>95</v>
      </c>
    </row>
    <row r="53" spans="1:8" x14ac:dyDescent="0.2">
      <c r="A53">
        <v>40</v>
      </c>
      <c r="B53" t="str">
        <f>LEFT(_40e_l_C3_A9gislature_du_Qu_C3_A9bec_2[[#This Row],[nom_complet]], SEARCH(" ", _40e_l_C3_A9gislature_du_Qu_C3_A9bec_2[[#This Row],[nom_complet]])-1)</f>
        <v>Yves-François</v>
      </c>
      <c r="C53" t="str">
        <f>RIGHT(_40e_l_C3_A9gislature_du_Qu_C3_A9bec_2[[#This Row],[nom_complet]], LEN(_40e_l_C3_A9gislature_du_Qu_C3_A9bec_2[[#This Row],[nom_complet]]) - SEARCH(" ", _40e_l_C3_A9gislature_du_Qu_C3_A9bec_2[[#This Row],[nom_complet]]))</f>
        <v>Blanchet</v>
      </c>
      <c r="D53" t="s">
        <v>405</v>
      </c>
      <c r="E53" s="1">
        <v>41156</v>
      </c>
      <c r="F53" s="1">
        <v>41735</v>
      </c>
      <c r="G53" t="s">
        <v>255</v>
      </c>
      <c r="H53" t="s">
        <v>97</v>
      </c>
    </row>
    <row r="54" spans="1:8" x14ac:dyDescent="0.2">
      <c r="A54">
        <v>40</v>
      </c>
      <c r="B54" t="str">
        <f>LEFT(_40e_l_C3_A9gislature_du_Qu_C3_A9bec_2[[#This Row],[nom_complet]], SEARCH(" ", _40e_l_C3_A9gislature_du_Qu_C3_A9bec_2[[#This Row],[nom_complet]])-1)</f>
        <v>Véronique</v>
      </c>
      <c r="C54" t="str">
        <f>RIGHT(_40e_l_C3_A9gislature_du_Qu_C3_A9bec_2[[#This Row],[nom_complet]], LEN(_40e_l_C3_A9gislature_du_Qu_C3_A9bec_2[[#This Row],[nom_complet]]) - SEARCH(" ", _40e_l_C3_A9gislature_du_Qu_C3_A9bec_2[[#This Row],[nom_complet]]))</f>
        <v>Hivon</v>
      </c>
      <c r="D54" t="s">
        <v>277</v>
      </c>
      <c r="E54" s="1">
        <v>41156</v>
      </c>
      <c r="F54" s="1">
        <v>41735</v>
      </c>
      <c r="G54" t="s">
        <v>255</v>
      </c>
      <c r="H54" t="s">
        <v>99</v>
      </c>
    </row>
    <row r="55" spans="1:8" x14ac:dyDescent="0.2">
      <c r="A55">
        <v>40</v>
      </c>
      <c r="B55" t="str">
        <f>LEFT(_40e_l_C3_A9gislature_du_Qu_C3_A9bec_2[[#This Row],[nom_complet]], SEARCH(" ", _40e_l_C3_A9gislature_du_Qu_C3_A9bec_2[[#This Row],[nom_complet]])-1)</f>
        <v>Sylvain</v>
      </c>
      <c r="C55" t="str">
        <f>RIGHT(_40e_l_C3_A9gislature_du_Qu_C3_A9bec_2[[#This Row],[nom_complet]], LEN(_40e_l_C3_A9gislature_du_Qu_C3_A9bec_2[[#This Row],[nom_complet]]) - SEARCH(" ", _40e_l_C3_A9gislature_du_Qu_C3_A9bec_2[[#This Row],[nom_complet]]))</f>
        <v>Gaudreault</v>
      </c>
      <c r="D55" t="s">
        <v>278</v>
      </c>
      <c r="E55" s="1">
        <v>41156</v>
      </c>
      <c r="F55" s="1">
        <v>41735</v>
      </c>
      <c r="G55" t="s">
        <v>255</v>
      </c>
      <c r="H55" t="s">
        <v>101</v>
      </c>
    </row>
    <row r="56" spans="1:8" x14ac:dyDescent="0.2">
      <c r="A56">
        <v>40</v>
      </c>
      <c r="B56" t="str">
        <f>LEFT(_40e_l_C3_A9gislature_du_Qu_C3_A9bec_2[[#This Row],[nom_complet]], SEARCH(" ", _40e_l_C3_A9gislature_du_Qu_C3_A9bec_2[[#This Row],[nom_complet]])-1)</f>
        <v>François</v>
      </c>
      <c r="C56" t="str">
        <f>RIGHT(_40e_l_C3_A9gislature_du_Qu_C3_A9bec_2[[#This Row],[nom_complet]], LEN(_40e_l_C3_A9gislature_du_Qu_C3_A9bec_2[[#This Row],[nom_complet]]) - SEARCH(" ", _40e_l_C3_A9gislature_du_Qu_C3_A9bec_2[[#This Row],[nom_complet]]))</f>
        <v>Legault</v>
      </c>
      <c r="D56" t="s">
        <v>102</v>
      </c>
      <c r="E56" s="1">
        <v>41156</v>
      </c>
      <c r="F56" s="1">
        <v>41735</v>
      </c>
      <c r="G56" t="s">
        <v>253</v>
      </c>
      <c r="H56" t="s">
        <v>103</v>
      </c>
    </row>
    <row r="57" spans="1:8" x14ac:dyDescent="0.2">
      <c r="A57">
        <v>40</v>
      </c>
      <c r="B57" t="str">
        <f>LEFT(_40e_l_C3_A9gislature_du_Qu_C3_A9bec_2[[#This Row],[nom_complet]], SEARCH(" ", _40e_l_C3_A9gislature_du_Qu_C3_A9bec_2[[#This Row],[nom_complet]])-1)</f>
        <v>Éric</v>
      </c>
      <c r="C57" t="str">
        <f>RIGHT(_40e_l_C3_A9gislature_du_Qu_C3_A9bec_2[[#This Row],[nom_complet]], LEN(_40e_l_C3_A9gislature_du_Qu_C3_A9bec_2[[#This Row],[nom_complet]]) - SEARCH(" ", _40e_l_C3_A9gislature_du_Qu_C3_A9bec_2[[#This Row],[nom_complet]]))</f>
        <v>Caire</v>
      </c>
      <c r="D57" t="s">
        <v>104</v>
      </c>
      <c r="E57" s="1">
        <v>41156</v>
      </c>
      <c r="F57" s="1">
        <v>41735</v>
      </c>
      <c r="G57" t="s">
        <v>253</v>
      </c>
      <c r="H57" t="s">
        <v>105</v>
      </c>
    </row>
    <row r="58" spans="1:8" x14ac:dyDescent="0.2">
      <c r="A58">
        <v>40</v>
      </c>
      <c r="B58" t="str">
        <f>LEFT(_40e_l_C3_A9gislature_du_Qu_C3_A9bec_2[[#This Row],[nom_complet]], SEARCH(" ", _40e_l_C3_A9gislature_du_Qu_C3_A9bec_2[[#This Row],[nom_complet]])-1)</f>
        <v>Fatima</v>
      </c>
      <c r="C58" t="str">
        <f>RIGHT(_40e_l_C3_A9gislature_du_Qu_C3_A9bec_2[[#This Row],[nom_complet]], LEN(_40e_l_C3_A9gislature_du_Qu_C3_A9bec_2[[#This Row],[nom_complet]]) - SEARCH(" ", _40e_l_C3_A9gislature_du_Qu_C3_A9bec_2[[#This Row],[nom_complet]]))</f>
        <v>Houda-Pepin</v>
      </c>
      <c r="D58" t="s">
        <v>451</v>
      </c>
      <c r="E58" s="1">
        <v>41156</v>
      </c>
      <c r="F58" s="1">
        <v>41658</v>
      </c>
      <c r="G58" t="s">
        <v>254</v>
      </c>
      <c r="H58" t="s">
        <v>107</v>
      </c>
    </row>
    <row r="59" spans="1:8" x14ac:dyDescent="0.2">
      <c r="A59">
        <v>40</v>
      </c>
      <c r="B59" t="str">
        <f>LEFT(_40e_l_C3_A9gislature_du_Qu_C3_A9bec_2[[#This Row],[nom_complet]], SEARCH(" ", _40e_l_C3_A9gislature_du_Qu_C3_A9bec_2[[#This Row],[nom_complet]])-1)</f>
        <v>Fatima</v>
      </c>
      <c r="C59" t="str">
        <f>RIGHT(_40e_l_C3_A9gislature_du_Qu_C3_A9bec_2[[#This Row],[nom_complet]], LEN(_40e_l_C3_A9gislature_du_Qu_C3_A9bec_2[[#This Row],[nom_complet]]) - SEARCH(" ", _40e_l_C3_A9gislature_du_Qu_C3_A9bec_2[[#This Row],[nom_complet]]))</f>
        <v>Houda-Pepin</v>
      </c>
      <c r="D59" t="s">
        <v>451</v>
      </c>
      <c r="E59" s="1">
        <v>41659</v>
      </c>
      <c r="F59" s="1">
        <v>41735</v>
      </c>
      <c r="G59" t="s">
        <v>257</v>
      </c>
      <c r="H59" t="s">
        <v>107</v>
      </c>
    </row>
    <row r="60" spans="1:8" x14ac:dyDescent="0.2">
      <c r="A60">
        <v>40</v>
      </c>
      <c r="B60" t="str">
        <f>LEFT(_40e_l_C3_A9gislature_du_Qu_C3_A9bec_2[[#This Row],[nom_complet]], SEARCH(" ", _40e_l_C3_A9gislature_du_Qu_C3_A9bec_2[[#This Row],[nom_complet]])-1)</f>
        <v>Stéphane</v>
      </c>
      <c r="C60" t="str">
        <f>RIGHT(_40e_l_C3_A9gislature_du_Qu_C3_A9bec_2[[#This Row],[nom_complet]], LEN(_40e_l_C3_A9gislature_du_Qu_C3_A9bec_2[[#This Row],[nom_complet]]) - SEARCH(" ", _40e_l_C3_A9gislature_du_Qu_C3_A9bec_2[[#This Row],[nom_complet]]))</f>
        <v>Le Bouyonnec</v>
      </c>
      <c r="D60" t="s">
        <v>406</v>
      </c>
      <c r="E60" s="1">
        <v>41156</v>
      </c>
      <c r="F60" s="1">
        <v>41735</v>
      </c>
      <c r="G60" t="s">
        <v>253</v>
      </c>
      <c r="H60" t="s">
        <v>109</v>
      </c>
    </row>
    <row r="61" spans="1:8" x14ac:dyDescent="0.2">
      <c r="A61">
        <v>40</v>
      </c>
      <c r="B61" t="str">
        <f>LEFT(_40e_l_C3_A9gislature_du_Qu_C3_A9bec_2[[#This Row],[nom_complet]], SEARCH(" ", _40e_l_C3_A9gislature_du_Qu_C3_A9bec_2[[#This Row],[nom_complet]])-1)</f>
        <v>Sylvain</v>
      </c>
      <c r="C61" t="str">
        <f>RIGHT(_40e_l_C3_A9gislature_du_Qu_C3_A9bec_2[[#This Row],[nom_complet]], LEN(_40e_l_C3_A9gislature_du_Qu_C3_A9bec_2[[#This Row],[nom_complet]]) - SEARCH(" ", _40e_l_C3_A9gislature_du_Qu_C3_A9bec_2[[#This Row],[nom_complet]]))</f>
        <v>Pagé</v>
      </c>
      <c r="D61" t="s">
        <v>336</v>
      </c>
      <c r="E61" s="1">
        <v>41156</v>
      </c>
      <c r="F61" s="1">
        <v>41735</v>
      </c>
      <c r="G61" t="s">
        <v>255</v>
      </c>
      <c r="H61" t="s">
        <v>111</v>
      </c>
    </row>
    <row r="62" spans="1:8" x14ac:dyDescent="0.2">
      <c r="A62">
        <v>40</v>
      </c>
      <c r="B62" t="str">
        <f>LEFT(_40e_l_C3_A9gislature_du_Qu_C3_A9bec_2[[#This Row],[nom_complet]], SEARCH(" ", _40e_l_C3_A9gislature_du_Qu_C3_A9bec_2[[#This Row],[nom_complet]])-1)</f>
        <v>Alexandre</v>
      </c>
      <c r="C62" t="str">
        <f>RIGHT(_40e_l_C3_A9gislature_du_Qu_C3_A9bec_2[[#This Row],[nom_complet]], LEN(_40e_l_C3_A9gislature_du_Qu_C3_A9bec_2[[#This Row],[nom_complet]]) - SEARCH(" ", _40e_l_C3_A9gislature_du_Qu_C3_A9bec_2[[#This Row],[nom_complet]]))</f>
        <v>Cloutier</v>
      </c>
      <c r="D62" t="s">
        <v>337</v>
      </c>
      <c r="E62" s="1">
        <v>41156</v>
      </c>
      <c r="F62" s="1">
        <v>41735</v>
      </c>
      <c r="G62" t="s">
        <v>255</v>
      </c>
      <c r="H62" t="s">
        <v>113</v>
      </c>
    </row>
    <row r="63" spans="1:8" x14ac:dyDescent="0.2">
      <c r="A63">
        <v>40</v>
      </c>
      <c r="B63" t="str">
        <f>LEFT(_40e_l_C3_A9gislature_du_Qu_C3_A9bec_2[[#This Row],[nom_complet]], SEARCH(" ", _40e_l_C3_A9gislature_du_Qu_C3_A9bec_2[[#This Row],[nom_complet]])-1)</f>
        <v>Marc</v>
      </c>
      <c r="C63" t="str">
        <f>RIGHT(_40e_l_C3_A9gislature_du_Qu_C3_A9bec_2[[#This Row],[nom_complet]], LEN(_40e_l_C3_A9gislature_du_Qu_C3_A9bec_2[[#This Row],[nom_complet]]) - SEARCH(" ", _40e_l_C3_A9gislature_du_Qu_C3_A9bec_2[[#This Row],[nom_complet]]))</f>
        <v>Tanguay</v>
      </c>
      <c r="D63" t="s">
        <v>114</v>
      </c>
      <c r="E63" s="1">
        <v>41156</v>
      </c>
      <c r="F63" s="1">
        <v>41735</v>
      </c>
      <c r="G63" t="s">
        <v>254</v>
      </c>
      <c r="H63" t="s">
        <v>115</v>
      </c>
    </row>
    <row r="64" spans="1:8" x14ac:dyDescent="0.2">
      <c r="A64">
        <v>40</v>
      </c>
      <c r="B64" t="str">
        <f>LEFT(_40e_l_C3_A9gislature_du_Qu_C3_A9bec_2[[#This Row],[nom_complet]], SEARCH(" ", _40e_l_C3_A9gislature_du_Qu_C3_A9bec_2[[#This Row],[nom_complet]])-1)</f>
        <v>Nicole</v>
      </c>
      <c r="C64" t="str">
        <f>RIGHT(_40e_l_C3_A9gislature_du_Qu_C3_A9bec_2[[#This Row],[nom_complet]], LEN(_40e_l_C3_A9gislature_du_Qu_C3_A9bec_2[[#This Row],[nom_complet]]) - SEARCH(" ", _40e_l_C3_A9gislature_du_Qu_C3_A9bec_2[[#This Row],[nom_complet]]))</f>
        <v>Ménard</v>
      </c>
      <c r="D64" t="s">
        <v>280</v>
      </c>
      <c r="E64" s="1">
        <v>41156</v>
      </c>
      <c r="F64" s="1">
        <v>41735</v>
      </c>
      <c r="G64" t="s">
        <v>254</v>
      </c>
      <c r="H64" t="s">
        <v>117</v>
      </c>
    </row>
    <row r="65" spans="1:8" x14ac:dyDescent="0.2">
      <c r="A65">
        <v>40</v>
      </c>
      <c r="B65" t="str">
        <f>LEFT(_40e_l_C3_A9gislature_du_Qu_C3_A9bec_2[[#This Row],[nom_complet]], SEARCH(" ", _40e_l_C3_A9gislature_du_Qu_C3_A9bec_2[[#This Row],[nom_complet]])-1)</f>
        <v>Gerry</v>
      </c>
      <c r="C65" t="str">
        <f>RIGHT(_40e_l_C3_A9gislature_du_Qu_C3_A9bec_2[[#This Row],[nom_complet]], LEN(_40e_l_C3_A9gislature_du_Qu_C3_A9bec_2[[#This Row],[nom_complet]]) - SEARCH(" ", _40e_l_C3_A9gislature_du_Qu_C3_A9bec_2[[#This Row],[nom_complet]]))</f>
        <v>Sklavounos</v>
      </c>
      <c r="D65" t="s">
        <v>338</v>
      </c>
      <c r="E65" s="1">
        <v>41156</v>
      </c>
      <c r="F65" s="1">
        <v>41735</v>
      </c>
      <c r="G65" t="s">
        <v>254</v>
      </c>
      <c r="H65" t="s">
        <v>119</v>
      </c>
    </row>
    <row r="66" spans="1:8" x14ac:dyDescent="0.2">
      <c r="A66">
        <v>40</v>
      </c>
      <c r="B66" t="str">
        <f>LEFT(_40e_l_C3_A9gislature_du_Qu_C3_A9bec_2[[#This Row],[nom_complet]], SEARCH(" ", _40e_l_C3_A9gislature_du_Qu_C3_A9bec_2[[#This Row],[nom_complet]])-1)</f>
        <v>Léo</v>
      </c>
      <c r="C66" t="str">
        <f>RIGHT(_40e_l_C3_A9gislature_du_Qu_C3_A9bec_2[[#This Row],[nom_complet]], LEN(_40e_l_C3_A9gislature_du_Qu_C3_A9bec_2[[#This Row],[nom_complet]]) - SEARCH(" ", _40e_l_C3_A9gislature_du_Qu_C3_A9bec_2[[#This Row],[nom_complet]]))</f>
        <v>Bureau-Blouin</v>
      </c>
      <c r="D66" t="s">
        <v>407</v>
      </c>
      <c r="E66" s="1">
        <v>41156</v>
      </c>
      <c r="F66" s="1">
        <v>41735</v>
      </c>
      <c r="G66" t="s">
        <v>255</v>
      </c>
      <c r="H66" t="s">
        <v>121</v>
      </c>
    </row>
    <row r="67" spans="1:8" x14ac:dyDescent="0.2">
      <c r="A67">
        <v>40</v>
      </c>
      <c r="B67" t="str">
        <f>LEFT(_40e_l_C3_A9gislature_du_Qu_C3_A9bec_2[[#This Row],[nom_complet]], SEARCH(" ", _40e_l_C3_A9gislature_du_Qu_C3_A9bec_2[[#This Row],[nom_complet]])-1)</f>
        <v>Julie</v>
      </c>
      <c r="C67" t="str">
        <f>RIGHT(_40e_l_C3_A9gislature_du_Qu_C3_A9bec_2[[#This Row],[nom_complet]], LEN(_40e_l_C3_A9gislature_du_Qu_C3_A9bec_2[[#This Row],[nom_complet]]) - SEARCH(" ", _40e_l_C3_A9gislature_du_Qu_C3_A9bec_2[[#This Row],[nom_complet]]))</f>
        <v>Boulet</v>
      </c>
      <c r="D67" t="s">
        <v>339</v>
      </c>
      <c r="E67" s="1">
        <v>41156</v>
      </c>
      <c r="F67" s="1">
        <v>41735</v>
      </c>
      <c r="G67" t="s">
        <v>254</v>
      </c>
      <c r="H67" t="s">
        <v>340</v>
      </c>
    </row>
    <row r="68" spans="1:8" x14ac:dyDescent="0.2">
      <c r="A68">
        <v>40</v>
      </c>
      <c r="B68" t="str">
        <f>LEFT(_40e_l_C3_A9gislature_du_Qu_C3_A9bec_2[[#This Row],[nom_complet]], SEARCH(" ", _40e_l_C3_A9gislature_du_Qu_C3_A9bec_2[[#This Row],[nom_complet]])-1)</f>
        <v>Christian</v>
      </c>
      <c r="C68" t="str">
        <f>RIGHT(_40e_l_C3_A9gislature_du_Qu_C3_A9bec_2[[#This Row],[nom_complet]], LEN(_40e_l_C3_A9gislature_du_Qu_C3_A9bec_2[[#This Row],[nom_complet]]) - SEARCH(" ", _40e_l_C3_A9gislature_du_Qu_C3_A9bec_2[[#This Row],[nom_complet]]))</f>
        <v>Dubé</v>
      </c>
      <c r="D68" t="s">
        <v>108</v>
      </c>
      <c r="E68" s="1">
        <v>41156</v>
      </c>
      <c r="F68" s="1">
        <v>41735</v>
      </c>
      <c r="G68" t="s">
        <v>253</v>
      </c>
      <c r="H68" t="s">
        <v>127</v>
      </c>
    </row>
    <row r="69" spans="1:8" x14ac:dyDescent="0.2">
      <c r="A69">
        <v>40</v>
      </c>
      <c r="B69" t="str">
        <f>LEFT(_40e_l_C3_A9gislature_du_Qu_C3_A9bec_2[[#This Row],[nom_complet]], SEARCH(" ", _40e_l_C3_A9gislature_du_Qu_C3_A9bec_2[[#This Row],[nom_complet]])-1)</f>
        <v>Laurent</v>
      </c>
      <c r="C69" t="str">
        <f>RIGHT(_40e_l_C3_A9gislature_du_Qu_C3_A9bec_2[[#This Row],[nom_complet]], LEN(_40e_l_C3_A9gislature_du_Qu_C3_A9bec_2[[#This Row],[nom_complet]]) - SEARCH(" ", _40e_l_C3_A9gislature_du_Qu_C3_A9bec_2[[#This Row],[nom_complet]]))</f>
        <v>Lessard</v>
      </c>
      <c r="D69" t="s">
        <v>341</v>
      </c>
      <c r="E69" s="1">
        <v>41156</v>
      </c>
      <c r="F69" s="1">
        <v>41735</v>
      </c>
      <c r="G69" t="s">
        <v>254</v>
      </c>
      <c r="H69" t="s">
        <v>129</v>
      </c>
    </row>
    <row r="70" spans="1:8" x14ac:dyDescent="0.2">
      <c r="A70">
        <v>40</v>
      </c>
      <c r="B70" t="str">
        <f>LEFT(_40e_l_C3_A9gislature_du_Qu_C3_A9bec_2[[#This Row],[nom_complet]], SEARCH(" ", _40e_l_C3_A9gislature_du_Qu_C3_A9bec_2[[#This Row],[nom_complet]])-1)</f>
        <v>Sam</v>
      </c>
      <c r="C70" t="str">
        <f>RIGHT(_40e_l_C3_A9gislature_du_Qu_C3_A9bec_2[[#This Row],[nom_complet]], LEN(_40e_l_C3_A9gislature_du_Qu_C3_A9bec_2[[#This Row],[nom_complet]]) - SEARCH(" ", _40e_l_C3_A9gislature_du_Qu_C3_A9bec_2[[#This Row],[nom_complet]]))</f>
        <v>Hamad</v>
      </c>
      <c r="D70" t="s">
        <v>378</v>
      </c>
      <c r="E70" s="1">
        <v>41156</v>
      </c>
      <c r="F70" s="1">
        <v>41735</v>
      </c>
      <c r="G70" t="s">
        <v>254</v>
      </c>
      <c r="H70" t="s">
        <v>131</v>
      </c>
    </row>
    <row r="71" spans="1:8" x14ac:dyDescent="0.2">
      <c r="A71">
        <v>40</v>
      </c>
      <c r="B71" t="str">
        <f>LEFT(_40e_l_C3_A9gislature_du_Qu_C3_A9bec_2[[#This Row],[nom_complet]], SEARCH(" ", _40e_l_C3_A9gislature_du_Qu_C3_A9bec_2[[#This Row],[nom_complet]])-1)</f>
        <v>Robert</v>
      </c>
      <c r="C71" t="str">
        <f>RIGHT(_40e_l_C3_A9gislature_du_Qu_C3_A9bec_2[[#This Row],[nom_complet]], LEN(_40e_l_C3_A9gislature_du_Qu_C3_A9bec_2[[#This Row],[nom_complet]]) - SEARCH(" ", _40e_l_C3_A9gislature_du_Qu_C3_A9bec_2[[#This Row],[nom_complet]]))</f>
        <v>Poëti</v>
      </c>
      <c r="D71" t="s">
        <v>435</v>
      </c>
      <c r="E71" s="1">
        <v>41156</v>
      </c>
      <c r="F71" s="1">
        <v>41735</v>
      </c>
      <c r="G71" t="s">
        <v>254</v>
      </c>
      <c r="H71" t="s">
        <v>133</v>
      </c>
    </row>
    <row r="72" spans="1:8" x14ac:dyDescent="0.2">
      <c r="A72">
        <v>40</v>
      </c>
      <c r="B72" t="str">
        <f>LEFT(_40e_l_C3_A9gislature_du_Qu_C3_A9bec_2[[#This Row],[nom_complet]], SEARCH(" ", _40e_l_C3_A9gislature_du_Qu_C3_A9bec_2[[#This Row],[nom_complet]])-1)</f>
        <v>Bernard</v>
      </c>
      <c r="C72" t="str">
        <f>RIGHT(_40e_l_C3_A9gislature_du_Qu_C3_A9bec_2[[#This Row],[nom_complet]], LEN(_40e_l_C3_A9gislature_du_Qu_C3_A9bec_2[[#This Row],[nom_complet]]) - SEARCH(" ", _40e_l_C3_A9gislature_du_Qu_C3_A9bec_2[[#This Row],[nom_complet]]))</f>
        <v>Drainville</v>
      </c>
      <c r="D72" t="s">
        <v>126</v>
      </c>
      <c r="E72" s="1">
        <v>41156</v>
      </c>
      <c r="F72" s="1">
        <v>41735</v>
      </c>
      <c r="G72" t="s">
        <v>255</v>
      </c>
      <c r="H72" t="s">
        <v>135</v>
      </c>
    </row>
    <row r="73" spans="1:8" x14ac:dyDescent="0.2">
      <c r="A73">
        <v>40</v>
      </c>
      <c r="B73" t="str">
        <f>LEFT(_40e_l_C3_A9gislature_du_Qu_C3_A9bec_2[[#This Row],[nom_complet]], SEARCH(" ", _40e_l_C3_A9gislature_du_Qu_C3_A9bec_2[[#This Row],[nom_complet]])-1)</f>
        <v>François</v>
      </c>
      <c r="C73" t="str">
        <f>RIGHT(_40e_l_C3_A9gislature_du_Qu_C3_A9bec_2[[#This Row],[nom_complet]], LEN(_40e_l_C3_A9gislature_du_Qu_C3_A9bec_2[[#This Row],[nom_complet]]) - SEARCH(" ", _40e_l_C3_A9gislature_du_Qu_C3_A9bec_2[[#This Row],[nom_complet]]))</f>
        <v>Ouimet</v>
      </c>
      <c r="D73" t="s">
        <v>342</v>
      </c>
      <c r="E73" s="1">
        <v>41156</v>
      </c>
      <c r="F73" s="1">
        <v>41735</v>
      </c>
      <c r="G73" t="s">
        <v>254</v>
      </c>
      <c r="H73" t="s">
        <v>137</v>
      </c>
    </row>
    <row r="74" spans="1:8" x14ac:dyDescent="0.2">
      <c r="A74">
        <v>40</v>
      </c>
      <c r="B74" t="str">
        <f>LEFT(_40e_l_C3_A9gislature_du_Qu_C3_A9bec_2[[#This Row],[nom_complet]], SEARCH(" ", _40e_l_C3_A9gislature_du_Qu_C3_A9bec_2[[#This Row],[nom_complet]])-1)</f>
        <v>Jean-Paul</v>
      </c>
      <c r="C74" t="str">
        <f>RIGHT(_40e_l_C3_A9gislature_du_Qu_C3_A9bec_2[[#This Row],[nom_complet]], LEN(_40e_l_C3_A9gislature_du_Qu_C3_A9bec_2[[#This Row],[nom_complet]]) - SEARCH(" ", _40e_l_C3_A9gislature_du_Qu_C3_A9bec_2[[#This Row],[nom_complet]]))</f>
        <v>Diamond</v>
      </c>
      <c r="D74" t="s">
        <v>408</v>
      </c>
      <c r="E74" s="1">
        <v>41156</v>
      </c>
      <c r="F74" s="1">
        <v>41735</v>
      </c>
      <c r="G74" t="s">
        <v>254</v>
      </c>
      <c r="H74" t="s">
        <v>139</v>
      </c>
    </row>
    <row r="75" spans="1:8" x14ac:dyDescent="0.2">
      <c r="A75">
        <v>40</v>
      </c>
      <c r="B75" t="str">
        <f>LEFT(_40e_l_C3_A9gislature_du_Qu_C3_A9bec_2[[#This Row],[nom_complet]], SEARCH(" ", _40e_l_C3_A9gislature_du_Qu_C3_A9bec_2[[#This Row],[nom_complet]])-1)</f>
        <v>Diane</v>
      </c>
      <c r="C75" t="str">
        <f>RIGHT(_40e_l_C3_A9gislature_du_Qu_C3_A9bec_2[[#This Row],[nom_complet]], LEN(_40e_l_C3_A9gislature_du_Qu_C3_A9bec_2[[#This Row],[nom_complet]]) - SEARCH(" ", _40e_l_C3_A9gislature_du_Qu_C3_A9bec_2[[#This Row],[nom_complet]]))</f>
        <v>Gadoury-Hamelin</v>
      </c>
      <c r="D75" t="s">
        <v>666</v>
      </c>
      <c r="E75" s="1">
        <v>41156</v>
      </c>
      <c r="F75" s="1">
        <v>41735</v>
      </c>
      <c r="G75" t="s">
        <v>255</v>
      </c>
      <c r="H75" t="s">
        <v>141</v>
      </c>
    </row>
    <row r="76" spans="1:8" x14ac:dyDescent="0.2">
      <c r="A76">
        <v>40</v>
      </c>
      <c r="B76" t="str">
        <f>LEFT(_40e_l_C3_A9gislature_du_Qu_C3_A9bec_2[[#This Row],[nom_complet]], SEARCH(" ", _40e_l_C3_A9gislature_du_Qu_C3_A9bec_2[[#This Row],[nom_complet]])-1)</f>
        <v>Pascal</v>
      </c>
      <c r="C76" t="str">
        <f>RIGHT(_40e_l_C3_A9gislature_du_Qu_C3_A9bec_2[[#This Row],[nom_complet]], LEN(_40e_l_C3_A9gislature_du_Qu_C3_A9bec_2[[#This Row],[nom_complet]]) - SEARCH(" ", _40e_l_C3_A9gislature_du_Qu_C3_A9bec_2[[#This Row],[nom_complet]]))</f>
        <v>Bérubé</v>
      </c>
      <c r="D76" t="s">
        <v>142</v>
      </c>
      <c r="E76" s="1">
        <v>41156</v>
      </c>
      <c r="F76" s="1">
        <v>41735</v>
      </c>
      <c r="G76" t="s">
        <v>255</v>
      </c>
      <c r="H76" t="s">
        <v>143</v>
      </c>
    </row>
    <row r="77" spans="1:8" x14ac:dyDescent="0.2">
      <c r="A77">
        <v>40</v>
      </c>
      <c r="B77" t="str">
        <f>LEFT(_40e_l_C3_A9gislature_du_Qu_C3_A9bec_2[[#This Row],[nom_complet]], SEARCH(" ", _40e_l_C3_A9gislature_du_Qu_C3_A9bec_2[[#This Row],[nom_complet]])-1)</f>
        <v>Ghislain</v>
      </c>
      <c r="C77" t="str">
        <f>RIGHT(_40e_l_C3_A9gislature_du_Qu_C3_A9bec_2[[#This Row],[nom_complet]], LEN(_40e_l_C3_A9gislature_du_Qu_C3_A9bec_2[[#This Row],[nom_complet]]) - SEARCH(" ", _40e_l_C3_A9gislature_du_Qu_C3_A9bec_2[[#This Row],[nom_complet]]))</f>
        <v>Bolduc</v>
      </c>
      <c r="D77" t="s">
        <v>343</v>
      </c>
      <c r="E77" s="1">
        <v>41156</v>
      </c>
      <c r="F77" s="1">
        <v>41735</v>
      </c>
      <c r="G77" t="s">
        <v>254</v>
      </c>
      <c r="H77" t="s">
        <v>147</v>
      </c>
    </row>
    <row r="78" spans="1:8" x14ac:dyDescent="0.2">
      <c r="A78">
        <v>40</v>
      </c>
      <c r="B78" t="str">
        <f>LEFT(_40e_l_C3_A9gislature_du_Qu_C3_A9bec_2[[#This Row],[nom_complet]], SEARCH(" ", _40e_l_C3_A9gislature_du_Qu_C3_A9bec_2[[#This Row],[nom_complet]])-1)</f>
        <v>Amir</v>
      </c>
      <c r="C78" t="str">
        <f>RIGHT(_40e_l_C3_A9gislature_du_Qu_C3_A9bec_2[[#This Row],[nom_complet]], LEN(_40e_l_C3_A9gislature_du_Qu_C3_A9bec_2[[#This Row],[nom_complet]]) - SEARCH(" ", _40e_l_C3_A9gislature_du_Qu_C3_A9bec_2[[#This Row],[nom_complet]]))</f>
        <v>Khadir</v>
      </c>
      <c r="D78" t="s">
        <v>344</v>
      </c>
      <c r="E78" s="1">
        <v>41156</v>
      </c>
      <c r="F78" s="1">
        <v>41735</v>
      </c>
      <c r="G78" t="s">
        <v>256</v>
      </c>
      <c r="H78" t="s">
        <v>149</v>
      </c>
    </row>
    <row r="79" spans="1:8" x14ac:dyDescent="0.2">
      <c r="A79">
        <v>40</v>
      </c>
      <c r="B79" t="str">
        <f>LEFT(_40e_l_C3_A9gislature_du_Qu_C3_A9bec_2[[#This Row],[nom_complet]], SEARCH(" ", _40e_l_C3_A9gislature_du_Qu_C3_A9bec_2[[#This Row],[nom_complet]])-1)</f>
        <v>Francine</v>
      </c>
      <c r="C79" t="str">
        <f>RIGHT(_40e_l_C3_A9gislature_du_Qu_C3_A9bec_2[[#This Row],[nom_complet]], LEN(_40e_l_C3_A9gislature_du_Qu_C3_A9bec_2[[#This Row],[nom_complet]]) - SEARCH(" ", _40e_l_C3_A9gislature_du_Qu_C3_A9bec_2[[#This Row],[nom_complet]]))</f>
        <v>Charbonneau</v>
      </c>
      <c r="D79" t="s">
        <v>286</v>
      </c>
      <c r="E79" s="1">
        <v>41156</v>
      </c>
      <c r="F79" s="1">
        <v>41735</v>
      </c>
      <c r="G79" t="s">
        <v>254</v>
      </c>
      <c r="H79" t="s">
        <v>151</v>
      </c>
    </row>
    <row r="80" spans="1:8" x14ac:dyDescent="0.2">
      <c r="A80">
        <v>40</v>
      </c>
      <c r="B80" t="str">
        <f>LEFT(_40e_l_C3_A9gislature_du_Qu_C3_A9bec_2[[#This Row],[nom_complet]], SEARCH(" ", _40e_l_C3_A9gislature_du_Qu_C3_A9bec_2[[#This Row],[nom_complet]])-1)</f>
        <v>Denise</v>
      </c>
      <c r="C80" t="str">
        <f>RIGHT(_40e_l_C3_A9gislature_du_Qu_C3_A9bec_2[[#This Row],[nom_complet]], LEN(_40e_l_C3_A9gislature_du_Qu_C3_A9bec_2[[#This Row],[nom_complet]]) - SEARCH(" ", _40e_l_C3_A9gislature_du_Qu_C3_A9bec_2[[#This Row],[nom_complet]]))</f>
        <v>Beaudoin</v>
      </c>
      <c r="D80" t="s">
        <v>409</v>
      </c>
      <c r="E80" s="1">
        <v>41156</v>
      </c>
      <c r="F80" s="1">
        <v>41735</v>
      </c>
      <c r="G80" t="s">
        <v>255</v>
      </c>
      <c r="H80" t="s">
        <v>153</v>
      </c>
    </row>
    <row r="81" spans="1:8" x14ac:dyDescent="0.2">
      <c r="A81">
        <v>40</v>
      </c>
      <c r="B81" t="str">
        <f>LEFT(_40e_l_C3_A9gislature_du_Qu_C3_A9bec_2[[#This Row],[nom_complet]], SEARCH(" ", _40e_l_C3_A9gislature_du_Qu_C3_A9bec_2[[#This Row],[nom_complet]])-1)</f>
        <v>Pierre</v>
      </c>
      <c r="C81" t="str">
        <f>RIGHT(_40e_l_C3_A9gislature_du_Qu_C3_A9bec_2[[#This Row],[nom_complet]], LEN(_40e_l_C3_A9gislature_du_Qu_C3_A9bec_2[[#This Row],[nom_complet]]) - SEARCH(" ", _40e_l_C3_A9gislature_du_Qu_C3_A9bec_2[[#This Row],[nom_complet]]))</f>
        <v>Arcand</v>
      </c>
      <c r="D81" t="s">
        <v>287</v>
      </c>
      <c r="E81" s="1">
        <v>41156</v>
      </c>
      <c r="F81" s="1">
        <v>41735</v>
      </c>
      <c r="G81" t="s">
        <v>254</v>
      </c>
      <c r="H81" t="s">
        <v>345</v>
      </c>
    </row>
    <row r="82" spans="1:8" x14ac:dyDescent="0.2">
      <c r="A82">
        <v>40</v>
      </c>
      <c r="B82" t="str">
        <f>LEFT(_40e_l_C3_A9gislature_du_Qu_C3_A9bec_2[[#This Row],[nom_complet]], SEARCH(" ", _40e_l_C3_A9gislature_du_Qu_C3_A9bec_2[[#This Row],[nom_complet]])-1)</f>
        <v>Nathalie</v>
      </c>
      <c r="C82" t="str">
        <f>RIGHT(_40e_l_C3_A9gislature_du_Qu_C3_A9bec_2[[#This Row],[nom_complet]], LEN(_40e_l_C3_A9gislature_du_Qu_C3_A9bec_2[[#This Row],[nom_complet]]) - SEARCH(" ", _40e_l_C3_A9gislature_du_Qu_C3_A9bec_2[[#This Row],[nom_complet]]))</f>
        <v>Roy</v>
      </c>
      <c r="D82" t="s">
        <v>156</v>
      </c>
      <c r="E82" s="1">
        <v>41156</v>
      </c>
      <c r="F82" s="1">
        <v>41735</v>
      </c>
      <c r="G82" t="s">
        <v>253</v>
      </c>
      <c r="H82" t="s">
        <v>157</v>
      </c>
    </row>
    <row r="83" spans="1:8" x14ac:dyDescent="0.2">
      <c r="A83">
        <v>40</v>
      </c>
      <c r="B83" t="str">
        <f>LEFT(_40e_l_C3_A9gislature_du_Qu_C3_A9bec_2[[#This Row],[nom_complet]], SEARCH(" ", _40e_l_C3_A9gislature_du_Qu_C3_A9bec_2[[#This Row],[nom_complet]])-1)</f>
        <v>Michelyne</v>
      </c>
      <c r="C83" t="str">
        <f>RIGHT(_40e_l_C3_A9gislature_du_Qu_C3_A9bec_2[[#This Row],[nom_complet]], LEN(_40e_l_C3_A9gislature_du_Qu_C3_A9bec_2[[#This Row],[nom_complet]]) - SEARCH(" ", _40e_l_C3_A9gislature_du_Qu_C3_A9bec_2[[#This Row],[nom_complet]]))</f>
        <v>St-Laurent</v>
      </c>
      <c r="D83" t="s">
        <v>431</v>
      </c>
      <c r="E83" s="1">
        <v>41156</v>
      </c>
      <c r="F83" s="1">
        <v>41735</v>
      </c>
      <c r="G83" t="s">
        <v>253</v>
      </c>
      <c r="H83" t="s">
        <v>159</v>
      </c>
    </row>
    <row r="84" spans="1:8" x14ac:dyDescent="0.2">
      <c r="A84">
        <v>40</v>
      </c>
      <c r="B84" t="str">
        <f>LEFT(_40e_l_C3_A9gislature_du_Qu_C3_A9bec_2[[#This Row],[nom_complet]], SEARCH(" ", _40e_l_C3_A9gislature_du_Qu_C3_A9bec_2[[#This Row],[nom_complet]])-1)</f>
        <v>Yolande</v>
      </c>
      <c r="C84" t="str">
        <f>RIGHT(_40e_l_C3_A9gislature_du_Qu_C3_A9bec_2[[#This Row],[nom_complet]], LEN(_40e_l_C3_A9gislature_du_Qu_C3_A9bec_2[[#This Row],[nom_complet]]) - SEARCH(" ", _40e_l_C3_A9gislature_du_Qu_C3_A9bec_2[[#This Row],[nom_complet]]))</f>
        <v>James</v>
      </c>
      <c r="D84" t="s">
        <v>410</v>
      </c>
      <c r="E84" s="1">
        <v>41156</v>
      </c>
      <c r="F84" s="1">
        <v>41735</v>
      </c>
      <c r="G84" t="s">
        <v>254</v>
      </c>
      <c r="H84" t="s">
        <v>161</v>
      </c>
    </row>
    <row r="85" spans="1:8" x14ac:dyDescent="0.2">
      <c r="A85">
        <v>40</v>
      </c>
      <c r="B85" t="str">
        <f>LEFT(_40e_l_C3_A9gislature_du_Qu_C3_A9bec_2[[#This Row],[nom_complet]], SEARCH(" ", _40e_l_C3_A9gislature_du_Qu_C3_A9bec_2[[#This Row],[nom_complet]])-1)</f>
        <v>Donald</v>
      </c>
      <c r="C85" t="str">
        <f>RIGHT(_40e_l_C3_A9gislature_du_Qu_C3_A9bec_2[[#This Row],[nom_complet]], LEN(_40e_l_C3_A9gislature_du_Qu_C3_A9bec_2[[#This Row],[nom_complet]]) - SEARCH(" ", _40e_l_C3_A9gislature_du_Qu_C3_A9bec_2[[#This Row],[nom_complet]]))</f>
        <v>Martel</v>
      </c>
      <c r="D85" t="s">
        <v>162</v>
      </c>
      <c r="E85" s="1">
        <v>41156</v>
      </c>
      <c r="F85" s="1">
        <v>41735</v>
      </c>
      <c r="G85" t="s">
        <v>253</v>
      </c>
      <c r="H85" t="s">
        <v>163</v>
      </c>
    </row>
    <row r="86" spans="1:8" x14ac:dyDescent="0.2">
      <c r="A86">
        <v>40</v>
      </c>
      <c r="B86" t="str">
        <f>LEFT(_40e_l_C3_A9gislature_du_Qu_C3_A9bec_2[[#This Row],[nom_complet]], SEARCH(" ", _40e_l_C3_A9gislature_du_Qu_C3_A9bec_2[[#This Row],[nom_complet]])-1)</f>
        <v>Kathleen</v>
      </c>
      <c r="C86" t="str">
        <f>RIGHT(_40e_l_C3_A9gislature_du_Qu_C3_A9bec_2[[#This Row],[nom_complet]], LEN(_40e_l_C3_A9gislature_du_Qu_C3_A9bec_2[[#This Row],[nom_complet]]) - SEARCH(" ", _40e_l_C3_A9gislature_du_Qu_C3_A9bec_2[[#This Row],[nom_complet]]))</f>
        <v>Weil</v>
      </c>
      <c r="D86" t="s">
        <v>288</v>
      </c>
      <c r="E86" s="1">
        <v>41156</v>
      </c>
      <c r="F86" s="1">
        <v>41735</v>
      </c>
      <c r="G86" t="s">
        <v>254</v>
      </c>
      <c r="H86" t="s">
        <v>165</v>
      </c>
    </row>
    <row r="87" spans="1:8" x14ac:dyDescent="0.2">
      <c r="A87">
        <v>40</v>
      </c>
      <c r="B87" t="str">
        <f>LEFT(_40e_l_C3_A9gislature_du_Qu_C3_A9bec_2[[#This Row],[nom_complet]], SEARCH(" ", _40e_l_C3_A9gislature_du_Qu_C3_A9bec_2[[#This Row],[nom_complet]])-1)</f>
        <v>Pierre</v>
      </c>
      <c r="C87" t="str">
        <f>RIGHT(_40e_l_C3_A9gislature_du_Qu_C3_A9bec_2[[#This Row],[nom_complet]], LEN(_40e_l_C3_A9gislature_du_Qu_C3_A9bec_2[[#This Row],[nom_complet]]) - SEARCH(" ", _40e_l_C3_A9gislature_du_Qu_C3_A9bec_2[[#This Row],[nom_complet]]))</f>
        <v>Reid</v>
      </c>
      <c r="D87" t="s">
        <v>348</v>
      </c>
      <c r="E87" s="1">
        <v>41156</v>
      </c>
      <c r="F87" s="1">
        <v>41735</v>
      </c>
      <c r="G87" t="s">
        <v>254</v>
      </c>
      <c r="H87" t="s">
        <v>167</v>
      </c>
    </row>
    <row r="88" spans="1:8" x14ac:dyDescent="0.2">
      <c r="A88">
        <v>40</v>
      </c>
      <c r="B88" t="str">
        <f>LEFT(_40e_l_C3_A9gislature_du_Qu_C3_A9bec_2[[#This Row],[nom_complet]], SEARCH(" ", _40e_l_C3_A9gislature_du_Qu_C3_A9bec_2[[#This Row],[nom_complet]])-1)</f>
        <v>Raymond</v>
      </c>
      <c r="C88" t="str">
        <f>RIGHT(_40e_l_C3_A9gislature_du_Qu_C3_A9bec_2[[#This Row],[nom_complet]], LEN(_40e_l_C3_A9gislature_du_Qu_C3_A9bec_2[[#This Row],[nom_complet]]) - SEARCH(" ", _40e_l_C3_A9gislature_du_Qu_C3_A9bec_2[[#This Row],[nom_complet]]))</f>
        <v>Bachand</v>
      </c>
      <c r="D88" t="s">
        <v>432</v>
      </c>
      <c r="E88" s="1">
        <v>41156</v>
      </c>
      <c r="F88" s="1">
        <v>41511</v>
      </c>
      <c r="G88" t="s">
        <v>254</v>
      </c>
      <c r="H88" t="s">
        <v>349</v>
      </c>
    </row>
    <row r="89" spans="1:8" x14ac:dyDescent="0.2">
      <c r="A89">
        <v>40</v>
      </c>
      <c r="B89" t="str">
        <f>LEFT(_40e_l_C3_A9gislature_du_Qu_C3_A9bec_2[[#This Row],[nom_complet]], SEARCH(" ", _40e_l_C3_A9gislature_du_Qu_C3_A9bec_2[[#This Row],[nom_complet]])-1)</f>
        <v>Philippe</v>
      </c>
      <c r="C89" t="str">
        <f>RIGHT(_40e_l_C3_A9gislature_du_Qu_C3_A9bec_2[[#This Row],[nom_complet]], LEN(_40e_l_C3_A9gislature_du_Qu_C3_A9bec_2[[#This Row],[nom_complet]]) - SEARCH(" ", _40e_l_C3_A9gislature_du_Qu_C3_A9bec_2[[#This Row],[nom_complet]]))</f>
        <v>Couillard</v>
      </c>
      <c r="D89" t="s">
        <v>303</v>
      </c>
      <c r="E89" s="1">
        <v>41617</v>
      </c>
      <c r="F89" s="1">
        <v>41735</v>
      </c>
      <c r="G89" t="s">
        <v>254</v>
      </c>
      <c r="H89" t="s">
        <v>349</v>
      </c>
    </row>
    <row r="90" spans="1:8" x14ac:dyDescent="0.2">
      <c r="A90">
        <v>40</v>
      </c>
      <c r="B90" t="str">
        <f>LEFT(_40e_l_C3_A9gislature_du_Qu_C3_A9bec_2[[#This Row],[nom_complet]], SEARCH(" ", _40e_l_C3_A9gislature_du_Qu_C3_A9bec_2[[#This Row],[nom_complet]])-1)</f>
        <v>Alexandre</v>
      </c>
      <c r="C90" t="str">
        <f>RIGHT(_40e_l_C3_A9gislature_du_Qu_C3_A9bec_2[[#This Row],[nom_complet]], LEN(_40e_l_C3_A9gislature_du_Qu_C3_A9bec_2[[#This Row],[nom_complet]]) - SEARCH(" ", _40e_l_C3_A9gislature_du_Qu_C3_A9bec_2[[#This Row],[nom_complet]]))</f>
        <v>Iracà</v>
      </c>
      <c r="D90" t="s">
        <v>433</v>
      </c>
      <c r="E90" s="1">
        <v>41156</v>
      </c>
      <c r="F90" s="1">
        <v>41735</v>
      </c>
      <c r="G90" t="s">
        <v>254</v>
      </c>
      <c r="H90" t="s">
        <v>169</v>
      </c>
    </row>
    <row r="91" spans="1:8" x14ac:dyDescent="0.2">
      <c r="A91">
        <v>40</v>
      </c>
      <c r="B91" t="str">
        <f>LEFT(_40e_l_C3_A9gislature_du_Qu_C3_A9bec_2[[#This Row],[nom_complet]], SEARCH(" ", _40e_l_C3_A9gislature_du_Qu_C3_A9bec_2[[#This Row],[nom_complet]])-1)</f>
        <v>Nicole</v>
      </c>
      <c r="C91" t="str">
        <f>RIGHT(_40e_l_C3_A9gislature_du_Qu_C3_A9bec_2[[#This Row],[nom_complet]], LEN(_40e_l_C3_A9gislature_du_Qu_C3_A9bec_2[[#This Row],[nom_complet]]) - SEARCH(" ", _40e_l_C3_A9gislature_du_Qu_C3_A9bec_2[[#This Row],[nom_complet]]))</f>
        <v>Léger</v>
      </c>
      <c r="D91" t="s">
        <v>350</v>
      </c>
      <c r="E91" s="1">
        <v>41156</v>
      </c>
      <c r="F91" s="1">
        <v>41735</v>
      </c>
      <c r="G91" t="s">
        <v>255</v>
      </c>
      <c r="H91" t="s">
        <v>171</v>
      </c>
    </row>
    <row r="92" spans="1:8" x14ac:dyDescent="0.2">
      <c r="A92">
        <v>40</v>
      </c>
      <c r="B92" t="str">
        <f>LEFT(_40e_l_C3_A9gislature_du_Qu_C3_A9bec_2[[#This Row],[nom_complet]], SEARCH(" ", _40e_l_C3_A9gislature_du_Qu_C3_A9bec_2[[#This Row],[nom_complet]])-1)</f>
        <v>Charlotte</v>
      </c>
      <c r="C92" t="str">
        <f>RIGHT(_40e_l_C3_A9gislature_du_Qu_C3_A9bec_2[[#This Row],[nom_complet]], LEN(_40e_l_C3_A9gislature_du_Qu_C3_A9bec_2[[#This Row],[nom_complet]]) - SEARCH(" ", _40e_l_C3_A9gislature_du_Qu_C3_A9bec_2[[#This Row],[nom_complet]]))</f>
        <v>L'Écuyer</v>
      </c>
      <c r="D92" t="s">
        <v>411</v>
      </c>
      <c r="E92" s="1">
        <v>41156</v>
      </c>
      <c r="F92" s="1">
        <v>41735</v>
      </c>
      <c r="G92" t="s">
        <v>254</v>
      </c>
      <c r="H92" t="s">
        <v>173</v>
      </c>
    </row>
    <row r="93" spans="1:8" x14ac:dyDescent="0.2">
      <c r="A93">
        <v>40</v>
      </c>
      <c r="B93" t="str">
        <f>LEFT(_40e_l_C3_A9gislature_du_Qu_C3_A9bec_2[[#This Row],[nom_complet]], SEARCH(" ", _40e_l_C3_A9gislature_du_Qu_C3_A9bec_2[[#This Row],[nom_complet]])-1)</f>
        <v>Jacques</v>
      </c>
      <c r="C93" t="str">
        <f>RIGHT(_40e_l_C3_A9gislature_du_Qu_C3_A9bec_2[[#This Row],[nom_complet]], LEN(_40e_l_C3_A9gislature_du_Qu_C3_A9bec_2[[#This Row],[nom_complet]]) - SEARCH(" ", _40e_l_C3_A9gislature_du_Qu_C3_A9bec_2[[#This Row],[nom_complet]]))</f>
        <v>Marcotte</v>
      </c>
      <c r="D93" t="s">
        <v>412</v>
      </c>
      <c r="E93" s="1">
        <v>41156</v>
      </c>
      <c r="F93" s="1">
        <v>41735</v>
      </c>
      <c r="G93" t="s">
        <v>253</v>
      </c>
      <c r="H93" t="s">
        <v>175</v>
      </c>
    </row>
    <row r="94" spans="1:8" x14ac:dyDescent="0.2">
      <c r="A94">
        <v>40</v>
      </c>
      <c r="B94" t="str">
        <f>LEFT(_40e_l_C3_A9gislature_du_Qu_C3_A9bec_2[[#This Row],[nom_complet]], SEARCH(" ", _40e_l_C3_A9gislature_du_Qu_C3_A9bec_2[[#This Row],[nom_complet]])-1)</f>
        <v>Marjolain</v>
      </c>
      <c r="C94" t="str">
        <f>RIGHT(_40e_l_C3_A9gislature_du_Qu_C3_A9bec_2[[#This Row],[nom_complet]], LEN(_40e_l_C3_A9gislature_du_Qu_C3_A9bec_2[[#This Row],[nom_complet]]) - SEARCH(" ", _40e_l_C3_A9gislature_du_Qu_C3_A9bec_2[[#This Row],[nom_complet]]))</f>
        <v>Dufour</v>
      </c>
      <c r="D94" t="s">
        <v>379</v>
      </c>
      <c r="E94" s="1">
        <v>41156</v>
      </c>
      <c r="F94" s="1">
        <v>41735</v>
      </c>
      <c r="G94" t="s">
        <v>255</v>
      </c>
      <c r="H94" t="s">
        <v>179</v>
      </c>
    </row>
    <row r="95" spans="1:8" x14ac:dyDescent="0.2">
      <c r="A95">
        <v>40</v>
      </c>
      <c r="B95" t="str">
        <f>LEFT(_40e_l_C3_A9gislature_du_Qu_C3_A9bec_2[[#This Row],[nom_complet]], SEARCH(" ", _40e_l_C3_A9gislature_du_Qu_C3_A9bec_2[[#This Row],[nom_complet]])-1)</f>
        <v>Scott</v>
      </c>
      <c r="C95" t="str">
        <f>RIGHT(_40e_l_C3_A9gislature_du_Qu_C3_A9bec_2[[#This Row],[nom_complet]], LEN(_40e_l_C3_A9gislature_du_Qu_C3_A9bec_2[[#This Row],[nom_complet]]) - SEARCH(" ", _40e_l_C3_A9gislature_du_Qu_C3_A9bec_2[[#This Row],[nom_complet]]))</f>
        <v>McKay</v>
      </c>
      <c r="D95" t="s">
        <v>413</v>
      </c>
      <c r="E95" s="1">
        <v>41156</v>
      </c>
      <c r="F95" s="1">
        <v>41735</v>
      </c>
      <c r="G95" t="s">
        <v>255</v>
      </c>
      <c r="H95" t="s">
        <v>181</v>
      </c>
    </row>
    <row r="96" spans="1:8" x14ac:dyDescent="0.2">
      <c r="A96">
        <v>40</v>
      </c>
      <c r="B96" t="str">
        <f>LEFT(_40e_l_C3_A9gislature_du_Qu_C3_A9bec_2[[#This Row],[nom_complet]], SEARCH(" ", _40e_l_C3_A9gislature_du_Qu_C3_A9bec_2[[#This Row],[nom_complet]])-1)</f>
        <v>Élaine</v>
      </c>
      <c r="C96" t="str">
        <f>RIGHT(_40e_l_C3_A9gislature_du_Qu_C3_A9bec_2[[#This Row],[nom_complet]], LEN(_40e_l_C3_A9gislature_du_Qu_C3_A9bec_2[[#This Row],[nom_complet]]) - SEARCH(" ", _40e_l_C3_A9gislature_du_Qu_C3_A9bec_2[[#This Row],[nom_complet]]))</f>
        <v>Zakaïb</v>
      </c>
      <c r="D96" t="s">
        <v>380</v>
      </c>
      <c r="E96" s="1">
        <v>41156</v>
      </c>
      <c r="F96" s="1">
        <v>41735</v>
      </c>
      <c r="G96" t="s">
        <v>255</v>
      </c>
      <c r="H96" t="s">
        <v>183</v>
      </c>
    </row>
    <row r="97" spans="1:8" x14ac:dyDescent="0.2">
      <c r="A97">
        <v>40</v>
      </c>
      <c r="B97" t="str">
        <f>LEFT(_40e_l_C3_A9gislature_du_Qu_C3_A9bec_2[[#This Row],[nom_complet]], SEARCH(" ", _40e_l_C3_A9gislature_du_Qu_C3_A9bec_2[[#This Row],[nom_complet]])-1)</f>
        <v>Karine</v>
      </c>
      <c r="C97" t="str">
        <f>RIGHT(_40e_l_C3_A9gislature_du_Qu_C3_A9bec_2[[#This Row],[nom_complet]], LEN(_40e_l_C3_A9gislature_du_Qu_C3_A9bec_2[[#This Row],[nom_complet]]) - SEARCH(" ", _40e_l_C3_A9gislature_du_Qu_C3_A9bec_2[[#This Row],[nom_complet]]))</f>
        <v>Vallières</v>
      </c>
      <c r="D97" t="s">
        <v>352</v>
      </c>
      <c r="E97" s="1">
        <v>41156</v>
      </c>
      <c r="F97" s="1">
        <v>41735</v>
      </c>
      <c r="G97" t="s">
        <v>254</v>
      </c>
      <c r="H97" t="s">
        <v>185</v>
      </c>
    </row>
    <row r="98" spans="1:8" x14ac:dyDescent="0.2">
      <c r="A98">
        <v>40</v>
      </c>
      <c r="B98" t="str">
        <f>LEFT(_40e_l_C3_A9gislature_du_Qu_C3_A9bec_2[[#This Row],[nom_complet]], SEARCH(" ", _40e_l_C3_A9gislature_du_Qu_C3_A9bec_2[[#This Row],[nom_complet]])-1)</f>
        <v>Irvin</v>
      </c>
      <c r="C98" t="str">
        <f>RIGHT(_40e_l_C3_A9gislature_du_Qu_C3_A9bec_2[[#This Row],[nom_complet]], LEN(_40e_l_C3_A9gislature_du_Qu_C3_A9bec_2[[#This Row],[nom_complet]]) - SEARCH(" ", _40e_l_C3_A9gislature_du_Qu_C3_A9bec_2[[#This Row],[nom_complet]]))</f>
        <v>Pelletier</v>
      </c>
      <c r="D98" t="s">
        <v>414</v>
      </c>
      <c r="E98" s="1">
        <v>41156</v>
      </c>
      <c r="F98" s="1">
        <v>41735</v>
      </c>
      <c r="G98" t="s">
        <v>255</v>
      </c>
      <c r="H98" t="s">
        <v>187</v>
      </c>
    </row>
    <row r="99" spans="1:8" x14ac:dyDescent="0.2">
      <c r="A99">
        <v>40</v>
      </c>
      <c r="B99" t="str">
        <f>LEFT(_40e_l_C3_A9gislature_du_Qu_C3_A9bec_2[[#This Row],[nom_complet]], SEARCH(" ", _40e_l_C3_A9gislature_du_Qu_C3_A9bec_2[[#This Row],[nom_complet]])-1)</f>
        <v>Jean</v>
      </c>
      <c r="C99" t="str">
        <f>RIGHT(_40e_l_C3_A9gislature_du_Qu_C3_A9bec_2[[#This Row],[nom_complet]], LEN(_40e_l_C3_A9gislature_du_Qu_C3_A9bec_2[[#This Row],[nom_complet]]) - SEARCH(" ", _40e_l_C3_A9gislature_du_Qu_C3_A9bec_2[[#This Row],[nom_complet]]))</f>
        <v>D'Amour</v>
      </c>
      <c r="D99" t="s">
        <v>353</v>
      </c>
      <c r="E99" s="1">
        <v>41156</v>
      </c>
      <c r="F99" s="1">
        <v>41735</v>
      </c>
      <c r="G99" t="s">
        <v>254</v>
      </c>
      <c r="H99" t="s">
        <v>189</v>
      </c>
    </row>
    <row r="100" spans="1:8" x14ac:dyDescent="0.2">
      <c r="A100">
        <v>40</v>
      </c>
      <c r="B100" t="str">
        <f>LEFT(_40e_l_C3_A9gislature_du_Qu_C3_A9bec_2[[#This Row],[nom_complet]], SEARCH(" ", _40e_l_C3_A9gislature_du_Qu_C3_A9bec_2[[#This Row],[nom_complet]])-1)</f>
        <v>Pierre</v>
      </c>
      <c r="C100" t="str">
        <f>RIGHT(_40e_l_C3_A9gislature_du_Qu_C3_A9bec_2[[#This Row],[nom_complet]], LEN(_40e_l_C3_A9gislature_du_Qu_C3_A9bec_2[[#This Row],[nom_complet]]) - SEARCH(" ", _40e_l_C3_A9gislature_du_Qu_C3_A9bec_2[[#This Row],[nom_complet]]))</f>
        <v>Marsan</v>
      </c>
      <c r="D100" t="s">
        <v>415</v>
      </c>
      <c r="E100" s="1">
        <v>41156</v>
      </c>
      <c r="F100" s="1">
        <v>41735</v>
      </c>
      <c r="G100" t="s">
        <v>254</v>
      </c>
      <c r="H100" t="s">
        <v>191</v>
      </c>
    </row>
    <row r="101" spans="1:8" x14ac:dyDescent="0.2">
      <c r="A101">
        <v>40</v>
      </c>
      <c r="B101" t="str">
        <f>LEFT(_40e_l_C3_A9gislature_du_Qu_C3_A9bec_2[[#This Row],[nom_complet]], SEARCH(" ", _40e_l_C3_A9gislature_du_Qu_C3_A9bec_2[[#This Row],[nom_complet]])-1)</f>
        <v>Denis</v>
      </c>
      <c r="C101" t="str">
        <f>RIGHT(_40e_l_C3_A9gislature_du_Qu_C3_A9bec_2[[#This Row],[nom_complet]], LEN(_40e_l_C3_A9gislature_du_Qu_C3_A9bec_2[[#This Row],[nom_complet]]) - SEARCH(" ", _40e_l_C3_A9gislature_du_Qu_C3_A9bec_2[[#This Row],[nom_complet]]))</f>
        <v>Trottier</v>
      </c>
      <c r="D101" t="s">
        <v>416</v>
      </c>
      <c r="E101" s="1">
        <v>41156</v>
      </c>
      <c r="F101" s="1">
        <v>41735</v>
      </c>
      <c r="G101" t="s">
        <v>255</v>
      </c>
      <c r="H101" t="s">
        <v>193</v>
      </c>
    </row>
    <row r="102" spans="1:8" x14ac:dyDescent="0.2">
      <c r="A102">
        <v>40</v>
      </c>
      <c r="B102" t="str">
        <f>LEFT(_40e_l_C3_A9gislature_du_Qu_C3_A9bec_2[[#This Row],[nom_complet]], SEARCH(" ", _40e_l_C3_A9gislature_du_Qu_C3_A9bec_2[[#This Row],[nom_complet]])-1)</f>
        <v>Jean-François</v>
      </c>
      <c r="C102" t="str">
        <f>RIGHT(_40e_l_C3_A9gislature_du_Qu_C3_A9bec_2[[#This Row],[nom_complet]], LEN(_40e_l_C3_A9gislature_du_Qu_C3_A9bec_2[[#This Row],[nom_complet]]) - SEARCH(" ", _40e_l_C3_A9gislature_du_Qu_C3_A9bec_2[[#This Row],[nom_complet]]))</f>
        <v>Lisée</v>
      </c>
      <c r="D102" t="s">
        <v>354</v>
      </c>
      <c r="E102" s="1">
        <v>41156</v>
      </c>
      <c r="F102" s="1">
        <v>41735</v>
      </c>
      <c r="G102" t="s">
        <v>255</v>
      </c>
      <c r="H102" t="s">
        <v>195</v>
      </c>
    </row>
    <row r="103" spans="1:8" x14ac:dyDescent="0.2">
      <c r="A103">
        <v>40</v>
      </c>
      <c r="B103" t="str">
        <f>LEFT(_40e_l_C3_A9gislature_du_Qu_C3_A9bec_2[[#This Row],[nom_complet]], SEARCH(" ", _40e_l_C3_A9gislature_du_Qu_C3_A9bec_2[[#This Row],[nom_complet]])-1)</f>
        <v>Nicolas</v>
      </c>
      <c r="C103" t="str">
        <f>RIGHT(_40e_l_C3_A9gislature_du_Qu_C3_A9bec_2[[#This Row],[nom_complet]], LEN(_40e_l_C3_A9gislature_du_Qu_C3_A9bec_2[[#This Row],[nom_complet]]) - SEARCH(" ", _40e_l_C3_A9gislature_du_Qu_C3_A9bec_2[[#This Row],[nom_complet]]))</f>
        <v>Marceau</v>
      </c>
      <c r="D103" t="s">
        <v>355</v>
      </c>
      <c r="E103" s="1">
        <v>41156</v>
      </c>
      <c r="F103" s="1">
        <v>41735</v>
      </c>
      <c r="G103" t="s">
        <v>255</v>
      </c>
      <c r="H103" t="s">
        <v>197</v>
      </c>
    </row>
    <row r="104" spans="1:8" x14ac:dyDescent="0.2">
      <c r="A104">
        <v>40</v>
      </c>
      <c r="B104" t="str">
        <f>LEFT(_40e_l_C3_A9gislature_du_Qu_C3_A9bec_2[[#This Row],[nom_complet]], SEARCH(" ", _40e_l_C3_A9gislature_du_Qu_C3_A9bec_2[[#This Row],[nom_complet]])-1)</f>
        <v>Gilles</v>
      </c>
      <c r="C104" t="str">
        <f>RIGHT(_40e_l_C3_A9gislature_du_Qu_C3_A9bec_2[[#This Row],[nom_complet]], LEN(_40e_l_C3_A9gislature_du_Qu_C3_A9bec_2[[#This Row],[nom_complet]]) - SEARCH(" ", _40e_l_C3_A9gislature_du_Qu_C3_A9bec_2[[#This Row],[nom_complet]]))</f>
        <v>Chapadeau</v>
      </c>
      <c r="D104" t="s">
        <v>417</v>
      </c>
      <c r="E104" s="1">
        <v>41156</v>
      </c>
      <c r="F104" s="1">
        <v>41735</v>
      </c>
      <c r="G104" t="s">
        <v>255</v>
      </c>
      <c r="H104" t="s">
        <v>199</v>
      </c>
    </row>
    <row r="105" spans="1:8" x14ac:dyDescent="0.2">
      <c r="A105">
        <v>40</v>
      </c>
      <c r="B105" t="str">
        <f>LEFT(_40e_l_C3_A9gislature_du_Qu_C3_A9bec_2[[#This Row],[nom_complet]], SEARCH(" ", _40e_l_C3_A9gislature_du_Qu_C3_A9bec_2[[#This Row],[nom_complet]])-1)</f>
        <v>Réjean</v>
      </c>
      <c r="C105" t="str">
        <f>RIGHT(_40e_l_C3_A9gislature_du_Qu_C3_A9bec_2[[#This Row],[nom_complet]], LEN(_40e_l_C3_A9gislature_du_Qu_C3_A9bec_2[[#This Row],[nom_complet]]) - SEARCH(" ", _40e_l_C3_A9gislature_du_Qu_C3_A9bec_2[[#This Row],[nom_complet]]))</f>
        <v>Hébert</v>
      </c>
      <c r="D105" t="s">
        <v>418</v>
      </c>
      <c r="E105" s="1">
        <v>41156</v>
      </c>
      <c r="F105" s="1">
        <v>41735</v>
      </c>
      <c r="G105" t="s">
        <v>255</v>
      </c>
      <c r="H105" t="s">
        <v>201</v>
      </c>
    </row>
    <row r="106" spans="1:8" x14ac:dyDescent="0.2">
      <c r="A106">
        <v>40</v>
      </c>
      <c r="B106" t="str">
        <f>LEFT(_40e_l_C3_A9gislature_du_Qu_C3_A9bec_2[[#This Row],[nom_complet]], SEARCH(" ", _40e_l_C3_A9gislature_du_Qu_C3_A9bec_2[[#This Row],[nom_complet]])-1)</f>
        <v>Marguerite</v>
      </c>
      <c r="C106" t="str">
        <f>RIGHT(_40e_l_C3_A9gislature_du_Qu_C3_A9bec_2[[#This Row],[nom_complet]], LEN(_40e_l_C3_A9gislature_du_Qu_C3_A9bec_2[[#This Row],[nom_complet]]) - SEARCH(" ", _40e_l_C3_A9gislature_du_Qu_C3_A9bec_2[[#This Row],[nom_complet]]))</f>
        <v>Blais</v>
      </c>
      <c r="D106" t="s">
        <v>289</v>
      </c>
      <c r="E106" s="1">
        <v>41156</v>
      </c>
      <c r="F106" s="1">
        <v>41735</v>
      </c>
      <c r="G106" t="s">
        <v>254</v>
      </c>
      <c r="H106" t="s">
        <v>202</v>
      </c>
    </row>
    <row r="107" spans="1:8" x14ac:dyDescent="0.2">
      <c r="A107">
        <v>40</v>
      </c>
      <c r="B107" t="str">
        <f>LEFT(_40e_l_C3_A9gislature_du_Qu_C3_A9bec_2[[#This Row],[nom_complet]], SEARCH(" ", _40e_l_C3_A9gislature_du_Qu_C3_A9bec_2[[#This Row],[nom_complet]])-1)</f>
        <v>Émilien</v>
      </c>
      <c r="C107" t="str">
        <f>RIGHT(_40e_l_C3_A9gislature_du_Qu_C3_A9bec_2[[#This Row],[nom_complet]], LEN(_40e_l_C3_A9gislature_du_Qu_C3_A9bec_2[[#This Row],[nom_complet]]) - SEARCH(" ", _40e_l_C3_A9gislature_du_Qu_C3_A9bec_2[[#This Row],[nom_complet]]))</f>
        <v>Pelletier</v>
      </c>
      <c r="D107" t="s">
        <v>419</v>
      </c>
      <c r="E107" s="1">
        <v>41156</v>
      </c>
      <c r="F107" s="1">
        <v>41735</v>
      </c>
      <c r="G107" t="s">
        <v>255</v>
      </c>
      <c r="H107" t="s">
        <v>204</v>
      </c>
    </row>
    <row r="108" spans="1:8" x14ac:dyDescent="0.2">
      <c r="A108">
        <v>40</v>
      </c>
      <c r="B108" t="str">
        <f>LEFT(_40e_l_C3_A9gislature_du_Qu_C3_A9bec_2[[#This Row],[nom_complet]], SEARCH(" ", _40e_l_C3_A9gislature_du_Qu_C3_A9bec_2[[#This Row],[nom_complet]])-1)</f>
        <v>Dave</v>
      </c>
      <c r="C108" t="str">
        <f>RIGHT(_40e_l_C3_A9gislature_du_Qu_C3_A9bec_2[[#This Row],[nom_complet]], LEN(_40e_l_C3_A9gislature_du_Qu_C3_A9bec_2[[#This Row],[nom_complet]]) - SEARCH(" ", _40e_l_C3_A9gislature_du_Qu_C3_A9bec_2[[#This Row],[nom_complet]]))</f>
        <v>Turcotte</v>
      </c>
      <c r="D108" t="s">
        <v>358</v>
      </c>
      <c r="E108" s="1">
        <v>41156</v>
      </c>
      <c r="F108" s="1">
        <v>41735</v>
      </c>
      <c r="G108" t="s">
        <v>255</v>
      </c>
      <c r="H108" t="s">
        <v>206</v>
      </c>
    </row>
    <row r="109" spans="1:8" x14ac:dyDescent="0.2">
      <c r="A109">
        <v>40</v>
      </c>
      <c r="B109" t="str">
        <f>LEFT(_40e_l_C3_A9gislature_du_Qu_C3_A9bec_2[[#This Row],[nom_complet]], SEARCH(" ", _40e_l_C3_A9gislature_du_Qu_C3_A9bec_2[[#This Row],[nom_complet]])-1)</f>
        <v>Jacques</v>
      </c>
      <c r="C109" t="str">
        <f>RIGHT(_40e_l_C3_A9gislature_du_Qu_C3_A9bec_2[[#This Row],[nom_complet]], LEN(_40e_l_C3_A9gislature_du_Qu_C3_A9bec_2[[#This Row],[nom_complet]]) - SEARCH(" ", _40e_l_C3_A9gislature_du_Qu_C3_A9bec_2[[#This Row],[nom_complet]]))</f>
        <v>Duchesneau</v>
      </c>
      <c r="D109" t="s">
        <v>420</v>
      </c>
      <c r="E109" s="1">
        <v>41156</v>
      </c>
      <c r="F109" s="1">
        <v>41735</v>
      </c>
      <c r="G109" t="s">
        <v>253</v>
      </c>
      <c r="H109" t="s">
        <v>208</v>
      </c>
    </row>
    <row r="110" spans="1:8" x14ac:dyDescent="0.2">
      <c r="A110">
        <v>40</v>
      </c>
      <c r="B110" t="str">
        <f>LEFT(_40e_l_C3_A9gislature_du_Qu_C3_A9bec_2[[#This Row],[nom_complet]], SEARCH(" ", _40e_l_C3_A9gislature_du_Qu_C3_A9bec_2[[#This Row],[nom_complet]])-1)</f>
        <v>Jean-Marc</v>
      </c>
      <c r="C110" t="str">
        <f>RIGHT(_40e_l_C3_A9gislature_du_Qu_C3_A9bec_2[[#This Row],[nom_complet]], LEN(_40e_l_C3_A9gislature_du_Qu_C3_A9bec_2[[#This Row],[nom_complet]]) - SEARCH(" ", _40e_l_C3_A9gislature_du_Qu_C3_A9bec_2[[#This Row],[nom_complet]]))</f>
        <v>Fournier</v>
      </c>
      <c r="D110" t="s">
        <v>359</v>
      </c>
      <c r="E110" s="1">
        <v>41156</v>
      </c>
      <c r="F110" s="1">
        <v>41735</v>
      </c>
      <c r="G110" t="s">
        <v>254</v>
      </c>
      <c r="H110" t="s">
        <v>210</v>
      </c>
    </row>
    <row r="111" spans="1:8" x14ac:dyDescent="0.2">
      <c r="A111">
        <v>40</v>
      </c>
      <c r="B111" t="str">
        <f>LEFT(_40e_l_C3_A9gislature_du_Qu_C3_A9bec_2[[#This Row],[nom_complet]], SEARCH(" ", _40e_l_C3_A9gislature_du_Qu_C3_A9bec_2[[#This Row],[nom_complet]])-1)</f>
        <v>Luc</v>
      </c>
      <c r="C111" t="str">
        <f>RIGHT(_40e_l_C3_A9gislature_du_Qu_C3_A9bec_2[[#This Row],[nom_complet]], LEN(_40e_l_C3_A9gislature_du_Qu_C3_A9bec_2[[#This Row],[nom_complet]]) - SEARCH(" ", _40e_l_C3_A9gislature_du_Qu_C3_A9bec_2[[#This Row],[nom_complet]]))</f>
        <v>Trudel</v>
      </c>
      <c r="D111" t="s">
        <v>421</v>
      </c>
      <c r="E111" s="1">
        <v>41156</v>
      </c>
      <c r="F111" s="1">
        <v>41735</v>
      </c>
      <c r="G111" t="s">
        <v>255</v>
      </c>
      <c r="H111" t="s">
        <v>361</v>
      </c>
    </row>
    <row r="112" spans="1:8" x14ac:dyDescent="0.2">
      <c r="A112">
        <v>40</v>
      </c>
      <c r="B112" t="str">
        <f>LEFT(_40e_l_C3_A9gislature_du_Qu_C3_A9bec_2[[#This Row],[nom_complet]], SEARCH(" ", _40e_l_C3_A9gislature_du_Qu_C3_A9bec_2[[#This Row],[nom_complet]])-1)</f>
        <v>Daniel</v>
      </c>
      <c r="C112" t="str">
        <f>RIGHT(_40e_l_C3_A9gislature_du_Qu_C3_A9bec_2[[#This Row],[nom_complet]], LEN(_40e_l_C3_A9gislature_du_Qu_C3_A9bec_2[[#This Row],[nom_complet]]) - SEARCH(" ", _40e_l_C3_A9gislature_du_Qu_C3_A9bec_2[[#This Row],[nom_complet]]))</f>
        <v>Breton</v>
      </c>
      <c r="D112" t="s">
        <v>422</v>
      </c>
      <c r="E112" s="1">
        <v>41156</v>
      </c>
      <c r="F112" s="1">
        <v>41735</v>
      </c>
      <c r="G112" t="s">
        <v>255</v>
      </c>
      <c r="H112" t="s">
        <v>212</v>
      </c>
    </row>
    <row r="113" spans="1:8" x14ac:dyDescent="0.2">
      <c r="A113">
        <v>40</v>
      </c>
      <c r="B113" t="str">
        <f>LEFT(_40e_l_C3_A9gislature_du_Qu_C3_A9bec_2[[#This Row],[nom_complet]], SEARCH(" ", _40e_l_C3_A9gislature_du_Qu_C3_A9bec_2[[#This Row],[nom_complet]])-1)</f>
        <v>Suzanne</v>
      </c>
      <c r="C113" t="str">
        <f>RIGHT(_40e_l_C3_A9gislature_du_Qu_C3_A9bec_2[[#This Row],[nom_complet]], LEN(_40e_l_C3_A9gislature_du_Qu_C3_A9bec_2[[#This Row],[nom_complet]]) - SEARCH(" ", _40e_l_C3_A9gislature_du_Qu_C3_A9bec_2[[#This Row],[nom_complet]]))</f>
        <v>Proulx</v>
      </c>
      <c r="D113" t="s">
        <v>423</v>
      </c>
      <c r="E113" s="1">
        <v>41156</v>
      </c>
      <c r="F113" s="1">
        <v>41735</v>
      </c>
      <c r="G113" t="s">
        <v>255</v>
      </c>
      <c r="H113" t="s">
        <v>214</v>
      </c>
    </row>
    <row r="114" spans="1:8" x14ac:dyDescent="0.2">
      <c r="A114">
        <v>40</v>
      </c>
      <c r="B114" t="str">
        <f>LEFT(_40e_l_C3_A9gislature_du_Qu_C3_A9bec_2[[#This Row],[nom_complet]], SEARCH(" ", _40e_l_C3_A9gislature_du_Qu_C3_A9bec_2[[#This Row],[nom_complet]])-1)</f>
        <v>Alain</v>
      </c>
      <c r="C114" t="str">
        <f>RIGHT(_40e_l_C3_A9gislature_du_Qu_C3_A9bec_2[[#This Row],[nom_complet]], LEN(_40e_l_C3_A9gislature_du_Qu_C3_A9bec_2[[#This Row],[nom_complet]]) - SEARCH(" ", _40e_l_C3_A9gislature_du_Qu_C3_A9bec_2[[#This Row],[nom_complet]]))</f>
        <v>Therrien</v>
      </c>
      <c r="D114" t="s">
        <v>363</v>
      </c>
      <c r="E114" s="1">
        <v>41156</v>
      </c>
      <c r="F114" s="1">
        <v>41735</v>
      </c>
      <c r="G114" t="s">
        <v>255</v>
      </c>
      <c r="H114" t="s">
        <v>216</v>
      </c>
    </row>
    <row r="115" spans="1:8" x14ac:dyDescent="0.2">
      <c r="A115">
        <v>40</v>
      </c>
      <c r="B115" t="str">
        <f>LEFT(_40e_l_C3_A9gislature_du_Qu_C3_A9bec_2[[#This Row],[nom_complet]], SEARCH(" ", _40e_l_C3_A9gislature_du_Qu_C3_A9bec_2[[#This Row],[nom_complet]])-1)</f>
        <v>Serge</v>
      </c>
      <c r="C115" t="str">
        <f>RIGHT(_40e_l_C3_A9gislature_du_Qu_C3_A9bec_2[[#This Row],[nom_complet]], LEN(_40e_l_C3_A9gislature_du_Qu_C3_A9bec_2[[#This Row],[nom_complet]]) - SEARCH(" ", _40e_l_C3_A9gislature_du_Qu_C3_A9bec_2[[#This Row],[nom_complet]]))</f>
        <v>Cardin</v>
      </c>
      <c r="D115" t="s">
        <v>424</v>
      </c>
      <c r="E115" s="1">
        <v>41156</v>
      </c>
      <c r="F115" s="1">
        <v>41735</v>
      </c>
      <c r="G115" t="s">
        <v>255</v>
      </c>
      <c r="H115" t="s">
        <v>218</v>
      </c>
    </row>
    <row r="116" spans="1:8" x14ac:dyDescent="0.2">
      <c r="A116">
        <v>40</v>
      </c>
      <c r="B116" t="str">
        <f>LEFT(_40e_l_C3_A9gislature_du_Qu_C3_A9bec_2[[#This Row],[nom_complet]], SEARCH(" ", _40e_l_C3_A9gislature_du_Qu_C3_A9bec_2[[#This Row],[nom_complet]])-1)</f>
        <v>Lucie</v>
      </c>
      <c r="C116" t="str">
        <f>RIGHT(_40e_l_C3_A9gislature_du_Qu_C3_A9bec_2[[#This Row],[nom_complet]], LEN(_40e_l_C3_A9gislature_du_Qu_C3_A9bec_2[[#This Row],[nom_complet]]) - SEARCH(" ", _40e_l_C3_A9gislature_du_Qu_C3_A9bec_2[[#This Row],[nom_complet]]))</f>
        <v>Charlebois</v>
      </c>
      <c r="D116" t="s">
        <v>365</v>
      </c>
      <c r="E116" s="1">
        <v>41156</v>
      </c>
      <c r="F116" s="1">
        <v>41735</v>
      </c>
      <c r="G116" t="s">
        <v>254</v>
      </c>
      <c r="H116" t="s">
        <v>220</v>
      </c>
    </row>
    <row r="117" spans="1:8" x14ac:dyDescent="0.2">
      <c r="A117">
        <v>40</v>
      </c>
      <c r="B117" t="str">
        <f>LEFT(_40e_l_C3_A9gislature_du_Qu_C3_A9bec_2[[#This Row],[nom_complet]], SEARCH(" ", _40e_l_C3_A9gislature_du_Qu_C3_A9bec_2[[#This Row],[nom_complet]])-1)</f>
        <v>Marie</v>
      </c>
      <c r="C117" t="str">
        <f>RIGHT(_40e_l_C3_A9gislature_du_Qu_C3_A9bec_2[[#This Row],[nom_complet]], LEN(_40e_l_C3_A9gislature_du_Qu_C3_A9bec_2[[#This Row],[nom_complet]]) - SEARCH(" ", _40e_l_C3_A9gislature_du_Qu_C3_A9bec_2[[#This Row],[nom_complet]]))</f>
        <v>Malavoy</v>
      </c>
      <c r="D117" t="s">
        <v>425</v>
      </c>
      <c r="E117" s="1">
        <v>41156</v>
      </c>
      <c r="F117" s="1">
        <v>41735</v>
      </c>
      <c r="G117" t="s">
        <v>255</v>
      </c>
      <c r="H117" t="s">
        <v>222</v>
      </c>
    </row>
    <row r="118" spans="1:8" x14ac:dyDescent="0.2">
      <c r="A118">
        <v>40</v>
      </c>
      <c r="B118" t="str">
        <f>LEFT(_40e_l_C3_A9gislature_du_Qu_C3_A9bec_2[[#This Row],[nom_complet]], SEARCH(" ", _40e_l_C3_A9gislature_du_Qu_C3_A9bec_2[[#This Row],[nom_complet]])-1)</f>
        <v>Agnès</v>
      </c>
      <c r="C118" t="str">
        <f>RIGHT(_40e_l_C3_A9gislature_du_Qu_C3_A9bec_2[[#This Row],[nom_complet]], LEN(_40e_l_C3_A9gislature_du_Qu_C3_A9bec_2[[#This Row],[nom_complet]]) - SEARCH(" ", _40e_l_C3_A9gislature_du_Qu_C3_A9bec_2[[#This Row],[nom_complet]]))</f>
        <v>Maltais</v>
      </c>
      <c r="D118" t="s">
        <v>367</v>
      </c>
      <c r="E118" s="1">
        <v>41156</v>
      </c>
      <c r="F118" s="1">
        <v>41735</v>
      </c>
      <c r="G118" t="s">
        <v>255</v>
      </c>
      <c r="H118" t="s">
        <v>224</v>
      </c>
    </row>
    <row r="119" spans="1:8" x14ac:dyDescent="0.2">
      <c r="A119">
        <v>40</v>
      </c>
      <c r="B119" t="str">
        <f>LEFT(_40e_l_C3_A9gislature_du_Qu_C3_A9bec_2[[#This Row],[nom_complet]], SEARCH(" ", _40e_l_C3_A9gislature_du_Qu_C3_A9bec_2[[#This Row],[nom_complet]])-1)</f>
        <v>Mathieu</v>
      </c>
      <c r="C119" t="str">
        <f>RIGHT(_40e_l_C3_A9gislature_du_Qu_C3_A9bec_2[[#This Row],[nom_complet]], LEN(_40e_l_C3_A9gislature_du_Qu_C3_A9bec_2[[#This Row],[nom_complet]]) - SEARCH(" ", _40e_l_C3_A9gislature_du_Qu_C3_A9bec_2[[#This Row],[nom_complet]]))</f>
        <v>Traversy</v>
      </c>
      <c r="D119" t="s">
        <v>368</v>
      </c>
      <c r="E119" s="1">
        <v>41156</v>
      </c>
      <c r="F119" s="1">
        <v>41735</v>
      </c>
      <c r="G119" t="s">
        <v>255</v>
      </c>
      <c r="H119" t="s">
        <v>226</v>
      </c>
    </row>
    <row r="120" spans="1:8" x14ac:dyDescent="0.2">
      <c r="A120">
        <v>40</v>
      </c>
      <c r="B120" t="str">
        <f>LEFT(_40e_l_C3_A9gislature_du_Qu_C3_A9bec_2[[#This Row],[nom_complet]], SEARCH(" ", _40e_l_C3_A9gislature_du_Qu_C3_A9bec_2[[#This Row],[nom_complet]])-1)</f>
        <v>Danielle</v>
      </c>
      <c r="C120" t="str">
        <f>RIGHT(_40e_l_C3_A9gislature_du_Qu_C3_A9bec_2[[#This Row],[nom_complet]], LEN(_40e_l_C3_A9gislature_du_Qu_C3_A9bec_2[[#This Row],[nom_complet]]) - SEARCH(" ", _40e_l_C3_A9gislature_du_Qu_C3_A9bec_2[[#This Row],[nom_complet]]))</f>
        <v>St-Amand</v>
      </c>
      <c r="D120" t="s">
        <v>426</v>
      </c>
      <c r="E120" s="1">
        <v>41156</v>
      </c>
      <c r="F120" s="1">
        <v>41735</v>
      </c>
      <c r="G120" t="s">
        <v>254</v>
      </c>
      <c r="H120" t="s">
        <v>228</v>
      </c>
    </row>
    <row r="121" spans="1:8" x14ac:dyDescent="0.2">
      <c r="A121">
        <v>40</v>
      </c>
      <c r="B121" t="str">
        <f>LEFT(_40e_l_C3_A9gislature_du_Qu_C3_A9bec_2[[#This Row],[nom_complet]], SEARCH(" ", _40e_l_C3_A9gislature_du_Qu_C3_A9bec_2[[#This Row],[nom_complet]])-1)</f>
        <v>Luc</v>
      </c>
      <c r="C121" t="str">
        <f>RIGHT(_40e_l_C3_A9gislature_du_Qu_C3_A9bec_2[[#This Row],[nom_complet]], LEN(_40e_l_C3_A9gislature_du_Qu_C3_A9bec_2[[#This Row],[nom_complet]]) - SEARCH(" ", _40e_l_C3_A9gislature_du_Qu_C3_A9bec_2[[#This Row],[nom_complet]]))</f>
        <v>Ferland</v>
      </c>
      <c r="D121" t="s">
        <v>427</v>
      </c>
      <c r="E121" s="1">
        <v>41156</v>
      </c>
      <c r="F121" s="1">
        <v>41735</v>
      </c>
      <c r="G121" t="s">
        <v>255</v>
      </c>
      <c r="H121" t="s">
        <v>230</v>
      </c>
    </row>
    <row r="122" spans="1:8" x14ac:dyDescent="0.2">
      <c r="A122">
        <v>40</v>
      </c>
      <c r="B122" t="str">
        <f>LEFT(_40e_l_C3_A9gislature_du_Qu_C3_A9bec_2[[#This Row],[nom_complet]], SEARCH(" ", _40e_l_C3_A9gislature_du_Qu_C3_A9bec_2[[#This Row],[nom_complet]])-1)</f>
        <v>Martine</v>
      </c>
      <c r="C122" t="str">
        <f>RIGHT(_40e_l_C3_A9gislature_du_Qu_C3_A9bec_2[[#This Row],[nom_complet]], LEN(_40e_l_C3_A9gislature_du_Qu_C3_A9bec_2[[#This Row],[nom_complet]]) - SEARCH(" ", _40e_l_C3_A9gislature_du_Qu_C3_A9bec_2[[#This Row],[nom_complet]]))</f>
        <v>Ouellet</v>
      </c>
      <c r="D122" t="s">
        <v>371</v>
      </c>
      <c r="E122" s="1">
        <v>41156</v>
      </c>
      <c r="F122" s="1">
        <v>41735</v>
      </c>
      <c r="G122" t="s">
        <v>255</v>
      </c>
      <c r="H122" t="s">
        <v>232</v>
      </c>
    </row>
    <row r="123" spans="1:8" x14ac:dyDescent="0.2">
      <c r="A123">
        <v>40</v>
      </c>
      <c r="B123" t="str">
        <f>LEFT(_40e_l_C3_A9gislature_du_Qu_C3_A9bec_2[[#This Row],[nom_complet]], SEARCH(" ", _40e_l_C3_A9gislature_du_Qu_C3_A9bec_2[[#This Row],[nom_complet]])-1)</f>
        <v>Sylvain</v>
      </c>
      <c r="C123" t="str">
        <f>RIGHT(_40e_l_C3_A9gislature_du_Qu_C3_A9bec_2[[#This Row],[nom_complet]], LEN(_40e_l_C3_A9gislature_du_Qu_C3_A9bec_2[[#This Row],[nom_complet]]) - SEARCH(" ", _40e_l_C3_A9gislature_du_Qu_C3_A9bec_2[[#This Row],[nom_complet]]))</f>
        <v>Lévesque</v>
      </c>
      <c r="D123" t="s">
        <v>47</v>
      </c>
      <c r="E123" s="1">
        <v>41156</v>
      </c>
      <c r="F123" s="1">
        <v>41735</v>
      </c>
      <c r="G123" t="s">
        <v>253</v>
      </c>
      <c r="H123" t="s">
        <v>234</v>
      </c>
    </row>
    <row r="124" spans="1:8" x14ac:dyDescent="0.2">
      <c r="A124">
        <v>40</v>
      </c>
      <c r="B124" t="str">
        <f>LEFT(_40e_l_C3_A9gislature_du_Qu_C3_A9bec_2[[#This Row],[nom_complet]], SEARCH(" ", _40e_l_C3_A9gislature_du_Qu_C3_A9bec_2[[#This Row],[nom_complet]])-1)</f>
        <v>Yvon</v>
      </c>
      <c r="C124" t="str">
        <f>RIGHT(_40e_l_C3_A9gislature_du_Qu_C3_A9bec_2[[#This Row],[nom_complet]], LEN(_40e_l_C3_A9gislature_du_Qu_C3_A9bec_2[[#This Row],[nom_complet]]) - SEARCH(" ", _40e_l_C3_A9gislature_du_Qu_C3_A9bec_2[[#This Row],[nom_complet]]))</f>
        <v>Marcoux</v>
      </c>
      <c r="D124" t="s">
        <v>428</v>
      </c>
      <c r="E124" s="1">
        <v>41156</v>
      </c>
      <c r="F124" s="1">
        <v>41735</v>
      </c>
      <c r="G124" t="s">
        <v>254</v>
      </c>
      <c r="H124" t="s">
        <v>236</v>
      </c>
    </row>
    <row r="125" spans="1:8" x14ac:dyDescent="0.2">
      <c r="A125">
        <v>40</v>
      </c>
      <c r="B125" t="str">
        <f>LEFT(_40e_l_C3_A9gislature_du_Qu_C3_A9bec_2[[#This Row],[nom_complet]], SEARCH(" ", _40e_l_C3_A9gislature_du_Qu_C3_A9bec_2[[#This Row],[nom_complet]])-1)</f>
        <v>Stéphane</v>
      </c>
      <c r="C125" t="str">
        <f>RIGHT(_40e_l_C3_A9gislature_du_Qu_C3_A9bec_2[[#This Row],[nom_complet]], LEN(_40e_l_C3_A9gislature_du_Qu_C3_A9bec_2[[#This Row],[nom_complet]]) - SEARCH(" ", _40e_l_C3_A9gislature_du_Qu_C3_A9bec_2[[#This Row],[nom_complet]]))</f>
        <v>Bergeron</v>
      </c>
      <c r="D125" t="s">
        <v>373</v>
      </c>
      <c r="E125" s="1">
        <v>41156</v>
      </c>
      <c r="F125" s="1">
        <v>41735</v>
      </c>
      <c r="G125" t="s">
        <v>255</v>
      </c>
      <c r="H125" t="s">
        <v>238</v>
      </c>
    </row>
    <row r="126" spans="1:8" x14ac:dyDescent="0.2">
      <c r="A126">
        <v>40</v>
      </c>
      <c r="B126" t="str">
        <f>LEFT(_40e_l_C3_A9gislature_du_Qu_C3_A9bec_2[[#This Row],[nom_complet]], SEARCH(" ", _40e_l_C3_A9gislature_du_Qu_C3_A9bec_2[[#This Row],[nom_complet]])-1)</f>
        <v>Henri-François</v>
      </c>
      <c r="C126" t="str">
        <f>RIGHT(_40e_l_C3_A9gislature_du_Qu_C3_A9bec_2[[#This Row],[nom_complet]], LEN(_40e_l_C3_A9gislature_du_Qu_C3_A9bec_2[[#This Row],[nom_complet]]) - SEARCH(" ", _40e_l_C3_A9gislature_du_Qu_C3_A9bec_2[[#This Row],[nom_complet]]))</f>
        <v>Gautrin</v>
      </c>
      <c r="D126" t="s">
        <v>429</v>
      </c>
      <c r="E126" s="1">
        <v>41156</v>
      </c>
      <c r="F126" s="1">
        <v>41735</v>
      </c>
      <c r="G126" t="s">
        <v>254</v>
      </c>
      <c r="H126" t="s">
        <v>240</v>
      </c>
    </row>
    <row r="127" spans="1:8" x14ac:dyDescent="0.2">
      <c r="A127">
        <v>40</v>
      </c>
      <c r="B127" t="str">
        <f>LEFT(_40e_l_C3_A9gislature_du_Qu_C3_A9bec_2[[#This Row],[nom_complet]], SEARCH(" ", _40e_l_C3_A9gislature_du_Qu_C3_A9bec_2[[#This Row],[nom_complet]])-1)</f>
        <v>Emmanuel</v>
      </c>
      <c r="C127" t="str">
        <f>RIGHT(_40e_l_C3_A9gislature_du_Qu_C3_A9bec_2[[#This Row],[nom_complet]], LEN(_40e_l_C3_A9gislature_du_Qu_C3_A9bec_2[[#This Row],[nom_complet]]) - SEARCH(" ", _40e_l_C3_A9gislature_du_Qu_C3_A9bec_2[[#This Row],[nom_complet]]))</f>
        <v>Dubourg</v>
      </c>
      <c r="D127" t="s">
        <v>434</v>
      </c>
      <c r="E127" s="1">
        <v>41156</v>
      </c>
      <c r="F127" s="1">
        <v>41494</v>
      </c>
      <c r="G127" t="s">
        <v>254</v>
      </c>
      <c r="H127" t="s">
        <v>242</v>
      </c>
    </row>
    <row r="128" spans="1:8" x14ac:dyDescent="0.2">
      <c r="A128">
        <v>40</v>
      </c>
      <c r="B128" t="str">
        <f>LEFT(_40e_l_C3_A9gislature_du_Qu_C3_A9bec_2[[#This Row],[nom_complet]], SEARCH(" ", _40e_l_C3_A9gislature_du_Qu_C3_A9bec_2[[#This Row],[nom_complet]])-1)</f>
        <v>David</v>
      </c>
      <c r="C128" t="str">
        <f>RIGHT(_40e_l_C3_A9gislature_du_Qu_C3_A9bec_2[[#This Row],[nom_complet]], LEN(_40e_l_C3_A9gislature_du_Qu_C3_A9bec_2[[#This Row],[nom_complet]]) - SEARCH(" ", _40e_l_C3_A9gislature_du_Qu_C3_A9bec_2[[#This Row],[nom_complet]]))</f>
        <v>Heurtel</v>
      </c>
      <c r="D128" t="s">
        <v>374</v>
      </c>
      <c r="E128" s="1">
        <v>41617</v>
      </c>
      <c r="F128" s="1">
        <v>41735</v>
      </c>
      <c r="G128" t="s">
        <v>254</v>
      </c>
      <c r="H128" t="s">
        <v>242</v>
      </c>
    </row>
    <row r="129" spans="1:8" x14ac:dyDescent="0.2">
      <c r="A129">
        <v>40</v>
      </c>
      <c r="B129" t="str">
        <f>LEFT(_40e_l_C3_A9gislature_du_Qu_C3_A9bec_2[[#This Row],[nom_complet]], SEARCH(" ", _40e_l_C3_A9gislature_du_Qu_C3_A9bec_2[[#This Row],[nom_complet]])-1)</f>
        <v>Jean</v>
      </c>
      <c r="C129" t="str">
        <f>RIGHT(_40e_l_C3_A9gislature_du_Qu_C3_A9bec_2[[#This Row],[nom_complet]], LEN(_40e_l_C3_A9gislature_du_Qu_C3_A9bec_2[[#This Row],[nom_complet]]) - SEARCH(" ", _40e_l_C3_A9gislature_du_Qu_C3_A9bec_2[[#This Row],[nom_complet]]))</f>
        <v>Rousselle</v>
      </c>
      <c r="D129" t="s">
        <v>299</v>
      </c>
      <c r="E129" s="1">
        <v>41156</v>
      </c>
      <c r="F129" s="1">
        <v>41735</v>
      </c>
      <c r="G129" t="s">
        <v>254</v>
      </c>
      <c r="H129" t="s">
        <v>244</v>
      </c>
    </row>
    <row r="130" spans="1:8" x14ac:dyDescent="0.2">
      <c r="A130">
        <v>40</v>
      </c>
      <c r="B130" t="str">
        <f>LEFT(_40e_l_C3_A9gislature_du_Qu_C3_A9bec_2[[#This Row],[nom_complet]], SEARCH(" ", _40e_l_C3_A9gislature_du_Qu_C3_A9bec_2[[#This Row],[nom_complet]])-1)</f>
        <v>Jacques</v>
      </c>
      <c r="C130" t="str">
        <f>RIGHT(_40e_l_C3_A9gislature_du_Qu_C3_A9bec_2[[#This Row],[nom_complet]], LEN(_40e_l_C3_A9gislature_du_Qu_C3_A9bec_2[[#This Row],[nom_complet]]) - SEARCH(" ", _40e_l_C3_A9gislature_du_Qu_C3_A9bec_2[[#This Row],[nom_complet]]))</f>
        <v>Chagnon</v>
      </c>
      <c r="D130" t="s">
        <v>375</v>
      </c>
      <c r="E130" s="1">
        <v>41156</v>
      </c>
      <c r="F130" s="1">
        <v>41735</v>
      </c>
      <c r="G130" t="s">
        <v>254</v>
      </c>
      <c r="H130" t="s">
        <v>246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381D1-1D8E-4BD4-80B6-14A2C099DE4D}">
  <dimension ref="A1:H151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11.6640625" bestFit="1" customWidth="1"/>
    <col min="2" max="2" width="11.6640625" customWidth="1"/>
    <col min="3" max="3" width="13.5" bestFit="1" customWidth="1"/>
    <col min="4" max="4" width="20.6640625" bestFit="1" customWidth="1"/>
    <col min="5" max="6" width="10" bestFit="1" customWidth="1"/>
    <col min="7" max="7" width="7" bestFit="1" customWidth="1"/>
    <col min="8" max="8" width="28.6640625" bestFit="1" customWidth="1"/>
  </cols>
  <sheetData>
    <row r="1" spans="1:8" x14ac:dyDescent="0.2">
      <c r="A1" t="s">
        <v>248</v>
      </c>
      <c r="B1" t="s">
        <v>664</v>
      </c>
      <c r="C1" t="s">
        <v>480</v>
      </c>
      <c r="D1" t="s">
        <v>665</v>
      </c>
      <c r="E1" t="s">
        <v>249</v>
      </c>
      <c r="F1" t="s">
        <v>250</v>
      </c>
      <c r="G1" t="s">
        <v>247</v>
      </c>
      <c r="H1" t="s">
        <v>300</v>
      </c>
    </row>
    <row r="2" spans="1:8" x14ac:dyDescent="0.2">
      <c r="A2">
        <v>41</v>
      </c>
      <c r="B2" t="str">
        <f>LEFT(_41e_l_C3_A9gislature_du_Qu_C3_A9bec_2[[#This Row],[nom_complet]], SEARCH(" ", _41e_l_C3_A9gislature_du_Qu_C3_A9bec_2[[#This Row],[nom_complet]])-1)</f>
        <v>Guy</v>
      </c>
      <c r="C2" t="str">
        <f>RIGHT(_41e_l_C3_A9gislature_du_Qu_C3_A9bec_2[[#This Row],[nom_complet]], LEN(_41e_l_C3_A9gislature_du_Qu_C3_A9bec_2[[#This Row],[nom_complet]]) - SEARCH(" ", _41e_l_C3_A9gislature_du_Qu_C3_A9bec_2[[#This Row],[nom_complet]]))</f>
        <v>Bourgeois</v>
      </c>
      <c r="D2" t="s">
        <v>306</v>
      </c>
      <c r="E2" s="1">
        <v>41736</v>
      </c>
      <c r="F2" s="1">
        <v>43373</v>
      </c>
      <c r="G2" t="s">
        <v>254</v>
      </c>
      <c r="H2" t="s">
        <v>1</v>
      </c>
    </row>
    <row r="3" spans="1:8" x14ac:dyDescent="0.2">
      <c r="A3">
        <v>41</v>
      </c>
      <c r="B3" t="str">
        <f>LEFT(_41e_l_C3_A9gislature_du_Qu_C3_A9bec_2[[#This Row],[nom_complet]], SEARCH(" ", _41e_l_C3_A9gislature_du_Qu_C3_A9bec_2[[#This Row],[nom_complet]])-1)</f>
        <v>François</v>
      </c>
      <c r="C3" t="str">
        <f>RIGHT(_41e_l_C3_A9gislature_du_Qu_C3_A9bec_2[[#This Row],[nom_complet]], LEN(_41e_l_C3_A9gislature_du_Qu_C3_A9bec_2[[#This Row],[nom_complet]]) - SEARCH(" ", _41e_l_C3_A9gislature_du_Qu_C3_A9bec_2[[#This Row],[nom_complet]]))</f>
        <v>Gendron</v>
      </c>
      <c r="D3" t="s">
        <v>307</v>
      </c>
      <c r="E3" s="1">
        <v>41736</v>
      </c>
      <c r="F3" s="1">
        <v>43373</v>
      </c>
      <c r="G3" t="s">
        <v>255</v>
      </c>
      <c r="H3" t="s">
        <v>3</v>
      </c>
    </row>
    <row r="4" spans="1:8" x14ac:dyDescent="0.2">
      <c r="A4">
        <v>41</v>
      </c>
      <c r="B4" t="str">
        <f>LEFT(_41e_l_C3_A9gislature_du_Qu_C3_A9bec_2[[#This Row],[nom_complet]], SEARCH(" ", _41e_l_C3_A9gislature_du_Qu_C3_A9bec_2[[#This Row],[nom_complet]])-1)</f>
        <v>Christine</v>
      </c>
      <c r="C4" t="str">
        <f>RIGHT(_41e_l_C3_A9gislature_du_Qu_C3_A9bec_2[[#This Row],[nom_complet]], LEN(_41e_l_C3_A9gislature_du_Qu_C3_A9bec_2[[#This Row],[nom_complet]]) - SEARCH(" ", _41e_l_C3_A9gislature_du_Qu_C3_A9bec_2[[#This Row],[nom_complet]]))</f>
        <v>St-Pierre</v>
      </c>
      <c r="D4" t="s">
        <v>258</v>
      </c>
      <c r="E4" s="1">
        <v>41736</v>
      </c>
      <c r="F4" s="1">
        <v>43373</v>
      </c>
      <c r="G4" t="s">
        <v>254</v>
      </c>
      <c r="H4" t="s">
        <v>4</v>
      </c>
    </row>
    <row r="5" spans="1:8" x14ac:dyDescent="0.2">
      <c r="A5">
        <v>41</v>
      </c>
      <c r="B5" t="str">
        <f>LEFT(_41e_l_C3_A9gislature_du_Qu_C3_A9bec_2[[#This Row],[nom_complet]], SEARCH(" ", _41e_l_C3_A9gislature_du_Qu_C3_A9bec_2[[#This Row],[nom_complet]])-1)</f>
        <v>Lise</v>
      </c>
      <c r="C5" t="str">
        <f>RIGHT(_41e_l_C3_A9gislature_du_Qu_C3_A9bec_2[[#This Row],[nom_complet]], LEN(_41e_l_C3_A9gislature_du_Qu_C3_A9bec_2[[#This Row],[nom_complet]]) - SEARCH(" ", _41e_l_C3_A9gislature_du_Qu_C3_A9bec_2[[#This Row],[nom_complet]]))</f>
        <v>Thériault</v>
      </c>
      <c r="D5" t="s">
        <v>259</v>
      </c>
      <c r="E5" s="1">
        <v>41736</v>
      </c>
      <c r="F5" s="1">
        <v>43373</v>
      </c>
      <c r="G5" t="s">
        <v>254</v>
      </c>
      <c r="H5" t="s">
        <v>6</v>
      </c>
    </row>
    <row r="6" spans="1:8" x14ac:dyDescent="0.2">
      <c r="A6">
        <v>41</v>
      </c>
      <c r="B6" t="str">
        <f>LEFT(_41e_l_C3_A9gislature_du_Qu_C3_A9bec_2[[#This Row],[nom_complet]], SEARCH(" ", _41e_l_C3_A9gislature_du_Qu_C3_A9bec_2[[#This Row],[nom_complet]])-1)</f>
        <v>Yves</v>
      </c>
      <c r="C6" t="str">
        <f>RIGHT(_41e_l_C3_A9gislature_du_Qu_C3_A9bec_2[[#This Row],[nom_complet]], LEN(_41e_l_C3_A9gislature_du_Qu_C3_A9bec_2[[#This Row],[nom_complet]]) - SEARCH(" ", _41e_l_C3_A9gislature_du_Qu_C3_A9bec_2[[#This Row],[nom_complet]]))</f>
        <v>St-Denis</v>
      </c>
      <c r="D6" t="s">
        <v>308</v>
      </c>
      <c r="E6" s="1">
        <v>41736</v>
      </c>
      <c r="F6" s="1">
        <v>43206</v>
      </c>
      <c r="G6" t="s">
        <v>254</v>
      </c>
      <c r="H6" t="s">
        <v>8</v>
      </c>
    </row>
    <row r="7" spans="1:8" x14ac:dyDescent="0.2">
      <c r="A7">
        <v>41</v>
      </c>
      <c r="B7" t="str">
        <f>LEFT(_41e_l_C3_A9gislature_du_Qu_C3_A9bec_2[[#This Row],[nom_complet]], SEARCH(" ", _41e_l_C3_A9gislature_du_Qu_C3_A9bec_2[[#This Row],[nom_complet]])-1)</f>
        <v>Yves</v>
      </c>
      <c r="C7" t="str">
        <f>RIGHT(_41e_l_C3_A9gislature_du_Qu_C3_A9bec_2[[#This Row],[nom_complet]], LEN(_41e_l_C3_A9gislature_du_Qu_C3_A9bec_2[[#This Row],[nom_complet]]) - SEARCH(" ", _41e_l_C3_A9gislature_du_Qu_C3_A9bec_2[[#This Row],[nom_complet]]))</f>
        <v>St-Denis</v>
      </c>
      <c r="D7" t="s">
        <v>308</v>
      </c>
      <c r="E7" s="1">
        <v>43207</v>
      </c>
      <c r="F7" s="1">
        <v>43373</v>
      </c>
      <c r="G7" t="s">
        <v>257</v>
      </c>
      <c r="H7" t="s">
        <v>8</v>
      </c>
    </row>
    <row r="8" spans="1:8" x14ac:dyDescent="0.2">
      <c r="A8">
        <v>41</v>
      </c>
      <c r="B8" t="str">
        <f>LEFT(_41e_l_C3_A9gislature_du_Qu_C3_A9bec_2[[#This Row],[nom_complet]], SEARCH(" ", _41e_l_C3_A9gislature_du_Qu_C3_A9bec_2[[#This Row],[nom_complet]])-1)</f>
        <v>Sylvie</v>
      </c>
      <c r="C8" t="str">
        <f>RIGHT(_41e_l_C3_A9gislature_du_Qu_C3_A9bec_2[[#This Row],[nom_complet]], LEN(_41e_l_C3_A9gislature_du_Qu_C3_A9bec_2[[#This Row],[nom_complet]]) - SEARCH(" ", _41e_l_C3_A9gislature_du_Qu_C3_A9bec_2[[#This Row],[nom_complet]]))</f>
        <v>Roy</v>
      </c>
      <c r="D8" t="s">
        <v>309</v>
      </c>
      <c r="E8" s="1">
        <v>41736</v>
      </c>
      <c r="F8" s="1">
        <v>42241</v>
      </c>
      <c r="G8" t="s">
        <v>253</v>
      </c>
      <c r="H8" t="s">
        <v>10</v>
      </c>
    </row>
    <row r="9" spans="1:8" x14ac:dyDescent="0.2">
      <c r="A9">
        <v>41</v>
      </c>
      <c r="B9" t="str">
        <f>LEFT(_41e_l_C3_A9gislature_du_Qu_C3_A9bec_2[[#This Row],[nom_complet]], SEARCH(" ", _41e_l_C3_A9gislature_du_Qu_C3_A9bec_2[[#This Row],[nom_complet]])-1)</f>
        <v>Sylvie</v>
      </c>
      <c r="C9" t="str">
        <f>RIGHT(_41e_l_C3_A9gislature_du_Qu_C3_A9bec_2[[#This Row],[nom_complet]], LEN(_41e_l_C3_A9gislature_du_Qu_C3_A9bec_2[[#This Row],[nom_complet]]) - SEARCH(" ", _41e_l_C3_A9gislature_du_Qu_C3_A9bec_2[[#This Row],[nom_complet]]))</f>
        <v>Roy</v>
      </c>
      <c r="D9" t="s">
        <v>309</v>
      </c>
      <c r="E9" s="1">
        <v>42242</v>
      </c>
      <c r="F9" s="1">
        <v>42582</v>
      </c>
      <c r="G9" t="s">
        <v>257</v>
      </c>
      <c r="H9" t="s">
        <v>10</v>
      </c>
    </row>
    <row r="10" spans="1:8" x14ac:dyDescent="0.2">
      <c r="A10">
        <v>41</v>
      </c>
      <c r="B10" t="str">
        <f>LEFT(_41e_l_C3_A9gislature_du_Qu_C3_A9bec_2[[#This Row],[nom_complet]], SEARCH(" ", _41e_l_C3_A9gislature_du_Qu_C3_A9bec_2[[#This Row],[nom_complet]])-1)</f>
        <v>Eric</v>
      </c>
      <c r="C10" t="str">
        <f>RIGHT(_41e_l_C3_A9gislature_du_Qu_C3_A9bec_2[[#This Row],[nom_complet]], LEN(_41e_l_C3_A9gislature_du_Qu_C3_A9bec_2[[#This Row],[nom_complet]]) - SEARCH(" ", _41e_l_C3_A9gislature_du_Qu_C3_A9bec_2[[#This Row],[nom_complet]]))</f>
        <v>Lefebvre</v>
      </c>
      <c r="D10" t="s">
        <v>9</v>
      </c>
      <c r="E10" s="1">
        <v>42709</v>
      </c>
      <c r="F10" s="1">
        <v>43373</v>
      </c>
      <c r="G10" t="s">
        <v>253</v>
      </c>
      <c r="H10" t="s">
        <v>10</v>
      </c>
    </row>
    <row r="11" spans="1:8" x14ac:dyDescent="0.2">
      <c r="A11">
        <v>41</v>
      </c>
      <c r="B11" t="str">
        <f>LEFT(_41e_l_C3_A9gislature_du_Qu_C3_A9bec_2[[#This Row],[nom_complet]], SEARCH(" ", _41e_l_C3_A9gislature_du_Qu_C3_A9bec_2[[#This Row],[nom_complet]])-1)</f>
        <v>André</v>
      </c>
      <c r="C11" t="str">
        <f>RIGHT(_41e_l_C3_A9gislature_du_Qu_C3_A9bec_2[[#This Row],[nom_complet]], LEN(_41e_l_C3_A9gislature_du_Qu_C3_A9bec_2[[#This Row],[nom_complet]]) - SEARCH(" ", _41e_l_C3_A9gislature_du_Qu_C3_A9bec_2[[#This Row],[nom_complet]]))</f>
        <v>Spénard</v>
      </c>
      <c r="D11" t="s">
        <v>310</v>
      </c>
      <c r="E11" s="1">
        <v>41736</v>
      </c>
      <c r="F11" s="1">
        <v>43373</v>
      </c>
      <c r="G11" t="s">
        <v>253</v>
      </c>
      <c r="H11" t="s">
        <v>12</v>
      </c>
    </row>
    <row r="12" spans="1:8" x14ac:dyDescent="0.2">
      <c r="A12">
        <v>41</v>
      </c>
      <c r="B12" t="str">
        <f>LEFT(_41e_l_C3_A9gislature_du_Qu_C3_A9bec_2[[#This Row],[nom_complet]], SEARCH(" ", _41e_l_C3_A9gislature_du_Qu_C3_A9bec_2[[#This Row],[nom_complet]])-1)</f>
        <v>Robert</v>
      </c>
      <c r="C12" t="str">
        <f>RIGHT(_41e_l_C3_A9gislature_du_Qu_C3_A9bec_2[[#This Row],[nom_complet]], LEN(_41e_l_C3_A9gislature_du_Qu_C3_A9bec_2[[#This Row],[nom_complet]]) - SEARCH(" ", _41e_l_C3_A9gislature_du_Qu_C3_A9bec_2[[#This Row],[nom_complet]]))</f>
        <v>Dutil</v>
      </c>
      <c r="D12" t="s">
        <v>311</v>
      </c>
      <c r="E12" s="1">
        <v>41736</v>
      </c>
      <c r="F12" s="1">
        <v>42268</v>
      </c>
      <c r="G12" t="s">
        <v>254</v>
      </c>
      <c r="H12" t="s">
        <v>14</v>
      </c>
    </row>
    <row r="13" spans="1:8" x14ac:dyDescent="0.2">
      <c r="A13">
        <v>41</v>
      </c>
      <c r="B13" t="str">
        <f>LEFT(_41e_l_C3_A9gislature_du_Qu_C3_A9bec_2[[#This Row],[nom_complet]], SEARCH(" ", _41e_l_C3_A9gislature_du_Qu_C3_A9bec_2[[#This Row],[nom_complet]])-1)</f>
        <v>Paul</v>
      </c>
      <c r="C13" t="str">
        <f>RIGHT(_41e_l_C3_A9gislature_du_Qu_C3_A9bec_2[[#This Row],[nom_complet]], LEN(_41e_l_C3_A9gislature_du_Qu_C3_A9bec_2[[#This Row],[nom_complet]]) - SEARCH(" ", _41e_l_C3_A9gislature_du_Qu_C3_A9bec_2[[#This Row],[nom_complet]]))</f>
        <v>Busque</v>
      </c>
      <c r="D13" t="s">
        <v>390</v>
      </c>
      <c r="E13" s="1">
        <v>42317</v>
      </c>
      <c r="F13" s="1">
        <v>43373</v>
      </c>
      <c r="G13" t="s">
        <v>254</v>
      </c>
      <c r="H13" t="s">
        <v>14</v>
      </c>
    </row>
    <row r="14" spans="1:8" x14ac:dyDescent="0.2">
      <c r="A14">
        <v>41</v>
      </c>
      <c r="B14" t="str">
        <f>LEFT(_41e_l_C3_A9gislature_du_Qu_C3_A9bec_2[[#This Row],[nom_complet]], SEARCH(" ", _41e_l_C3_A9gislature_du_Qu_C3_A9bec_2[[#This Row],[nom_complet]])-1)</f>
        <v>Guy</v>
      </c>
      <c r="C14" t="str">
        <f>RIGHT(_41e_l_C3_A9gislature_du_Qu_C3_A9bec_2[[#This Row],[nom_complet]], LEN(_41e_l_C3_A9gislature_du_Qu_C3_A9bec_2[[#This Row],[nom_complet]]) - SEARCH(" ", _41e_l_C3_A9gislature_du_Qu_C3_A9bec_2[[#This Row],[nom_complet]]))</f>
        <v>Leclair</v>
      </c>
      <c r="D14" t="s">
        <v>312</v>
      </c>
      <c r="E14" s="1">
        <v>41736</v>
      </c>
      <c r="F14" s="1">
        <v>43373</v>
      </c>
      <c r="G14" t="s">
        <v>255</v>
      </c>
      <c r="H14" t="s">
        <v>16</v>
      </c>
    </row>
    <row r="15" spans="1:8" x14ac:dyDescent="0.2">
      <c r="A15">
        <v>41</v>
      </c>
      <c r="B15" t="str">
        <f>LEFT(_41e_l_C3_A9gislature_du_Qu_C3_A9bec_2[[#This Row],[nom_complet]], SEARCH(" ", _41e_l_C3_A9gislature_du_Qu_C3_A9bec_2[[#This Row],[nom_complet]])-1)</f>
        <v>Dominique</v>
      </c>
      <c r="C15" t="str">
        <f>RIGHT(_41e_l_C3_A9gislature_du_Qu_C3_A9bec_2[[#This Row],[nom_complet]], LEN(_41e_l_C3_A9gislature_du_Qu_C3_A9bec_2[[#This Row],[nom_complet]]) - SEARCH(" ", _41e_l_C3_A9gislature_du_Qu_C3_A9bec_2[[#This Row],[nom_complet]]))</f>
        <v>Vien</v>
      </c>
      <c r="D15" t="s">
        <v>313</v>
      </c>
      <c r="E15" s="1">
        <v>41736</v>
      </c>
      <c r="F15" s="1">
        <v>43373</v>
      </c>
      <c r="G15" t="s">
        <v>254</v>
      </c>
      <c r="H15" t="s">
        <v>18</v>
      </c>
    </row>
    <row r="16" spans="1:8" x14ac:dyDescent="0.2">
      <c r="A16">
        <v>41</v>
      </c>
      <c r="B16" t="str">
        <f>LEFT(_41e_l_C3_A9gislature_du_Qu_C3_A9bec_2[[#This Row],[nom_complet]], SEARCH(" ", _41e_l_C3_A9gislature_du_Qu_C3_A9bec_2[[#This Row],[nom_complet]])-1)</f>
        <v>André</v>
      </c>
      <c r="C16" t="str">
        <f>RIGHT(_41e_l_C3_A9gislature_du_Qu_C3_A9bec_2[[#This Row],[nom_complet]], LEN(_41e_l_C3_A9gislature_du_Qu_C3_A9bec_2[[#This Row],[nom_complet]]) - SEARCH(" ", _41e_l_C3_A9gislature_du_Qu_C3_A9bec_2[[#This Row],[nom_complet]]))</f>
        <v>Villeneuve</v>
      </c>
      <c r="D16" t="s">
        <v>314</v>
      </c>
      <c r="E16" s="1">
        <v>41736</v>
      </c>
      <c r="F16" s="1">
        <v>43373</v>
      </c>
      <c r="G16" t="s">
        <v>255</v>
      </c>
      <c r="H16" t="s">
        <v>20</v>
      </c>
    </row>
    <row r="17" spans="1:8" x14ac:dyDescent="0.2">
      <c r="A17">
        <v>41</v>
      </c>
      <c r="B17" t="str">
        <f>LEFT(_41e_l_C3_A9gislature_du_Qu_C3_A9bec_2[[#This Row],[nom_complet]], SEARCH(" ", _41e_l_C3_A9gislature_du_Qu_C3_A9bec_2[[#This Row],[nom_complet]])-1)</f>
        <v>Claude</v>
      </c>
      <c r="C17" t="str">
        <f>RIGHT(_41e_l_C3_A9gislature_du_Qu_C3_A9bec_2[[#This Row],[nom_complet]], LEN(_41e_l_C3_A9gislature_du_Qu_C3_A9bec_2[[#This Row],[nom_complet]]) - SEARCH(" ", _41e_l_C3_A9gislature_du_Qu_C3_A9bec_2[[#This Row],[nom_complet]]))</f>
        <v>Cousineau</v>
      </c>
      <c r="D17" t="s">
        <v>315</v>
      </c>
      <c r="E17" s="1">
        <v>41736</v>
      </c>
      <c r="F17" s="1">
        <v>43373</v>
      </c>
      <c r="G17" t="s">
        <v>255</v>
      </c>
      <c r="H17" t="s">
        <v>22</v>
      </c>
    </row>
    <row r="18" spans="1:8" x14ac:dyDescent="0.2">
      <c r="A18">
        <v>41</v>
      </c>
      <c r="B18" t="str">
        <f>LEFT(_41e_l_C3_A9gislature_du_Qu_C3_A9bec_2[[#This Row],[nom_complet]], SEARCH(" ", _41e_l_C3_A9gislature_du_Qu_C3_A9bec_2[[#This Row],[nom_complet]])-1)</f>
        <v>Mario</v>
      </c>
      <c r="C18" t="str">
        <f>RIGHT(_41e_l_C3_A9gislature_du_Qu_C3_A9bec_2[[#This Row],[nom_complet]], LEN(_41e_l_C3_A9gislature_du_Qu_C3_A9bec_2[[#This Row],[nom_complet]]) - SEARCH(" ", _41e_l_C3_A9gislature_du_Qu_C3_A9bec_2[[#This Row],[nom_complet]]))</f>
        <v>Laframboise</v>
      </c>
      <c r="D18" t="s">
        <v>23</v>
      </c>
      <c r="E18" s="1">
        <v>41736</v>
      </c>
      <c r="F18" s="1">
        <v>43373</v>
      </c>
      <c r="G18" t="s">
        <v>253</v>
      </c>
      <c r="H18" t="s">
        <v>24</v>
      </c>
    </row>
    <row r="19" spans="1:8" x14ac:dyDescent="0.2">
      <c r="A19">
        <v>41</v>
      </c>
      <c r="B19" t="str">
        <f>LEFT(_41e_l_C3_A9gislature_du_Qu_C3_A9bec_2[[#This Row],[nom_complet]], SEARCH(" ", _41e_l_C3_A9gislature_du_Qu_C3_A9bec_2[[#This Row],[nom_complet]])-1)</f>
        <v>Sylvain</v>
      </c>
      <c r="C19" t="str">
        <f>RIGHT(_41e_l_C3_A9gislature_du_Qu_C3_A9bec_2[[#This Row],[nom_complet]], LEN(_41e_l_C3_A9gislature_du_Qu_C3_A9bec_2[[#This Row],[nom_complet]]) - SEARCH(" ", _41e_l_C3_A9gislature_du_Qu_C3_A9bec_2[[#This Row],[nom_complet]]))</f>
        <v>Roy</v>
      </c>
      <c r="D19" t="s">
        <v>261</v>
      </c>
      <c r="E19" s="1">
        <v>41736</v>
      </c>
      <c r="F19" s="1">
        <v>43373</v>
      </c>
      <c r="G19" t="s">
        <v>255</v>
      </c>
      <c r="H19" t="s">
        <v>26</v>
      </c>
    </row>
    <row r="20" spans="1:8" x14ac:dyDescent="0.2">
      <c r="A20">
        <v>41</v>
      </c>
      <c r="B20" t="str">
        <f>LEFT(_41e_l_C3_A9gislature_du_Qu_C3_A9bec_2[[#This Row],[nom_complet]], SEARCH(" ", _41e_l_C3_A9gislature_du_Qu_C3_A9bec_2[[#This Row],[nom_complet]])-1)</f>
        <v>Simon</v>
      </c>
      <c r="C20" t="str">
        <f>RIGHT(_41e_l_C3_A9gislature_du_Qu_C3_A9bec_2[[#This Row],[nom_complet]], LEN(_41e_l_C3_A9gislature_du_Qu_C3_A9bec_2[[#This Row],[nom_complet]]) - SEARCH(" ", _41e_l_C3_A9gislature_du_Qu_C3_A9bec_2[[#This Row],[nom_complet]]))</f>
        <v>Jolin-Barrette</v>
      </c>
      <c r="D20" t="s">
        <v>27</v>
      </c>
      <c r="E20" s="1">
        <v>41736</v>
      </c>
      <c r="F20" s="1">
        <v>43373</v>
      </c>
      <c r="G20" t="s">
        <v>253</v>
      </c>
      <c r="H20" t="s">
        <v>28</v>
      </c>
    </row>
    <row r="21" spans="1:8" x14ac:dyDescent="0.2">
      <c r="A21">
        <v>41</v>
      </c>
      <c r="B21" t="str">
        <f>LEFT(_41e_l_C3_A9gislature_du_Qu_C3_A9bec_2[[#This Row],[nom_complet]], SEARCH(" ", _41e_l_C3_A9gislature_du_Qu_C3_A9bec_2[[#This Row],[nom_complet]])-1)</f>
        <v>Rita</v>
      </c>
      <c r="C21" t="str">
        <f>RIGHT(_41e_l_C3_A9gislature_du_Qu_C3_A9bec_2[[#This Row],[nom_complet]], LEN(_41e_l_C3_A9gislature_du_Qu_C3_A9bec_2[[#This Row],[nom_complet]]) - SEARCH(" ", _41e_l_C3_A9gislature_du_Qu_C3_A9bec_2[[#This Row],[nom_complet]]))</f>
        <v>de Santis</v>
      </c>
      <c r="D21" t="s">
        <v>316</v>
      </c>
      <c r="E21" s="1">
        <v>41736</v>
      </c>
      <c r="F21" s="1">
        <v>43373</v>
      </c>
      <c r="G21" t="s">
        <v>254</v>
      </c>
      <c r="H21" t="s">
        <v>30</v>
      </c>
    </row>
    <row r="22" spans="1:8" x14ac:dyDescent="0.2">
      <c r="A22">
        <v>41</v>
      </c>
      <c r="B22" t="str">
        <f>LEFT(_41e_l_C3_A9gislature_du_Qu_C3_A9bec_2[[#This Row],[nom_complet]], SEARCH(" ", _41e_l_C3_A9gislature_du_Qu_C3_A9bec_2[[#This Row],[nom_complet]])-1)</f>
        <v>Maka</v>
      </c>
      <c r="C22" t="str">
        <f>RIGHT(_41e_l_C3_A9gislature_du_Qu_C3_A9bec_2[[#This Row],[nom_complet]], LEN(_41e_l_C3_A9gislature_du_Qu_C3_A9bec_2[[#This Row],[nom_complet]]) - SEARCH(" ", _41e_l_C3_A9gislature_du_Qu_C3_A9bec_2[[#This Row],[nom_complet]]))</f>
        <v>Kotto</v>
      </c>
      <c r="D22" t="s">
        <v>317</v>
      </c>
      <c r="E22" s="1">
        <v>41736</v>
      </c>
      <c r="F22" s="1">
        <v>43373</v>
      </c>
      <c r="G22" t="s">
        <v>255</v>
      </c>
      <c r="H22" t="s">
        <v>264</v>
      </c>
    </row>
    <row r="23" spans="1:8" x14ac:dyDescent="0.2">
      <c r="A23">
        <v>41</v>
      </c>
      <c r="B23" t="str">
        <f>LEFT(_41e_l_C3_A9gislature_du_Qu_C3_A9bec_2[[#This Row],[nom_complet]], SEARCH(" ", _41e_l_C3_A9gislature_du_Qu_C3_A9bec_2[[#This Row],[nom_complet]])-1)</f>
        <v>Pierre</v>
      </c>
      <c r="C23" t="str">
        <f>RIGHT(_41e_l_C3_A9gislature_du_Qu_C3_A9bec_2[[#This Row],[nom_complet]], LEN(_41e_l_C3_A9gislature_du_Qu_C3_A9bec_2[[#This Row],[nom_complet]]) - SEARCH(" ", _41e_l_C3_A9gislature_du_Qu_C3_A9bec_2[[#This Row],[nom_complet]]))</f>
        <v>Paradis</v>
      </c>
      <c r="D23" t="s">
        <v>318</v>
      </c>
      <c r="E23" s="1">
        <v>41736</v>
      </c>
      <c r="F23" s="1">
        <v>42760</v>
      </c>
      <c r="G23" t="s">
        <v>254</v>
      </c>
      <c r="H23" t="s">
        <v>34</v>
      </c>
    </row>
    <row r="24" spans="1:8" x14ac:dyDescent="0.2">
      <c r="A24">
        <v>41</v>
      </c>
      <c r="B24" t="str">
        <f>LEFT(_41e_l_C3_A9gislature_du_Qu_C3_A9bec_2[[#This Row],[nom_complet]], SEARCH(" ", _41e_l_C3_A9gislature_du_Qu_C3_A9bec_2[[#This Row],[nom_complet]])-1)</f>
        <v>Pierre</v>
      </c>
      <c r="C24" t="str">
        <f>RIGHT(_41e_l_C3_A9gislature_du_Qu_C3_A9bec_2[[#This Row],[nom_complet]], LEN(_41e_l_C3_A9gislature_du_Qu_C3_A9bec_2[[#This Row],[nom_complet]]) - SEARCH(" ", _41e_l_C3_A9gislature_du_Qu_C3_A9bec_2[[#This Row],[nom_complet]]))</f>
        <v>Paradis</v>
      </c>
      <c r="D24" t="s">
        <v>318</v>
      </c>
      <c r="E24" s="1">
        <v>42761</v>
      </c>
      <c r="F24" s="1">
        <v>43327</v>
      </c>
      <c r="G24" t="s">
        <v>257</v>
      </c>
      <c r="H24" t="s">
        <v>34</v>
      </c>
    </row>
    <row r="25" spans="1:8" x14ac:dyDescent="0.2">
      <c r="A25">
        <v>41</v>
      </c>
      <c r="B25" t="str">
        <f>LEFT(_41e_l_C3_A9gislature_du_Qu_C3_A9bec_2[[#This Row],[nom_complet]], SEARCH(" ", _41e_l_C3_A9gislature_du_Qu_C3_A9bec_2[[#This Row],[nom_complet]])-1)</f>
        <v>Pierre</v>
      </c>
      <c r="C25" t="str">
        <f>RIGHT(_41e_l_C3_A9gislature_du_Qu_C3_A9bec_2[[#This Row],[nom_complet]], LEN(_41e_l_C3_A9gislature_du_Qu_C3_A9bec_2[[#This Row],[nom_complet]]) - SEARCH(" ", _41e_l_C3_A9gislature_du_Qu_C3_A9bec_2[[#This Row],[nom_complet]]))</f>
        <v>Paradis</v>
      </c>
      <c r="D25" t="s">
        <v>318</v>
      </c>
      <c r="E25" s="1">
        <v>43328</v>
      </c>
      <c r="F25" s="1">
        <v>43373</v>
      </c>
      <c r="G25" t="s">
        <v>254</v>
      </c>
      <c r="H25" t="s">
        <v>34</v>
      </c>
    </row>
    <row r="26" spans="1:8" x14ac:dyDescent="0.2">
      <c r="A26">
        <v>41</v>
      </c>
      <c r="B26" t="str">
        <f>LEFT(_41e_l_C3_A9gislature_du_Qu_C3_A9bec_2[[#This Row],[nom_complet]], SEARCH(" ", _41e_l_C3_A9gislature_du_Qu_C3_A9bec_2[[#This Row],[nom_complet]])-1)</f>
        <v>Jean-François</v>
      </c>
      <c r="C26" t="str">
        <f>RIGHT(_41e_l_C3_A9gislature_du_Qu_C3_A9bec_2[[#This Row],[nom_complet]], LEN(_41e_l_C3_A9gislature_du_Qu_C3_A9bec_2[[#This Row],[nom_complet]]) - SEARCH(" ", _41e_l_C3_A9gislature_du_Qu_C3_A9bec_2[[#This Row],[nom_complet]]))</f>
        <v>Roberge</v>
      </c>
      <c r="D26" t="s">
        <v>35</v>
      </c>
      <c r="E26" s="1">
        <v>41736</v>
      </c>
      <c r="F26" s="1">
        <v>43373</v>
      </c>
      <c r="G26" t="s">
        <v>253</v>
      </c>
      <c r="H26" t="s">
        <v>36</v>
      </c>
    </row>
    <row r="27" spans="1:8" x14ac:dyDescent="0.2">
      <c r="A27">
        <v>41</v>
      </c>
      <c r="B27" t="str">
        <f>LEFT(_41e_l_C3_A9gislature_du_Qu_C3_A9bec_2[[#This Row],[nom_complet]], SEARCH(" ", _41e_l_C3_A9gislature_du_Qu_C3_A9bec_2[[#This Row],[nom_complet]])-1)</f>
        <v>Pierre-Michel</v>
      </c>
      <c r="C27" t="str">
        <f>RIGHT(_41e_l_C3_A9gislature_du_Qu_C3_A9bec_2[[#This Row],[nom_complet]], LEN(_41e_l_C3_A9gislature_du_Qu_C3_A9bec_2[[#This Row],[nom_complet]]) - SEARCH(" ", _41e_l_C3_A9gislature_du_Qu_C3_A9bec_2[[#This Row],[nom_complet]]))</f>
        <v>Auger</v>
      </c>
      <c r="D27" t="s">
        <v>319</v>
      </c>
      <c r="E27" s="1">
        <v>41736</v>
      </c>
      <c r="F27" s="1">
        <v>43373</v>
      </c>
      <c r="G27" t="s">
        <v>254</v>
      </c>
      <c r="H27" t="s">
        <v>38</v>
      </c>
    </row>
    <row r="28" spans="1:8" x14ac:dyDescent="0.2">
      <c r="A28">
        <v>41</v>
      </c>
      <c r="B28" t="str">
        <f>LEFT(_41e_l_C3_A9gislature_du_Qu_C3_A9bec_2[[#This Row],[nom_complet]], SEARCH(" ", _41e_l_C3_A9gislature_du_Qu_C3_A9bec_2[[#This Row],[nom_complet]])-1)</f>
        <v>Marc</v>
      </c>
      <c r="C28" t="str">
        <f>RIGHT(_41e_l_C3_A9gislature_du_Qu_C3_A9bec_2[[#This Row],[nom_complet]], LEN(_41e_l_C3_A9gislature_du_Qu_C3_A9bec_2[[#This Row],[nom_complet]]) - SEARCH(" ", _41e_l_C3_A9gislature_du_Qu_C3_A9bec_2[[#This Row],[nom_complet]]))</f>
        <v>Carrière</v>
      </c>
      <c r="D28" t="s">
        <v>320</v>
      </c>
      <c r="E28" s="1">
        <v>41736</v>
      </c>
      <c r="F28" s="1">
        <v>43373</v>
      </c>
      <c r="G28" t="s">
        <v>254</v>
      </c>
      <c r="H28" t="s">
        <v>40</v>
      </c>
    </row>
    <row r="29" spans="1:8" x14ac:dyDescent="0.2">
      <c r="A29">
        <v>41</v>
      </c>
      <c r="B29" t="str">
        <f>LEFT(_41e_l_C3_A9gislature_du_Qu_C3_A9bec_2[[#This Row],[nom_complet]], SEARCH(" ", _41e_l_C3_A9gislature_du_Qu_C3_A9bec_2[[#This Row],[nom_complet]])-1)</f>
        <v>François</v>
      </c>
      <c r="C29" t="str">
        <f>RIGHT(_41e_l_C3_A9gislature_du_Qu_C3_A9bec_2[[#This Row],[nom_complet]], LEN(_41e_l_C3_A9gislature_du_Qu_C3_A9bec_2[[#This Row],[nom_complet]]) - SEARCH(" ", _41e_l_C3_A9gislature_du_Qu_C3_A9bec_2[[#This Row],[nom_complet]]))</f>
        <v>Blais</v>
      </c>
      <c r="D29" t="s">
        <v>321</v>
      </c>
      <c r="E29" s="1">
        <v>41736</v>
      </c>
      <c r="F29" s="1">
        <v>43373</v>
      </c>
      <c r="G29" t="s">
        <v>254</v>
      </c>
      <c r="H29" t="s">
        <v>42</v>
      </c>
    </row>
    <row r="30" spans="1:8" x14ac:dyDescent="0.2">
      <c r="A30">
        <v>41</v>
      </c>
      <c r="B30" t="str">
        <f>LEFT(_41e_l_C3_A9gislature_du_Qu_C3_A9bec_2[[#This Row],[nom_complet]], SEARCH(" ", _41e_l_C3_A9gislature_du_Qu_C3_A9bec_2[[#This Row],[nom_complet]])-1)</f>
        <v>Caroline</v>
      </c>
      <c r="C30" t="str">
        <f>RIGHT(_41e_l_C3_A9gislature_du_Qu_C3_A9bec_2[[#This Row],[nom_complet]], LEN(_41e_l_C3_A9gislature_du_Qu_C3_A9bec_2[[#This Row],[nom_complet]]) - SEARCH(" ", _41e_l_C3_A9gislature_du_Qu_C3_A9bec_2[[#This Row],[nom_complet]]))</f>
        <v>Simard</v>
      </c>
      <c r="D30" t="s">
        <v>322</v>
      </c>
      <c r="E30" s="1">
        <v>41736</v>
      </c>
      <c r="F30" s="1">
        <v>43373</v>
      </c>
      <c r="G30" t="s">
        <v>254</v>
      </c>
      <c r="H30" t="s">
        <v>44</v>
      </c>
    </row>
    <row r="31" spans="1:8" x14ac:dyDescent="0.2">
      <c r="A31">
        <v>41</v>
      </c>
      <c r="B31" t="str">
        <f>LEFT(_41e_l_C3_A9gislature_du_Qu_C3_A9bec_2[[#This Row],[nom_complet]], SEARCH(" ", _41e_l_C3_A9gislature_du_Qu_C3_A9bec_2[[#This Row],[nom_complet]])-1)</f>
        <v>Pierre</v>
      </c>
      <c r="C31" t="str">
        <f>RIGHT(_41e_l_C3_A9gislature_du_Qu_C3_A9bec_2[[#This Row],[nom_complet]], LEN(_41e_l_C3_A9gislature_du_Qu_C3_A9bec_2[[#This Row],[nom_complet]]) - SEARCH(" ", _41e_l_C3_A9gislature_du_Qu_C3_A9bec_2[[#This Row],[nom_complet]]))</f>
        <v>Moreau</v>
      </c>
      <c r="D31" t="s">
        <v>323</v>
      </c>
      <c r="E31" s="1">
        <v>41736</v>
      </c>
      <c r="F31" s="1">
        <v>43373</v>
      </c>
      <c r="G31" t="s">
        <v>254</v>
      </c>
      <c r="H31" t="s">
        <v>46</v>
      </c>
    </row>
    <row r="32" spans="1:8" x14ac:dyDescent="0.2">
      <c r="A32">
        <v>41</v>
      </c>
      <c r="B32" t="str">
        <f>LEFT(_41e_l_C3_A9gislature_du_Qu_C3_A9bec_2[[#This Row],[nom_complet]], SEARCH(" ", _41e_l_C3_A9gislature_du_Qu_C3_A9bec_2[[#This Row],[nom_complet]])-1)</f>
        <v>Gérard</v>
      </c>
      <c r="C32" t="str">
        <f>RIGHT(_41e_l_C3_A9gislature_du_Qu_C3_A9bec_2[[#This Row],[nom_complet]], LEN(_41e_l_C3_A9gislature_du_Qu_C3_A9bec_2[[#This Row],[nom_complet]]) - SEARCH(" ", _41e_l_C3_A9gislature_du_Qu_C3_A9bec_2[[#This Row],[nom_complet]]))</f>
        <v>Deltell</v>
      </c>
      <c r="D32" t="s">
        <v>389</v>
      </c>
      <c r="E32" s="1">
        <v>41736</v>
      </c>
      <c r="F32" s="1">
        <v>42100</v>
      </c>
      <c r="G32" t="s">
        <v>253</v>
      </c>
      <c r="H32" t="s">
        <v>48</v>
      </c>
    </row>
    <row r="33" spans="1:8" x14ac:dyDescent="0.2">
      <c r="A33">
        <v>41</v>
      </c>
      <c r="B33" t="str">
        <f>LEFT(_41e_l_C3_A9gislature_du_Qu_C3_A9bec_2[[#This Row],[nom_complet]], SEARCH(" ", _41e_l_C3_A9gislature_du_Qu_C3_A9bec_2[[#This Row],[nom_complet]])-1)</f>
        <v>Véronyque</v>
      </c>
      <c r="C33" t="str">
        <f>RIGHT(_41e_l_C3_A9gislature_du_Qu_C3_A9bec_2[[#This Row],[nom_complet]], LEN(_41e_l_C3_A9gislature_du_Qu_C3_A9bec_2[[#This Row],[nom_complet]]) - SEARCH(" ", _41e_l_C3_A9gislature_du_Qu_C3_A9bec_2[[#This Row],[nom_complet]]))</f>
        <v>Tremblay</v>
      </c>
      <c r="D33" t="s">
        <v>388</v>
      </c>
      <c r="E33" s="1">
        <v>42163</v>
      </c>
      <c r="F33" s="1">
        <v>43373</v>
      </c>
      <c r="G33" t="s">
        <v>254</v>
      </c>
      <c r="H33" t="s">
        <v>48</v>
      </c>
    </row>
    <row r="34" spans="1:8" x14ac:dyDescent="0.2">
      <c r="A34">
        <v>41</v>
      </c>
      <c r="B34" t="str">
        <f>LEFT(_41e_l_C3_A9gislature_du_Qu_C3_A9bec_2[[#This Row],[nom_complet]], SEARCH(" ", _41e_l_C3_A9gislature_du_Qu_C3_A9bec_2[[#This Row],[nom_complet]])-1)</f>
        <v>Stéphane</v>
      </c>
      <c r="C34" t="str">
        <f>RIGHT(_41e_l_C3_A9gislature_du_Qu_C3_A9bec_2[[#This Row],[nom_complet]], LEN(_41e_l_C3_A9gislature_du_Qu_C3_A9bec_2[[#This Row],[nom_complet]]) - SEARCH(" ", _41e_l_C3_A9gislature_du_Qu_C3_A9bec_2[[#This Row],[nom_complet]]))</f>
        <v>Bédard</v>
      </c>
      <c r="D34" t="s">
        <v>387</v>
      </c>
      <c r="E34" s="1">
        <v>41736</v>
      </c>
      <c r="F34" s="1">
        <v>42298</v>
      </c>
      <c r="G34" t="s">
        <v>255</v>
      </c>
      <c r="H34" t="s">
        <v>50</v>
      </c>
    </row>
    <row r="35" spans="1:8" x14ac:dyDescent="0.2">
      <c r="A35">
        <v>41</v>
      </c>
      <c r="B35" t="str">
        <f>LEFT(_41e_l_C3_A9gislature_du_Qu_C3_A9bec_2[[#This Row],[nom_complet]], SEARCH(" ", _41e_l_C3_A9gislature_du_Qu_C3_A9bec_2[[#This Row],[nom_complet]])-1)</f>
        <v>Mireille</v>
      </c>
      <c r="C35" t="str">
        <f>RIGHT(_41e_l_C3_A9gislature_du_Qu_C3_A9bec_2[[#This Row],[nom_complet]], LEN(_41e_l_C3_A9gislature_du_Qu_C3_A9bec_2[[#This Row],[nom_complet]]) - SEARCH(" ", _41e_l_C3_A9gislature_du_Qu_C3_A9bec_2[[#This Row],[nom_complet]]))</f>
        <v>Jean</v>
      </c>
      <c r="D35" t="s">
        <v>386</v>
      </c>
      <c r="E35" s="1">
        <v>42471</v>
      </c>
      <c r="F35" s="1">
        <v>43373</v>
      </c>
      <c r="G35" t="s">
        <v>255</v>
      </c>
      <c r="H35" t="s">
        <v>50</v>
      </c>
    </row>
    <row r="36" spans="1:8" x14ac:dyDescent="0.2">
      <c r="A36">
        <v>41</v>
      </c>
      <c r="B36" t="str">
        <f>LEFT(_41e_l_C3_A9gislature_du_Qu_C3_A9bec_2[[#This Row],[nom_complet]], SEARCH(" ", _41e_l_C3_A9gislature_du_Qu_C3_A9bec_2[[#This Row],[nom_complet]])-1)</f>
        <v>Guy</v>
      </c>
      <c r="C36" t="str">
        <f>RIGHT(_41e_l_C3_A9gislature_du_Qu_C3_A9bec_2[[#This Row],[nom_complet]], LEN(_41e_l_C3_A9gislature_du_Qu_C3_A9bec_2[[#This Row],[nom_complet]]) - SEARCH(" ", _41e_l_C3_A9gislature_du_Qu_C3_A9bec_2[[#This Row],[nom_complet]]))</f>
        <v>Ouellette</v>
      </c>
      <c r="D36" t="s">
        <v>267</v>
      </c>
      <c r="E36" s="1">
        <v>41736</v>
      </c>
      <c r="F36" s="1">
        <v>43033</v>
      </c>
      <c r="G36" t="s">
        <v>254</v>
      </c>
      <c r="H36" t="s">
        <v>52</v>
      </c>
    </row>
    <row r="37" spans="1:8" x14ac:dyDescent="0.2">
      <c r="A37">
        <v>41</v>
      </c>
      <c r="B37" t="str">
        <f>LEFT(_41e_l_C3_A9gislature_du_Qu_C3_A9bec_2[[#This Row],[nom_complet]], SEARCH(" ", _41e_l_C3_A9gislature_du_Qu_C3_A9bec_2[[#This Row],[nom_complet]])-1)</f>
        <v>Guy</v>
      </c>
      <c r="C37" t="str">
        <f>RIGHT(_41e_l_C3_A9gislature_du_Qu_C3_A9bec_2[[#This Row],[nom_complet]], LEN(_41e_l_C3_A9gislature_du_Qu_C3_A9bec_2[[#This Row],[nom_complet]]) - SEARCH(" ", _41e_l_C3_A9gislature_du_Qu_C3_A9bec_2[[#This Row],[nom_complet]]))</f>
        <v>Ouellette</v>
      </c>
      <c r="D37" t="s">
        <v>267</v>
      </c>
      <c r="E37" s="1">
        <v>43034</v>
      </c>
      <c r="F37" s="1">
        <v>43059</v>
      </c>
      <c r="G37" t="s">
        <v>257</v>
      </c>
      <c r="H37" t="s">
        <v>52</v>
      </c>
    </row>
    <row r="38" spans="1:8" x14ac:dyDescent="0.2">
      <c r="A38">
        <v>41</v>
      </c>
      <c r="B38" t="str">
        <f>LEFT(_41e_l_C3_A9gislature_du_Qu_C3_A9bec_2[[#This Row],[nom_complet]], SEARCH(" ", _41e_l_C3_A9gislature_du_Qu_C3_A9bec_2[[#This Row],[nom_complet]])-1)</f>
        <v>Guy</v>
      </c>
      <c r="C38" t="str">
        <f>RIGHT(_41e_l_C3_A9gislature_du_Qu_C3_A9bec_2[[#This Row],[nom_complet]], LEN(_41e_l_C3_A9gislature_du_Qu_C3_A9bec_2[[#This Row],[nom_complet]]) - SEARCH(" ", _41e_l_C3_A9gislature_du_Qu_C3_A9bec_2[[#This Row],[nom_complet]]))</f>
        <v>Ouellette</v>
      </c>
      <c r="D38" t="s">
        <v>267</v>
      </c>
      <c r="E38" s="1">
        <v>43060</v>
      </c>
      <c r="F38" s="1">
        <v>43373</v>
      </c>
      <c r="G38" t="s">
        <v>254</v>
      </c>
      <c r="H38" t="s">
        <v>52</v>
      </c>
    </row>
    <row r="39" spans="1:8" x14ac:dyDescent="0.2">
      <c r="A39">
        <v>41</v>
      </c>
      <c r="B39" t="str">
        <f>LEFT(_41e_l_C3_A9gislature_du_Qu_C3_A9bec_2[[#This Row],[nom_complet]], SEARCH(" ", _41e_l_C3_A9gislature_du_Qu_C3_A9bec_2[[#This Row],[nom_complet]])-1)</f>
        <v>Marc</v>
      </c>
      <c r="C39" t="str">
        <f>RIGHT(_41e_l_C3_A9gislature_du_Qu_C3_A9bec_2[[#This Row],[nom_complet]], LEN(_41e_l_C3_A9gislature_du_Qu_C3_A9bec_2[[#This Row],[nom_complet]]) - SEARCH(" ", _41e_l_C3_A9gislature_du_Qu_C3_A9bec_2[[#This Row],[nom_complet]]))</f>
        <v>Picard</v>
      </c>
      <c r="D39" t="s">
        <v>268</v>
      </c>
      <c r="E39" s="1">
        <v>41736</v>
      </c>
      <c r="F39" s="1">
        <v>43373</v>
      </c>
      <c r="G39" t="s">
        <v>253</v>
      </c>
      <c r="H39" t="s">
        <v>54</v>
      </c>
    </row>
    <row r="40" spans="1:8" x14ac:dyDescent="0.2">
      <c r="A40">
        <v>41</v>
      </c>
      <c r="B40" t="str">
        <f>LEFT(_41e_l_C3_A9gislature_du_Qu_C3_A9bec_2[[#This Row],[nom_complet]], SEARCH(" ", _41e_l_C3_A9gislature_du_Qu_C3_A9bec_2[[#This Row],[nom_complet]])-1)</f>
        <v>Norbert</v>
      </c>
      <c r="C40" t="str">
        <f>RIGHT(_41e_l_C3_A9gislature_du_Qu_C3_A9bec_2[[#This Row],[nom_complet]], LEN(_41e_l_C3_A9gislature_du_Qu_C3_A9bec_2[[#This Row],[nom_complet]]) - SEARCH(" ", _41e_l_C3_A9gislature_du_Qu_C3_A9bec_2[[#This Row],[nom_complet]]))</f>
        <v>Morin</v>
      </c>
      <c r="D40" t="s">
        <v>324</v>
      </c>
      <c r="E40" s="1">
        <v>41736</v>
      </c>
      <c r="F40" s="1">
        <v>43373</v>
      </c>
      <c r="G40" t="s">
        <v>254</v>
      </c>
      <c r="H40" t="s">
        <v>56</v>
      </c>
    </row>
    <row r="41" spans="1:8" x14ac:dyDescent="0.2">
      <c r="A41">
        <v>41</v>
      </c>
      <c r="B41" t="str">
        <f>LEFT(_41e_l_C3_A9gislature_du_Qu_C3_A9bec_2[[#This Row],[nom_complet]], SEARCH(" ", _41e_l_C3_A9gislature_du_Qu_C3_A9bec_2[[#This Row],[nom_complet]])-1)</f>
        <v>Marie</v>
      </c>
      <c r="C41" t="str">
        <f>RIGHT(_41e_l_C3_A9gislature_du_Qu_C3_A9bec_2[[#This Row],[nom_complet]], LEN(_41e_l_C3_A9gislature_du_Qu_C3_A9bec_2[[#This Row],[nom_complet]]) - SEARCH(" ", _41e_l_C3_A9gislature_du_Qu_C3_A9bec_2[[#This Row],[nom_complet]]))</f>
        <v>Montpetit</v>
      </c>
      <c r="D41" t="s">
        <v>285</v>
      </c>
      <c r="E41" s="1">
        <v>41736</v>
      </c>
      <c r="F41" s="1">
        <v>43373</v>
      </c>
      <c r="G41" t="s">
        <v>254</v>
      </c>
      <c r="H41" t="s">
        <v>325</v>
      </c>
    </row>
    <row r="42" spans="1:8" x14ac:dyDescent="0.2">
      <c r="A42">
        <v>41</v>
      </c>
      <c r="B42" t="str">
        <f>LEFT(_41e_l_C3_A9gislature_du_Qu_C3_A9bec_2[[#This Row],[nom_complet]], SEARCH(" ", _41e_l_C3_A9gislature_du_Qu_C3_A9bec_2[[#This Row],[nom_complet]])-1)</f>
        <v>David</v>
      </c>
      <c r="C42" t="str">
        <f>RIGHT(_41e_l_C3_A9gislature_du_Qu_C3_A9bec_2[[#This Row],[nom_complet]], LEN(_41e_l_C3_A9gislature_du_Qu_C3_A9bec_2[[#This Row],[nom_complet]]) - SEARCH(" ", _41e_l_C3_A9gislature_du_Qu_C3_A9bec_2[[#This Row],[nom_complet]]))</f>
        <v>Birnbaum</v>
      </c>
      <c r="D42" t="s">
        <v>270</v>
      </c>
      <c r="E42" s="1">
        <v>41736</v>
      </c>
      <c r="F42" s="1">
        <v>43373</v>
      </c>
      <c r="G42" t="s">
        <v>254</v>
      </c>
      <c r="H42" t="s">
        <v>58</v>
      </c>
    </row>
    <row r="43" spans="1:8" x14ac:dyDescent="0.2">
      <c r="A43">
        <v>41</v>
      </c>
      <c r="B43" t="str">
        <f>LEFT(_41e_l_C3_A9gislature_du_Qu_C3_A9bec_2[[#This Row],[nom_complet]], SEARCH(" ", _41e_l_C3_A9gislature_du_Qu_C3_A9bec_2[[#This Row],[nom_complet]])-1)</f>
        <v>Benoit</v>
      </c>
      <c r="C43" t="str">
        <f>RIGHT(_41e_l_C3_A9gislature_du_Qu_C3_A9bec_2[[#This Row],[nom_complet]], LEN(_41e_l_C3_A9gislature_du_Qu_C3_A9bec_2[[#This Row],[nom_complet]]) - SEARCH(" ", _41e_l_C3_A9gislature_du_Qu_C3_A9bec_2[[#This Row],[nom_complet]]))</f>
        <v>Charette</v>
      </c>
      <c r="D43" t="s">
        <v>59</v>
      </c>
      <c r="E43" s="1">
        <v>41736</v>
      </c>
      <c r="F43" s="1">
        <v>43373</v>
      </c>
      <c r="G43" t="s">
        <v>253</v>
      </c>
      <c r="H43" t="s">
        <v>60</v>
      </c>
    </row>
    <row r="44" spans="1:8" x14ac:dyDescent="0.2">
      <c r="A44">
        <v>41</v>
      </c>
      <c r="B44" t="str">
        <f>LEFT(_41e_l_C3_A9gislature_du_Qu_C3_A9bec_2[[#This Row],[nom_complet]], SEARCH(" ", _41e_l_C3_A9gislature_du_Qu_C3_A9bec_2[[#This Row],[nom_complet]])-1)</f>
        <v>Sébastien</v>
      </c>
      <c r="C44" t="str">
        <f>RIGHT(_41e_l_C3_A9gislature_du_Qu_C3_A9bec_2[[#This Row],[nom_complet]], LEN(_41e_l_C3_A9gislature_du_Qu_C3_A9bec_2[[#This Row],[nom_complet]]) - SEARCH(" ", _41e_l_C3_A9gislature_du_Qu_C3_A9bec_2[[#This Row],[nom_complet]]))</f>
        <v>Schneeberger</v>
      </c>
      <c r="D44" t="s">
        <v>61</v>
      </c>
      <c r="E44" s="1">
        <v>41736</v>
      </c>
      <c r="F44" s="1">
        <v>43373</v>
      </c>
      <c r="G44" t="s">
        <v>253</v>
      </c>
      <c r="H44" t="s">
        <v>62</v>
      </c>
    </row>
    <row r="45" spans="1:8" x14ac:dyDescent="0.2">
      <c r="A45">
        <v>41</v>
      </c>
      <c r="B45" t="str">
        <f>LEFT(_41e_l_C3_A9gislature_du_Qu_C3_A9bec_2[[#This Row],[nom_complet]], SEARCH(" ", _41e_l_C3_A9gislature_du_Qu_C3_A9bec_2[[#This Row],[nom_complet]])-1)</f>
        <v>Serge</v>
      </c>
      <c r="C45" t="str">
        <f>RIGHT(_41e_l_C3_A9gislature_du_Qu_C3_A9bec_2[[#This Row],[nom_complet]], LEN(_41e_l_C3_A9gislature_du_Qu_C3_A9bec_2[[#This Row],[nom_complet]]) - SEARCH(" ", _41e_l_C3_A9gislature_du_Qu_C3_A9bec_2[[#This Row],[nom_complet]]))</f>
        <v>Simard</v>
      </c>
      <c r="D45" t="s">
        <v>326</v>
      </c>
      <c r="E45" s="1">
        <v>41736</v>
      </c>
      <c r="F45" s="1">
        <v>43373</v>
      </c>
      <c r="G45" t="s">
        <v>254</v>
      </c>
      <c r="H45" t="s">
        <v>64</v>
      </c>
    </row>
    <row r="46" spans="1:8" x14ac:dyDescent="0.2">
      <c r="A46">
        <v>41</v>
      </c>
      <c r="B46" t="str">
        <f>LEFT(_41e_l_C3_A9gislature_du_Qu_C3_A9bec_2[[#This Row],[nom_complet]], SEARCH(" ", _41e_l_C3_A9gislature_du_Qu_C3_A9bec_2[[#This Row],[nom_complet]])-1)</f>
        <v>Lorraine</v>
      </c>
      <c r="C46" t="str">
        <f>RIGHT(_41e_l_C3_A9gislature_du_Qu_C3_A9bec_2[[#This Row],[nom_complet]], LEN(_41e_l_C3_A9gislature_du_Qu_C3_A9bec_2[[#This Row],[nom_complet]]) - SEARCH(" ", _41e_l_C3_A9gislature_du_Qu_C3_A9bec_2[[#This Row],[nom_complet]]))</f>
        <v>Richard</v>
      </c>
      <c r="D46" t="s">
        <v>271</v>
      </c>
      <c r="E46" s="1">
        <v>41736</v>
      </c>
      <c r="F46" s="1">
        <v>43373</v>
      </c>
      <c r="G46" t="s">
        <v>255</v>
      </c>
      <c r="H46" t="s">
        <v>66</v>
      </c>
    </row>
    <row r="47" spans="1:8" x14ac:dyDescent="0.2">
      <c r="A47">
        <v>41</v>
      </c>
      <c r="B47" t="str">
        <f>LEFT(_41e_l_C3_A9gislature_du_Qu_C3_A9bec_2[[#This Row],[nom_complet]], SEARCH(" ", _41e_l_C3_A9gislature_du_Qu_C3_A9bec_2[[#This Row],[nom_complet]])-1)</f>
        <v>Gilles</v>
      </c>
      <c r="C47" t="str">
        <f>RIGHT(_41e_l_C3_A9gislature_du_Qu_C3_A9bec_2[[#This Row],[nom_complet]], LEN(_41e_l_C3_A9gislature_du_Qu_C3_A9bec_2[[#This Row],[nom_complet]]) - SEARCH(" ", _41e_l_C3_A9gislature_du_Qu_C3_A9bec_2[[#This Row],[nom_complet]]))</f>
        <v>Ouimet</v>
      </c>
      <c r="D47" t="s">
        <v>376</v>
      </c>
      <c r="E47" s="1">
        <v>41736</v>
      </c>
      <c r="F47" s="1">
        <v>42240</v>
      </c>
      <c r="G47" t="s">
        <v>254</v>
      </c>
      <c r="H47" t="s">
        <v>68</v>
      </c>
    </row>
    <row r="48" spans="1:8" x14ac:dyDescent="0.2">
      <c r="A48">
        <v>41</v>
      </c>
      <c r="B48" t="str">
        <f>LEFT(_41e_l_C3_A9gislature_du_Qu_C3_A9bec_2[[#This Row],[nom_complet]], SEARCH(" ", _41e_l_C3_A9gislature_du_Qu_C3_A9bec_2[[#This Row],[nom_complet]])-1)</f>
        <v>Monique</v>
      </c>
      <c r="C48" t="str">
        <f>RIGHT(_41e_l_C3_A9gislature_du_Qu_C3_A9bec_2[[#This Row],[nom_complet]], LEN(_41e_l_C3_A9gislature_du_Qu_C3_A9bec_2[[#This Row],[nom_complet]]) - SEARCH(" ", _41e_l_C3_A9gislature_du_Qu_C3_A9bec_2[[#This Row],[nom_complet]]))</f>
        <v>Sauvé</v>
      </c>
      <c r="D48" t="s">
        <v>272</v>
      </c>
      <c r="E48" s="1">
        <v>42317</v>
      </c>
      <c r="F48" s="1">
        <v>43373</v>
      </c>
      <c r="G48" t="s">
        <v>254</v>
      </c>
      <c r="H48" t="s">
        <v>68</v>
      </c>
    </row>
    <row r="49" spans="1:8" x14ac:dyDescent="0.2">
      <c r="A49">
        <v>41</v>
      </c>
      <c r="B49" t="str">
        <f>LEFT(_41e_l_C3_A9gislature_du_Qu_C3_A9bec_2[[#This Row],[nom_complet]], SEARCH(" ", _41e_l_C3_A9gislature_du_Qu_C3_A9bec_2[[#This Row],[nom_complet]])-1)</f>
        <v>Gaétan</v>
      </c>
      <c r="C49" t="str">
        <f>RIGHT(_41e_l_C3_A9gislature_du_Qu_C3_A9bec_2[[#This Row],[nom_complet]], LEN(_41e_l_C3_A9gislature_du_Qu_C3_A9bec_2[[#This Row],[nom_complet]]) - SEARCH(" ", _41e_l_C3_A9gislature_du_Qu_C3_A9bec_2[[#This Row],[nom_complet]]))</f>
        <v>Lelièvre</v>
      </c>
      <c r="D49" t="s">
        <v>327</v>
      </c>
      <c r="E49" s="1">
        <v>41736</v>
      </c>
      <c r="F49" s="1">
        <v>42870</v>
      </c>
      <c r="G49" t="s">
        <v>255</v>
      </c>
      <c r="H49" t="s">
        <v>70</v>
      </c>
    </row>
    <row r="50" spans="1:8" x14ac:dyDescent="0.2">
      <c r="A50">
        <v>41</v>
      </c>
      <c r="B50" t="str">
        <f>LEFT(_41e_l_C3_A9gislature_du_Qu_C3_A9bec_2[[#This Row],[nom_complet]], SEARCH(" ", _41e_l_C3_A9gislature_du_Qu_C3_A9bec_2[[#This Row],[nom_complet]])-1)</f>
        <v>Gaétan</v>
      </c>
      <c r="C50" t="str">
        <f>RIGHT(_41e_l_C3_A9gislature_du_Qu_C3_A9bec_2[[#This Row],[nom_complet]], LEN(_41e_l_C3_A9gislature_du_Qu_C3_A9bec_2[[#This Row],[nom_complet]]) - SEARCH(" ", _41e_l_C3_A9gislature_du_Qu_C3_A9bec_2[[#This Row],[nom_complet]]))</f>
        <v>Lelièvre</v>
      </c>
      <c r="D50" t="s">
        <v>327</v>
      </c>
      <c r="E50" s="1">
        <v>42871</v>
      </c>
      <c r="F50" s="1">
        <v>43373</v>
      </c>
      <c r="G50" t="s">
        <v>257</v>
      </c>
      <c r="H50" t="s">
        <v>70</v>
      </c>
    </row>
    <row r="51" spans="1:8" x14ac:dyDescent="0.2">
      <c r="A51">
        <v>41</v>
      </c>
      <c r="B51" t="str">
        <f>LEFT(_41e_l_C3_A9gislature_du_Qu_C3_A9bec_2[[#This Row],[nom_complet]], SEARCH(" ", _41e_l_C3_A9gislature_du_Qu_C3_A9bec_2[[#This Row],[nom_complet]])-1)</f>
        <v>Stéphanie</v>
      </c>
      <c r="C51" t="str">
        <f>RIGHT(_41e_l_C3_A9gislature_du_Qu_C3_A9bec_2[[#This Row],[nom_complet]], LEN(_41e_l_C3_A9gislature_du_Qu_C3_A9bec_2[[#This Row],[nom_complet]]) - SEARCH(" ", _41e_l_C3_A9gislature_du_Qu_C3_A9bec_2[[#This Row],[nom_complet]]))</f>
        <v>Vallée</v>
      </c>
      <c r="D51" t="s">
        <v>328</v>
      </c>
      <c r="E51" s="1">
        <v>41736</v>
      </c>
      <c r="F51" s="1">
        <v>43373</v>
      </c>
      <c r="G51" t="s">
        <v>254</v>
      </c>
      <c r="H51" t="s">
        <v>72</v>
      </c>
    </row>
    <row r="52" spans="1:8" x14ac:dyDescent="0.2">
      <c r="A52">
        <v>41</v>
      </c>
      <c r="B52" t="str">
        <f>LEFT(_41e_l_C3_A9gislature_du_Qu_C3_A9bec_2[[#This Row],[nom_complet]], SEARCH(" ", _41e_l_C3_A9gislature_du_Qu_C3_A9bec_2[[#This Row],[nom_complet]])-1)</f>
        <v>Françoise</v>
      </c>
      <c r="C52" t="str">
        <f>RIGHT(_41e_l_C3_A9gislature_du_Qu_C3_A9bec_2[[#This Row],[nom_complet]], LEN(_41e_l_C3_A9gislature_du_Qu_C3_A9bec_2[[#This Row],[nom_complet]]) - SEARCH(" ", _41e_l_C3_A9gislature_du_Qu_C3_A9bec_2[[#This Row],[nom_complet]]))</f>
        <v>David</v>
      </c>
      <c r="D52" t="s">
        <v>377</v>
      </c>
      <c r="E52" s="1">
        <v>41736</v>
      </c>
      <c r="F52" s="1">
        <v>42753</v>
      </c>
      <c r="G52" t="s">
        <v>256</v>
      </c>
      <c r="H52" t="s">
        <v>74</v>
      </c>
    </row>
    <row r="53" spans="1:8" x14ac:dyDescent="0.2">
      <c r="A53">
        <v>41</v>
      </c>
      <c r="B53" t="str">
        <f>LEFT(_41e_l_C3_A9gislature_du_Qu_C3_A9bec_2[[#This Row],[nom_complet]], SEARCH(" ", _41e_l_C3_A9gislature_du_Qu_C3_A9bec_2[[#This Row],[nom_complet]])-1)</f>
        <v>Gabriel</v>
      </c>
      <c r="C53" t="str">
        <f>RIGHT(_41e_l_C3_A9gislature_du_Qu_C3_A9bec_2[[#This Row],[nom_complet]], LEN(_41e_l_C3_A9gislature_du_Qu_C3_A9bec_2[[#This Row],[nom_complet]]) - SEARCH(" ", _41e_l_C3_A9gislature_du_Qu_C3_A9bec_2[[#This Row],[nom_complet]]))</f>
        <v>Nadeau-Dubois</v>
      </c>
      <c r="D53" t="s">
        <v>73</v>
      </c>
      <c r="E53" s="1">
        <v>42884</v>
      </c>
      <c r="F53" s="1">
        <v>43373</v>
      </c>
      <c r="G53" t="s">
        <v>256</v>
      </c>
      <c r="H53" t="s">
        <v>74</v>
      </c>
    </row>
    <row r="54" spans="1:8" x14ac:dyDescent="0.2">
      <c r="A54">
        <v>41</v>
      </c>
      <c r="B54" t="str">
        <f>LEFT(_41e_l_C3_A9gislature_du_Qu_C3_A9bec_2[[#This Row],[nom_complet]], SEARCH(" ", _41e_l_C3_A9gislature_du_Qu_C3_A9bec_2[[#This Row],[nom_complet]])-1)</f>
        <v>François</v>
      </c>
      <c r="C54" t="str">
        <f>RIGHT(_41e_l_C3_A9gislature_du_Qu_C3_A9bec_2[[#This Row],[nom_complet]], LEN(_41e_l_C3_A9gislature_du_Qu_C3_A9bec_2[[#This Row],[nom_complet]]) - SEARCH(" ", _41e_l_C3_A9gislature_du_Qu_C3_A9bec_2[[#This Row],[nom_complet]]))</f>
        <v>Bonnardel</v>
      </c>
      <c r="D54" t="s">
        <v>75</v>
      </c>
      <c r="E54" s="1">
        <v>41736</v>
      </c>
      <c r="F54" s="1">
        <v>43373</v>
      </c>
      <c r="G54" t="s">
        <v>253</v>
      </c>
      <c r="H54" t="s">
        <v>76</v>
      </c>
    </row>
    <row r="55" spans="1:8" x14ac:dyDescent="0.2">
      <c r="A55">
        <v>41</v>
      </c>
      <c r="B55" t="str">
        <f>LEFT(_41e_l_C3_A9gislature_du_Qu_C3_A9bec_2[[#This Row],[nom_complet]], SEARCH(" ", _41e_l_C3_A9gislature_du_Qu_C3_A9bec_2[[#This Row],[nom_complet]])-1)</f>
        <v>Claude</v>
      </c>
      <c r="C55" t="str">
        <f>RIGHT(_41e_l_C3_A9gislature_du_Qu_C3_A9bec_2[[#This Row],[nom_complet]], LEN(_41e_l_C3_A9gislature_du_Qu_C3_A9bec_2[[#This Row],[nom_complet]]) - SEARCH(" ", _41e_l_C3_A9gislature_du_Qu_C3_A9bec_2[[#This Row],[nom_complet]]))</f>
        <v>Surprenant</v>
      </c>
      <c r="D55" t="s">
        <v>329</v>
      </c>
      <c r="E55" s="1">
        <v>41736</v>
      </c>
      <c r="F55" s="1">
        <v>42758</v>
      </c>
      <c r="G55" t="s">
        <v>253</v>
      </c>
      <c r="H55" t="s">
        <v>78</v>
      </c>
    </row>
    <row r="56" spans="1:8" x14ac:dyDescent="0.2">
      <c r="A56">
        <v>41</v>
      </c>
      <c r="B56" t="str">
        <f>LEFT(_41e_l_C3_A9gislature_du_Qu_C3_A9bec_2[[#This Row],[nom_complet]], SEARCH(" ", _41e_l_C3_A9gislature_du_Qu_C3_A9bec_2[[#This Row],[nom_complet]])-1)</f>
        <v>Claude</v>
      </c>
      <c r="C56" t="str">
        <f>RIGHT(_41e_l_C3_A9gislature_du_Qu_C3_A9bec_2[[#This Row],[nom_complet]], LEN(_41e_l_C3_A9gislature_du_Qu_C3_A9bec_2[[#This Row],[nom_complet]]) - SEARCH(" ", _41e_l_C3_A9gislature_du_Qu_C3_A9bec_2[[#This Row],[nom_complet]]))</f>
        <v>Surprenant</v>
      </c>
      <c r="D56" t="s">
        <v>329</v>
      </c>
      <c r="E56" s="1">
        <v>42759</v>
      </c>
      <c r="F56" s="1">
        <v>43373</v>
      </c>
      <c r="G56" t="s">
        <v>257</v>
      </c>
      <c r="H56" t="s">
        <v>78</v>
      </c>
    </row>
    <row r="57" spans="1:8" x14ac:dyDescent="0.2">
      <c r="A57">
        <v>41</v>
      </c>
      <c r="B57" t="str">
        <f>LEFT(_41e_l_C3_A9gislature_du_Qu_C3_A9bec_2[[#This Row],[nom_complet]], SEARCH(" ", _41e_l_C3_A9gislature_du_Qu_C3_A9bec_2[[#This Row],[nom_complet]])-1)</f>
        <v>Carole</v>
      </c>
      <c r="C57" t="str">
        <f>RIGHT(_41e_l_C3_A9gislature_du_Qu_C3_A9bec_2[[#This Row],[nom_complet]], LEN(_41e_l_C3_A9gislature_du_Qu_C3_A9bec_2[[#This Row],[nom_complet]]) - SEARCH(" ", _41e_l_C3_A9gislature_du_Qu_C3_A9bec_2[[#This Row],[nom_complet]]))</f>
        <v>Poirier</v>
      </c>
      <c r="D57" t="s">
        <v>330</v>
      </c>
      <c r="E57" s="1">
        <v>41736</v>
      </c>
      <c r="F57" s="1">
        <v>43373</v>
      </c>
      <c r="G57" t="s">
        <v>255</v>
      </c>
      <c r="H57" t="s">
        <v>80</v>
      </c>
    </row>
    <row r="58" spans="1:8" x14ac:dyDescent="0.2">
      <c r="A58">
        <v>41</v>
      </c>
      <c r="B58" t="str">
        <f>LEFT(_41e_l_C3_A9gislature_du_Qu_C3_A9bec_2[[#This Row],[nom_complet]], SEARCH(" ", _41e_l_C3_A9gislature_du_Qu_C3_A9bec_2[[#This Row],[nom_complet]])-1)</f>
        <v>Maryse</v>
      </c>
      <c r="C58" t="str">
        <f>RIGHT(_41e_l_C3_A9gislature_du_Qu_C3_A9bec_2[[#This Row],[nom_complet]], LEN(_41e_l_C3_A9gislature_du_Qu_C3_A9bec_2[[#This Row],[nom_complet]]) - SEARCH(" ", _41e_l_C3_A9gislature_du_Qu_C3_A9bec_2[[#This Row],[nom_complet]]))</f>
        <v>Gaudreault</v>
      </c>
      <c r="D58" t="s">
        <v>274</v>
      </c>
      <c r="E58" s="1">
        <v>41736</v>
      </c>
      <c r="F58" s="1">
        <v>43373</v>
      </c>
      <c r="G58" t="s">
        <v>254</v>
      </c>
      <c r="H58" t="s">
        <v>82</v>
      </c>
    </row>
    <row r="59" spans="1:8" x14ac:dyDescent="0.2">
      <c r="A59">
        <v>41</v>
      </c>
      <c r="B59" t="str">
        <f>LEFT(_41e_l_C3_A9gislature_du_Qu_C3_A9bec_2[[#This Row],[nom_complet]], SEARCH(" ", _41e_l_C3_A9gislature_du_Qu_C3_A9bec_2[[#This Row],[nom_complet]])-1)</f>
        <v>Stéphane</v>
      </c>
      <c r="C59" t="str">
        <f>RIGHT(_41e_l_C3_A9gislature_du_Qu_C3_A9bec_2[[#This Row],[nom_complet]], LEN(_41e_l_C3_A9gislature_du_Qu_C3_A9bec_2[[#This Row],[nom_complet]]) - SEARCH(" ", _41e_l_C3_A9gislature_du_Qu_C3_A9bec_2[[#This Row],[nom_complet]]))</f>
        <v>Billette</v>
      </c>
      <c r="D59" t="s">
        <v>331</v>
      </c>
      <c r="E59" s="1">
        <v>41736</v>
      </c>
      <c r="F59" s="1">
        <v>43373</v>
      </c>
      <c r="G59" t="s">
        <v>254</v>
      </c>
      <c r="H59" t="s">
        <v>84</v>
      </c>
    </row>
    <row r="60" spans="1:8" x14ac:dyDescent="0.2">
      <c r="A60">
        <v>41</v>
      </c>
      <c r="B60" t="str">
        <f>LEFT(_41e_l_C3_A9gislature_du_Qu_C3_A9bec_2[[#This Row],[nom_complet]], SEARCH(" ", _41e_l_C3_A9gislature_du_Qu_C3_A9bec_2[[#This Row],[nom_complet]])-1)</f>
        <v>Claire</v>
      </c>
      <c r="C60" t="str">
        <f>RIGHT(_41e_l_C3_A9gislature_du_Qu_C3_A9bec_2[[#This Row],[nom_complet]], LEN(_41e_l_C3_A9gislature_du_Qu_C3_A9bec_2[[#This Row],[nom_complet]]) - SEARCH(" ", _41e_l_C3_A9gislature_du_Qu_C3_A9bec_2[[#This Row],[nom_complet]]))</f>
        <v>Samson</v>
      </c>
      <c r="D60" t="s">
        <v>276</v>
      </c>
      <c r="E60" s="1">
        <v>41736</v>
      </c>
      <c r="F60" s="1">
        <v>43373</v>
      </c>
      <c r="G60" t="s">
        <v>253</v>
      </c>
      <c r="H60" t="s">
        <v>86</v>
      </c>
    </row>
    <row r="61" spans="1:8" x14ac:dyDescent="0.2">
      <c r="A61">
        <v>41</v>
      </c>
      <c r="B61" t="str">
        <f>LEFT(_41e_l_C3_A9gislature_du_Qu_C3_A9bec_2[[#This Row],[nom_complet]], SEARCH(" ", _41e_l_C3_A9gislature_du_Qu_C3_A9bec_2[[#This Row],[nom_complet]])-1)</f>
        <v>Germain</v>
      </c>
      <c r="C61" t="str">
        <f>RIGHT(_41e_l_C3_A9gislature_du_Qu_C3_A9bec_2[[#This Row],[nom_complet]], LEN(_41e_l_C3_A9gislature_du_Qu_C3_A9bec_2[[#This Row],[nom_complet]]) - SEARCH(" ", _41e_l_C3_A9gislature_du_Qu_C3_A9bec_2[[#This Row],[nom_complet]]))</f>
        <v>Chevarie</v>
      </c>
      <c r="D61" t="s">
        <v>332</v>
      </c>
      <c r="E61" s="1">
        <v>41736</v>
      </c>
      <c r="F61" s="1">
        <v>43373</v>
      </c>
      <c r="G61" t="s">
        <v>254</v>
      </c>
      <c r="H61" t="s">
        <v>88</v>
      </c>
    </row>
    <row r="62" spans="1:8" x14ac:dyDescent="0.2">
      <c r="A62">
        <v>41</v>
      </c>
      <c r="B62" t="str">
        <f>LEFT(_41e_l_C3_A9gislature_du_Qu_C3_A9bec_2[[#This Row],[nom_complet]], SEARCH(" ", _41e_l_C3_A9gislature_du_Qu_C3_A9bec_2[[#This Row],[nom_complet]])-1)</f>
        <v>Geoffrey</v>
      </c>
      <c r="C62" t="str">
        <f>RIGHT(_41e_l_C3_A9gislature_du_Qu_C3_A9bec_2[[#This Row],[nom_complet]], LEN(_41e_l_C3_A9gislature_du_Qu_C3_A9bec_2[[#This Row],[nom_complet]]) - SEARCH(" ", _41e_l_C3_A9gislature_du_Qu_C3_A9bec_2[[#This Row],[nom_complet]]))</f>
        <v>Kelley</v>
      </c>
      <c r="D62" t="s">
        <v>333</v>
      </c>
      <c r="E62" s="1">
        <v>41736</v>
      </c>
      <c r="F62" s="1">
        <v>43373</v>
      </c>
      <c r="G62" t="s">
        <v>254</v>
      </c>
      <c r="H62" t="s">
        <v>90</v>
      </c>
    </row>
    <row r="63" spans="1:8" x14ac:dyDescent="0.2">
      <c r="A63">
        <v>41</v>
      </c>
      <c r="B63" t="str">
        <f>LEFT(_41e_l_C3_A9gislature_du_Qu_C3_A9bec_2[[#This Row],[nom_complet]], SEARCH(" ", _41e_l_C3_A9gislature_du_Qu_C3_A9bec_2[[#This Row],[nom_complet]])-1)</f>
        <v>André</v>
      </c>
      <c r="C63" t="str">
        <f>RIGHT(_41e_l_C3_A9gislature_du_Qu_C3_A9bec_2[[#This Row],[nom_complet]], LEN(_41e_l_C3_A9gislature_du_Qu_C3_A9bec_2[[#This Row],[nom_complet]]) - SEARCH(" ", _41e_l_C3_A9gislature_du_Qu_C3_A9bec_2[[#This Row],[nom_complet]]))</f>
        <v>Drolet</v>
      </c>
      <c r="D63" t="s">
        <v>334</v>
      </c>
      <c r="E63" s="1">
        <v>41736</v>
      </c>
      <c r="F63" s="1">
        <v>43373</v>
      </c>
      <c r="G63" t="s">
        <v>254</v>
      </c>
      <c r="H63" t="s">
        <v>92</v>
      </c>
    </row>
    <row r="64" spans="1:8" x14ac:dyDescent="0.2">
      <c r="A64">
        <v>41</v>
      </c>
      <c r="B64" t="str">
        <f>LEFT(_41e_l_C3_A9gislature_du_Qu_C3_A9bec_2[[#This Row],[nom_complet]], SEARCH(" ", _41e_l_C3_A9gislature_du_Qu_C3_A9bec_2[[#This Row],[nom_complet]])-1)</f>
        <v>Yves</v>
      </c>
      <c r="C64" t="str">
        <f>RIGHT(_41e_l_C3_A9gislature_du_Qu_C3_A9bec_2[[#This Row],[nom_complet]], LEN(_41e_l_C3_A9gislature_du_Qu_C3_A9bec_2[[#This Row],[nom_complet]]) - SEARCH(" ", _41e_l_C3_A9gislature_du_Qu_C3_A9bec_2[[#This Row],[nom_complet]]))</f>
        <v>Bolduc</v>
      </c>
      <c r="D64" t="s">
        <v>385</v>
      </c>
      <c r="E64" s="1">
        <v>41736</v>
      </c>
      <c r="F64" s="1">
        <v>42060</v>
      </c>
      <c r="G64" t="s">
        <v>254</v>
      </c>
      <c r="H64" t="s">
        <v>93</v>
      </c>
    </row>
    <row r="65" spans="1:8" x14ac:dyDescent="0.2">
      <c r="A65">
        <v>41</v>
      </c>
      <c r="B65" t="str">
        <f>LEFT(_41e_l_C3_A9gislature_du_Qu_C3_A9bec_2[[#This Row],[nom_complet]], SEARCH(" ", _41e_l_C3_A9gislature_du_Qu_C3_A9bec_2[[#This Row],[nom_complet]])-1)</f>
        <v>Sébastien</v>
      </c>
      <c r="C65" t="str">
        <f>RIGHT(_41e_l_C3_A9gislature_du_Qu_C3_A9bec_2[[#This Row],[nom_complet]], LEN(_41e_l_C3_A9gislature_du_Qu_C3_A9bec_2[[#This Row],[nom_complet]]) - SEARCH(" ", _41e_l_C3_A9gislature_du_Qu_C3_A9bec_2[[#This Row],[nom_complet]]))</f>
        <v>Proulx</v>
      </c>
      <c r="D65" t="s">
        <v>301</v>
      </c>
      <c r="E65" s="1">
        <v>42163</v>
      </c>
      <c r="F65" s="1">
        <v>43373</v>
      </c>
      <c r="G65" t="s">
        <v>254</v>
      </c>
      <c r="H65" t="s">
        <v>93</v>
      </c>
    </row>
    <row r="66" spans="1:8" x14ac:dyDescent="0.2">
      <c r="A66">
        <v>41</v>
      </c>
      <c r="B66" t="str">
        <f>LEFT(_41e_l_C3_A9gislature_du_Qu_C3_A9bec_2[[#This Row],[nom_complet]], SEARCH(" ", _41e_l_C3_A9gislature_du_Qu_C3_A9bec_2[[#This Row],[nom_complet]])-1)</f>
        <v>Filomena</v>
      </c>
      <c r="C66" t="str">
        <f>RIGHT(_41e_l_C3_A9gislature_du_Qu_C3_A9bec_2[[#This Row],[nom_complet]], LEN(_41e_l_C3_A9gislature_du_Qu_C3_A9bec_2[[#This Row],[nom_complet]]) - SEARCH(" ", _41e_l_C3_A9gislature_du_Qu_C3_A9bec_2[[#This Row],[nom_complet]]))</f>
        <v>Rotiroti</v>
      </c>
      <c r="D66" t="s">
        <v>94</v>
      </c>
      <c r="E66" s="1">
        <v>41736</v>
      </c>
      <c r="F66" s="1">
        <v>43373</v>
      </c>
      <c r="G66" t="s">
        <v>254</v>
      </c>
      <c r="H66" t="s">
        <v>95</v>
      </c>
    </row>
    <row r="67" spans="1:8" x14ac:dyDescent="0.2">
      <c r="A67">
        <v>41</v>
      </c>
      <c r="B67" t="str">
        <f>LEFT(_41e_l_C3_A9gislature_du_Qu_C3_A9bec_2[[#This Row],[nom_complet]], SEARCH(" ", _41e_l_C3_A9gislature_du_Qu_C3_A9bec_2[[#This Row],[nom_complet]])-1)</f>
        <v>André</v>
      </c>
      <c r="C67" t="str">
        <f>RIGHT(_41e_l_C3_A9gislature_du_Qu_C3_A9bec_2[[#This Row],[nom_complet]], LEN(_41e_l_C3_A9gislature_du_Qu_C3_A9bec_2[[#This Row],[nom_complet]]) - SEARCH(" ", _41e_l_C3_A9gislature_du_Qu_C3_A9bec_2[[#This Row],[nom_complet]]))</f>
        <v>Lamontagne</v>
      </c>
      <c r="D67" t="s">
        <v>96</v>
      </c>
      <c r="E67" s="1">
        <v>41736</v>
      </c>
      <c r="F67" s="1">
        <v>43373</v>
      </c>
      <c r="G67" t="s">
        <v>253</v>
      </c>
      <c r="H67" t="s">
        <v>97</v>
      </c>
    </row>
    <row r="68" spans="1:8" x14ac:dyDescent="0.2">
      <c r="A68">
        <v>41</v>
      </c>
      <c r="B68" t="str">
        <f>LEFT(_41e_l_C3_A9gislature_du_Qu_C3_A9bec_2[[#This Row],[nom_complet]], SEARCH(" ", _41e_l_C3_A9gislature_du_Qu_C3_A9bec_2[[#This Row],[nom_complet]])-1)</f>
        <v>Véronique</v>
      </c>
      <c r="C68" t="str">
        <f>RIGHT(_41e_l_C3_A9gislature_du_Qu_C3_A9bec_2[[#This Row],[nom_complet]], LEN(_41e_l_C3_A9gislature_du_Qu_C3_A9bec_2[[#This Row],[nom_complet]]) - SEARCH(" ", _41e_l_C3_A9gislature_du_Qu_C3_A9bec_2[[#This Row],[nom_complet]]))</f>
        <v>Hivon</v>
      </c>
      <c r="D68" t="s">
        <v>277</v>
      </c>
      <c r="E68" s="1">
        <v>41736</v>
      </c>
      <c r="F68" s="1">
        <v>43373</v>
      </c>
      <c r="G68" t="s">
        <v>255</v>
      </c>
      <c r="H68" t="s">
        <v>99</v>
      </c>
    </row>
    <row r="69" spans="1:8" x14ac:dyDescent="0.2">
      <c r="A69">
        <v>41</v>
      </c>
      <c r="B69" t="str">
        <f>LEFT(_41e_l_C3_A9gislature_du_Qu_C3_A9bec_2[[#This Row],[nom_complet]], SEARCH(" ", _41e_l_C3_A9gislature_du_Qu_C3_A9bec_2[[#This Row],[nom_complet]])-1)</f>
        <v>Sylvain</v>
      </c>
      <c r="C69" t="str">
        <f>RIGHT(_41e_l_C3_A9gislature_du_Qu_C3_A9bec_2[[#This Row],[nom_complet]], LEN(_41e_l_C3_A9gislature_du_Qu_C3_A9bec_2[[#This Row],[nom_complet]]) - SEARCH(" ", _41e_l_C3_A9gislature_du_Qu_C3_A9bec_2[[#This Row],[nom_complet]]))</f>
        <v>Gaudreault</v>
      </c>
      <c r="D69" t="s">
        <v>278</v>
      </c>
      <c r="E69" s="1">
        <v>41736</v>
      </c>
      <c r="F69" s="1">
        <v>43373</v>
      </c>
      <c r="G69" t="s">
        <v>255</v>
      </c>
      <c r="H69" t="s">
        <v>101</v>
      </c>
    </row>
    <row r="70" spans="1:8" x14ac:dyDescent="0.2">
      <c r="A70">
        <v>41</v>
      </c>
      <c r="B70" t="str">
        <f>LEFT(_41e_l_C3_A9gislature_du_Qu_C3_A9bec_2[[#This Row],[nom_complet]], SEARCH(" ", _41e_l_C3_A9gislature_du_Qu_C3_A9bec_2[[#This Row],[nom_complet]])-1)</f>
        <v>François</v>
      </c>
      <c r="C70" t="str">
        <f>RIGHT(_41e_l_C3_A9gislature_du_Qu_C3_A9bec_2[[#This Row],[nom_complet]], LEN(_41e_l_C3_A9gislature_du_Qu_C3_A9bec_2[[#This Row],[nom_complet]]) - SEARCH(" ", _41e_l_C3_A9gislature_du_Qu_C3_A9bec_2[[#This Row],[nom_complet]]))</f>
        <v>Legault</v>
      </c>
      <c r="D70" t="s">
        <v>102</v>
      </c>
      <c r="E70" s="1">
        <v>41736</v>
      </c>
      <c r="F70" s="1">
        <v>43373</v>
      </c>
      <c r="G70" t="s">
        <v>253</v>
      </c>
      <c r="H70" t="s">
        <v>103</v>
      </c>
    </row>
    <row r="71" spans="1:8" x14ac:dyDescent="0.2">
      <c r="A71">
        <v>41</v>
      </c>
      <c r="B71" t="str">
        <f>LEFT(_41e_l_C3_A9gislature_du_Qu_C3_A9bec_2[[#This Row],[nom_complet]], SEARCH(" ", _41e_l_C3_A9gislature_du_Qu_C3_A9bec_2[[#This Row],[nom_complet]])-1)</f>
        <v>Éric</v>
      </c>
      <c r="C71" t="str">
        <f>RIGHT(_41e_l_C3_A9gislature_du_Qu_C3_A9bec_2[[#This Row],[nom_complet]], LEN(_41e_l_C3_A9gislature_du_Qu_C3_A9bec_2[[#This Row],[nom_complet]]) - SEARCH(" ", _41e_l_C3_A9gislature_du_Qu_C3_A9bec_2[[#This Row],[nom_complet]]))</f>
        <v>Caire</v>
      </c>
      <c r="D71" t="s">
        <v>104</v>
      </c>
      <c r="E71" s="1">
        <v>41736</v>
      </c>
      <c r="F71" s="1">
        <v>43373</v>
      </c>
      <c r="G71" t="s">
        <v>253</v>
      </c>
      <c r="H71" t="s">
        <v>105</v>
      </c>
    </row>
    <row r="72" spans="1:8" x14ac:dyDescent="0.2">
      <c r="A72">
        <v>41</v>
      </c>
      <c r="B72" t="str">
        <f>LEFT(_41e_l_C3_A9gislature_du_Qu_C3_A9bec_2[[#This Row],[nom_complet]], SEARCH(" ", _41e_l_C3_A9gislature_du_Qu_C3_A9bec_2[[#This Row],[nom_complet]])-1)</f>
        <v>Gaétan</v>
      </c>
      <c r="C72" t="str">
        <f>RIGHT(_41e_l_C3_A9gislature_du_Qu_C3_A9bec_2[[#This Row],[nom_complet]], LEN(_41e_l_C3_A9gislature_du_Qu_C3_A9bec_2[[#This Row],[nom_complet]]) - SEARCH(" ", _41e_l_C3_A9gislature_du_Qu_C3_A9bec_2[[#This Row],[nom_complet]]))</f>
        <v>Barrette</v>
      </c>
      <c r="D72" t="s">
        <v>279</v>
      </c>
      <c r="E72" s="1">
        <v>41736</v>
      </c>
      <c r="F72" s="1">
        <v>43373</v>
      </c>
      <c r="G72" t="s">
        <v>254</v>
      </c>
      <c r="H72" t="s">
        <v>107</v>
      </c>
    </row>
    <row r="73" spans="1:8" x14ac:dyDescent="0.2">
      <c r="A73">
        <v>41</v>
      </c>
      <c r="B73" t="str">
        <f>LEFT(_41e_l_C3_A9gislature_du_Qu_C3_A9bec_2[[#This Row],[nom_complet]], SEARCH(" ", _41e_l_C3_A9gislature_du_Qu_C3_A9bec_2[[#This Row],[nom_complet]])-1)</f>
        <v>Richard</v>
      </c>
      <c r="C73" t="str">
        <f>RIGHT(_41e_l_C3_A9gislature_du_Qu_C3_A9bec_2[[#This Row],[nom_complet]], LEN(_41e_l_C3_A9gislature_du_Qu_C3_A9bec_2[[#This Row],[nom_complet]]) - SEARCH(" ", _41e_l_C3_A9gislature_du_Qu_C3_A9bec_2[[#This Row],[nom_complet]]))</f>
        <v>Merlini</v>
      </c>
      <c r="D73" t="s">
        <v>335</v>
      </c>
      <c r="E73" s="1">
        <v>41736</v>
      </c>
      <c r="F73" s="1">
        <v>43373</v>
      </c>
      <c r="G73" t="s">
        <v>254</v>
      </c>
      <c r="H73" t="s">
        <v>109</v>
      </c>
    </row>
    <row r="74" spans="1:8" x14ac:dyDescent="0.2">
      <c r="A74">
        <v>41</v>
      </c>
      <c r="B74" t="str">
        <f>LEFT(_41e_l_C3_A9gislature_du_Qu_C3_A9bec_2[[#This Row],[nom_complet]], SEARCH(" ", _41e_l_C3_A9gislature_du_Qu_C3_A9bec_2[[#This Row],[nom_complet]])-1)</f>
        <v>Sylvain</v>
      </c>
      <c r="C74" t="str">
        <f>RIGHT(_41e_l_C3_A9gislature_du_Qu_C3_A9bec_2[[#This Row],[nom_complet]], LEN(_41e_l_C3_A9gislature_du_Qu_C3_A9bec_2[[#This Row],[nom_complet]]) - SEARCH(" ", _41e_l_C3_A9gislature_du_Qu_C3_A9bec_2[[#This Row],[nom_complet]]))</f>
        <v>Pagé</v>
      </c>
      <c r="D74" t="s">
        <v>336</v>
      </c>
      <c r="E74" s="1">
        <v>41736</v>
      </c>
      <c r="F74" s="1">
        <v>43373</v>
      </c>
      <c r="G74" t="s">
        <v>255</v>
      </c>
      <c r="H74" t="s">
        <v>111</v>
      </c>
    </row>
    <row r="75" spans="1:8" x14ac:dyDescent="0.2">
      <c r="A75">
        <v>41</v>
      </c>
      <c r="B75" t="str">
        <f>LEFT(_41e_l_C3_A9gislature_du_Qu_C3_A9bec_2[[#This Row],[nom_complet]], SEARCH(" ", _41e_l_C3_A9gislature_du_Qu_C3_A9bec_2[[#This Row],[nom_complet]])-1)</f>
        <v>Alexandre</v>
      </c>
      <c r="C75" t="str">
        <f>RIGHT(_41e_l_C3_A9gislature_du_Qu_C3_A9bec_2[[#This Row],[nom_complet]], LEN(_41e_l_C3_A9gislature_du_Qu_C3_A9bec_2[[#This Row],[nom_complet]]) - SEARCH(" ", _41e_l_C3_A9gislature_du_Qu_C3_A9bec_2[[#This Row],[nom_complet]]))</f>
        <v>Cloutier</v>
      </c>
      <c r="D75" t="s">
        <v>337</v>
      </c>
      <c r="E75" s="1">
        <v>41736</v>
      </c>
      <c r="F75" s="1">
        <v>43373</v>
      </c>
      <c r="G75" t="s">
        <v>255</v>
      </c>
      <c r="H75" t="s">
        <v>113</v>
      </c>
    </row>
    <row r="76" spans="1:8" x14ac:dyDescent="0.2">
      <c r="A76">
        <v>41</v>
      </c>
      <c r="B76" t="str">
        <f>LEFT(_41e_l_C3_A9gislature_du_Qu_C3_A9bec_2[[#This Row],[nom_complet]], SEARCH(" ", _41e_l_C3_A9gislature_du_Qu_C3_A9bec_2[[#This Row],[nom_complet]])-1)</f>
        <v>Marc</v>
      </c>
      <c r="C76" t="str">
        <f>RIGHT(_41e_l_C3_A9gislature_du_Qu_C3_A9bec_2[[#This Row],[nom_complet]], LEN(_41e_l_C3_A9gislature_du_Qu_C3_A9bec_2[[#This Row],[nom_complet]]) - SEARCH(" ", _41e_l_C3_A9gislature_du_Qu_C3_A9bec_2[[#This Row],[nom_complet]]))</f>
        <v>Tanguay</v>
      </c>
      <c r="D76" t="s">
        <v>114</v>
      </c>
      <c r="E76" s="1">
        <v>41736</v>
      </c>
      <c r="F76" s="1">
        <v>43373</v>
      </c>
      <c r="G76" t="s">
        <v>254</v>
      </c>
      <c r="H76" t="s">
        <v>115</v>
      </c>
    </row>
    <row r="77" spans="1:8" x14ac:dyDescent="0.2">
      <c r="A77">
        <v>41</v>
      </c>
      <c r="B77" t="str">
        <f>LEFT(_41e_l_C3_A9gislature_du_Qu_C3_A9bec_2[[#This Row],[nom_complet]], SEARCH(" ", _41e_l_C3_A9gislature_du_Qu_C3_A9bec_2[[#This Row],[nom_complet]])-1)</f>
        <v>Nicole</v>
      </c>
      <c r="C77" t="str">
        <f>RIGHT(_41e_l_C3_A9gislature_du_Qu_C3_A9bec_2[[#This Row],[nom_complet]], LEN(_41e_l_C3_A9gislature_du_Qu_C3_A9bec_2[[#This Row],[nom_complet]]) - SEARCH(" ", _41e_l_C3_A9gislature_du_Qu_C3_A9bec_2[[#This Row],[nom_complet]]))</f>
        <v>Ménard</v>
      </c>
      <c r="D77" t="s">
        <v>280</v>
      </c>
      <c r="E77" s="1">
        <v>41736</v>
      </c>
      <c r="F77" s="1">
        <v>43373</v>
      </c>
      <c r="G77" t="s">
        <v>254</v>
      </c>
      <c r="H77" t="s">
        <v>117</v>
      </c>
    </row>
    <row r="78" spans="1:8" x14ac:dyDescent="0.2">
      <c r="A78">
        <v>41</v>
      </c>
      <c r="B78" t="str">
        <f>LEFT(_41e_l_C3_A9gislature_du_Qu_C3_A9bec_2[[#This Row],[nom_complet]], SEARCH(" ", _41e_l_C3_A9gislature_du_Qu_C3_A9bec_2[[#This Row],[nom_complet]])-1)</f>
        <v>Gerry</v>
      </c>
      <c r="C78" t="str">
        <f>RIGHT(_41e_l_C3_A9gislature_du_Qu_C3_A9bec_2[[#This Row],[nom_complet]], LEN(_41e_l_C3_A9gislature_du_Qu_C3_A9bec_2[[#This Row],[nom_complet]]) - SEARCH(" ", _41e_l_C3_A9gislature_du_Qu_C3_A9bec_2[[#This Row],[nom_complet]]))</f>
        <v>Sklavounos</v>
      </c>
      <c r="D78" t="s">
        <v>338</v>
      </c>
      <c r="E78" s="1">
        <v>41736</v>
      </c>
      <c r="F78" s="1">
        <v>42662</v>
      </c>
      <c r="G78" t="s">
        <v>254</v>
      </c>
      <c r="H78" t="s">
        <v>119</v>
      </c>
    </row>
    <row r="79" spans="1:8" x14ac:dyDescent="0.2">
      <c r="A79">
        <v>41</v>
      </c>
      <c r="B79" t="str">
        <f>LEFT(_41e_l_C3_A9gislature_du_Qu_C3_A9bec_2[[#This Row],[nom_complet]], SEARCH(" ", _41e_l_C3_A9gislature_du_Qu_C3_A9bec_2[[#This Row],[nom_complet]])-1)</f>
        <v>Gerry</v>
      </c>
      <c r="C79" t="str">
        <f>RIGHT(_41e_l_C3_A9gislature_du_Qu_C3_A9bec_2[[#This Row],[nom_complet]], LEN(_41e_l_C3_A9gislature_du_Qu_C3_A9bec_2[[#This Row],[nom_complet]]) - SEARCH(" ", _41e_l_C3_A9gislature_du_Qu_C3_A9bec_2[[#This Row],[nom_complet]]))</f>
        <v>Sklavounos</v>
      </c>
      <c r="D79" t="s">
        <v>338</v>
      </c>
      <c r="E79" s="1">
        <v>42663</v>
      </c>
      <c r="F79" s="1">
        <v>43373</v>
      </c>
      <c r="G79" t="s">
        <v>257</v>
      </c>
      <c r="H79" t="s">
        <v>119</v>
      </c>
    </row>
    <row r="80" spans="1:8" x14ac:dyDescent="0.2">
      <c r="A80">
        <v>41</v>
      </c>
      <c r="B80" t="str">
        <f>LEFT(_41e_l_C3_A9gislature_du_Qu_C3_A9bec_2[[#This Row],[nom_complet]], SEARCH(" ", _41e_l_C3_A9gislature_du_Qu_C3_A9bec_2[[#This Row],[nom_complet]])-1)</f>
        <v>Saul</v>
      </c>
      <c r="C80" t="str">
        <f>RIGHT(_41e_l_C3_A9gislature_du_Qu_C3_A9bec_2[[#This Row],[nom_complet]], LEN(_41e_l_C3_A9gislature_du_Qu_C3_A9bec_2[[#This Row],[nom_complet]]) - SEARCH(" ", _41e_l_C3_A9gislature_du_Qu_C3_A9bec_2[[#This Row],[nom_complet]]))</f>
        <v>Polo</v>
      </c>
      <c r="D80" t="s">
        <v>281</v>
      </c>
      <c r="E80" s="1">
        <v>41736</v>
      </c>
      <c r="F80" s="1">
        <v>43373</v>
      </c>
      <c r="G80" t="s">
        <v>254</v>
      </c>
      <c r="H80" t="s">
        <v>121</v>
      </c>
    </row>
    <row r="81" spans="1:8" x14ac:dyDescent="0.2">
      <c r="A81">
        <v>41</v>
      </c>
      <c r="B81" t="str">
        <f>LEFT(_41e_l_C3_A9gislature_du_Qu_C3_A9bec_2[[#This Row],[nom_complet]], SEARCH(" ", _41e_l_C3_A9gislature_du_Qu_C3_A9bec_2[[#This Row],[nom_complet]])-1)</f>
        <v>Julie</v>
      </c>
      <c r="C81" t="str">
        <f>RIGHT(_41e_l_C3_A9gislature_du_Qu_C3_A9bec_2[[#This Row],[nom_complet]], LEN(_41e_l_C3_A9gislature_du_Qu_C3_A9bec_2[[#This Row],[nom_complet]]) - SEARCH(" ", _41e_l_C3_A9gislature_du_Qu_C3_A9bec_2[[#This Row],[nom_complet]]))</f>
        <v>Boulet</v>
      </c>
      <c r="D81" t="s">
        <v>339</v>
      </c>
      <c r="E81" s="1">
        <v>41736</v>
      </c>
      <c r="F81" s="1">
        <v>43373</v>
      </c>
      <c r="G81" t="s">
        <v>254</v>
      </c>
      <c r="H81" t="s">
        <v>340</v>
      </c>
    </row>
    <row r="82" spans="1:8" x14ac:dyDescent="0.2">
      <c r="A82">
        <v>41</v>
      </c>
      <c r="B82" t="str">
        <f>LEFT(_41e_l_C3_A9gislature_du_Qu_C3_A9bec_2[[#This Row],[nom_complet]], SEARCH(" ", _41e_l_C3_A9gislature_du_Qu_C3_A9bec_2[[#This Row],[nom_complet]])-1)</f>
        <v>Christian</v>
      </c>
      <c r="C82" t="str">
        <f>RIGHT(_41e_l_C3_A9gislature_du_Qu_C3_A9bec_2[[#This Row],[nom_complet]], LEN(_41e_l_C3_A9gislature_du_Qu_C3_A9bec_2[[#This Row],[nom_complet]]) - SEARCH(" ", _41e_l_C3_A9gislature_du_Qu_C3_A9bec_2[[#This Row],[nom_complet]]))</f>
        <v>Dubé</v>
      </c>
      <c r="D82" t="s">
        <v>108</v>
      </c>
      <c r="E82" s="1">
        <v>41736</v>
      </c>
      <c r="F82" s="1">
        <v>41865</v>
      </c>
      <c r="G82" t="s">
        <v>253</v>
      </c>
      <c r="H82" t="s">
        <v>127</v>
      </c>
    </row>
    <row r="83" spans="1:8" x14ac:dyDescent="0.2">
      <c r="A83">
        <v>41</v>
      </c>
      <c r="B83" t="str">
        <f>LEFT(_41e_l_C3_A9gislature_du_Qu_C3_A9bec_2[[#This Row],[nom_complet]], SEARCH(" ", _41e_l_C3_A9gislature_du_Qu_C3_A9bec_2[[#This Row],[nom_complet]])-1)</f>
        <v>François</v>
      </c>
      <c r="C83" t="str">
        <f>RIGHT(_41e_l_C3_A9gislature_du_Qu_C3_A9bec_2[[#This Row],[nom_complet]], LEN(_41e_l_C3_A9gislature_du_Qu_C3_A9bec_2[[#This Row],[nom_complet]]) - SEARCH(" ", _41e_l_C3_A9gislature_du_Qu_C3_A9bec_2[[#This Row],[nom_complet]]))</f>
        <v>Paradis</v>
      </c>
      <c r="D83" t="s">
        <v>282</v>
      </c>
      <c r="E83" s="1">
        <v>41932</v>
      </c>
      <c r="F83" s="1">
        <v>43373</v>
      </c>
      <c r="G83" t="s">
        <v>253</v>
      </c>
      <c r="H83" t="s">
        <v>127</v>
      </c>
    </row>
    <row r="84" spans="1:8" x14ac:dyDescent="0.2">
      <c r="A84">
        <v>41</v>
      </c>
      <c r="B84" t="str">
        <f>LEFT(_41e_l_C3_A9gislature_du_Qu_C3_A9bec_2[[#This Row],[nom_complet]], SEARCH(" ", _41e_l_C3_A9gislature_du_Qu_C3_A9bec_2[[#This Row],[nom_complet]])-1)</f>
        <v>Laurent</v>
      </c>
      <c r="C84" t="str">
        <f>RIGHT(_41e_l_C3_A9gislature_du_Qu_C3_A9bec_2[[#This Row],[nom_complet]], LEN(_41e_l_C3_A9gislature_du_Qu_C3_A9bec_2[[#This Row],[nom_complet]]) - SEARCH(" ", _41e_l_C3_A9gislature_du_Qu_C3_A9bec_2[[#This Row],[nom_complet]]))</f>
        <v>Lessard</v>
      </c>
      <c r="D84" t="s">
        <v>341</v>
      </c>
      <c r="E84" s="1">
        <v>41736</v>
      </c>
      <c r="F84" s="1">
        <v>43373</v>
      </c>
      <c r="G84" t="s">
        <v>254</v>
      </c>
      <c r="H84" t="s">
        <v>129</v>
      </c>
    </row>
    <row r="85" spans="1:8" x14ac:dyDescent="0.2">
      <c r="A85">
        <v>41</v>
      </c>
      <c r="B85" t="str">
        <f>LEFT(_41e_l_C3_A9gislature_du_Qu_C3_A9bec_2[[#This Row],[nom_complet]], SEARCH(" ", _41e_l_C3_A9gislature_du_Qu_C3_A9bec_2[[#This Row],[nom_complet]])-1)</f>
        <v>Sam</v>
      </c>
      <c r="C85" t="str">
        <f>RIGHT(_41e_l_C3_A9gislature_du_Qu_C3_A9bec_2[[#This Row],[nom_complet]], LEN(_41e_l_C3_A9gislature_du_Qu_C3_A9bec_2[[#This Row],[nom_complet]]) - SEARCH(" ", _41e_l_C3_A9gislature_du_Qu_C3_A9bec_2[[#This Row],[nom_complet]]))</f>
        <v>Hamad</v>
      </c>
      <c r="D85" t="s">
        <v>378</v>
      </c>
      <c r="E85" s="1">
        <v>41736</v>
      </c>
      <c r="F85" s="1">
        <v>42851</v>
      </c>
      <c r="G85" t="s">
        <v>254</v>
      </c>
      <c r="H85" t="s">
        <v>131</v>
      </c>
    </row>
    <row r="86" spans="1:8" x14ac:dyDescent="0.2">
      <c r="A86">
        <v>41</v>
      </c>
      <c r="B86" t="str">
        <f>LEFT(_41e_l_C3_A9gislature_du_Qu_C3_A9bec_2[[#This Row],[nom_complet]], SEARCH(" ", _41e_l_C3_A9gislature_du_Qu_C3_A9bec_2[[#This Row],[nom_complet]])-1)</f>
        <v>Geneviève</v>
      </c>
      <c r="C86" t="str">
        <f>RIGHT(_41e_l_C3_A9gislature_du_Qu_C3_A9bec_2[[#This Row],[nom_complet]], LEN(_41e_l_C3_A9gislature_du_Qu_C3_A9bec_2[[#This Row],[nom_complet]]) - SEARCH(" ", _41e_l_C3_A9gislature_du_Qu_C3_A9bec_2[[#This Row],[nom_complet]]))</f>
        <v>Guilbault</v>
      </c>
      <c r="D86" t="s">
        <v>130</v>
      </c>
      <c r="E86" s="1">
        <v>43010</v>
      </c>
      <c r="F86" s="1">
        <v>43373</v>
      </c>
      <c r="G86" t="s">
        <v>253</v>
      </c>
      <c r="H86" t="s">
        <v>131</v>
      </c>
    </row>
    <row r="87" spans="1:8" x14ac:dyDescent="0.2">
      <c r="A87">
        <v>41</v>
      </c>
      <c r="B87" t="str">
        <f>LEFT(_41e_l_C3_A9gislature_du_Qu_C3_A9bec_2[[#This Row],[nom_complet]], SEARCH(" ", _41e_l_C3_A9gislature_du_Qu_C3_A9bec_2[[#This Row],[nom_complet]])-1)</f>
        <v>Robert</v>
      </c>
      <c r="C87" t="str">
        <f>RIGHT(_41e_l_C3_A9gislature_du_Qu_C3_A9bec_2[[#This Row],[nom_complet]], LEN(_41e_l_C3_A9gislature_du_Qu_C3_A9bec_2[[#This Row],[nom_complet]]) - SEARCH(" ", _41e_l_C3_A9gislature_du_Qu_C3_A9bec_2[[#This Row],[nom_complet]]))</f>
        <v>Poëti</v>
      </c>
      <c r="D87" t="s">
        <v>435</v>
      </c>
      <c r="E87" s="1">
        <v>41736</v>
      </c>
      <c r="F87" s="1">
        <v>43373</v>
      </c>
      <c r="G87" t="s">
        <v>254</v>
      </c>
      <c r="H87" t="s">
        <v>133</v>
      </c>
    </row>
    <row r="88" spans="1:8" x14ac:dyDescent="0.2">
      <c r="A88">
        <v>41</v>
      </c>
      <c r="B88" t="str">
        <f>LEFT(_41e_l_C3_A9gislature_du_Qu_C3_A9bec_2[[#This Row],[nom_complet]], SEARCH(" ", _41e_l_C3_A9gislature_du_Qu_C3_A9bec_2[[#This Row],[nom_complet]])-1)</f>
        <v>Bernard</v>
      </c>
      <c r="C88" t="str">
        <f>RIGHT(_41e_l_C3_A9gislature_du_Qu_C3_A9bec_2[[#This Row],[nom_complet]], LEN(_41e_l_C3_A9gislature_du_Qu_C3_A9bec_2[[#This Row],[nom_complet]]) - SEARCH(" ", _41e_l_C3_A9gislature_du_Qu_C3_A9bec_2[[#This Row],[nom_complet]]))</f>
        <v>Drainville</v>
      </c>
      <c r="D88" t="s">
        <v>126</v>
      </c>
      <c r="E88" s="1">
        <v>41736</v>
      </c>
      <c r="F88" s="1">
        <v>42534</v>
      </c>
      <c r="G88" t="s">
        <v>255</v>
      </c>
      <c r="H88" t="s">
        <v>135</v>
      </c>
    </row>
    <row r="89" spans="1:8" x14ac:dyDescent="0.2">
      <c r="A89">
        <v>41</v>
      </c>
      <c r="B89" t="str">
        <f>LEFT(_41e_l_C3_A9gislature_du_Qu_C3_A9bec_2[[#This Row],[nom_complet]], SEARCH(" ", _41e_l_C3_A9gislature_du_Qu_C3_A9bec_2[[#This Row],[nom_complet]])-1)</f>
        <v>Catherine</v>
      </c>
      <c r="C89" t="str">
        <f>RIGHT(_41e_l_C3_A9gislature_du_Qu_C3_A9bec_2[[#This Row],[nom_complet]], LEN(_41e_l_C3_A9gislature_du_Qu_C3_A9bec_2[[#This Row],[nom_complet]]) - SEARCH(" ", _41e_l_C3_A9gislature_du_Qu_C3_A9bec_2[[#This Row],[nom_complet]]))</f>
        <v>Fournier</v>
      </c>
      <c r="D89" t="s">
        <v>284</v>
      </c>
      <c r="E89" s="1">
        <v>42709</v>
      </c>
      <c r="F89" s="1">
        <v>43373</v>
      </c>
      <c r="G89" t="s">
        <v>255</v>
      </c>
      <c r="H89" t="s">
        <v>135</v>
      </c>
    </row>
    <row r="90" spans="1:8" x14ac:dyDescent="0.2">
      <c r="A90">
        <v>41</v>
      </c>
      <c r="B90" t="str">
        <f>LEFT(_41e_l_C3_A9gislature_du_Qu_C3_A9bec_2[[#This Row],[nom_complet]], SEARCH(" ", _41e_l_C3_A9gislature_du_Qu_C3_A9bec_2[[#This Row],[nom_complet]])-1)</f>
        <v>François</v>
      </c>
      <c r="C90" t="str">
        <f>RIGHT(_41e_l_C3_A9gislature_du_Qu_C3_A9bec_2[[#This Row],[nom_complet]], LEN(_41e_l_C3_A9gislature_du_Qu_C3_A9bec_2[[#This Row],[nom_complet]]) - SEARCH(" ", _41e_l_C3_A9gislature_du_Qu_C3_A9bec_2[[#This Row],[nom_complet]]))</f>
        <v>Ouimet</v>
      </c>
      <c r="D90" t="s">
        <v>342</v>
      </c>
      <c r="E90" s="1">
        <v>41736</v>
      </c>
      <c r="F90" s="1">
        <v>43373</v>
      </c>
      <c r="G90" t="s">
        <v>254</v>
      </c>
      <c r="H90" t="s">
        <v>137</v>
      </c>
    </row>
    <row r="91" spans="1:8" x14ac:dyDescent="0.2">
      <c r="A91">
        <v>41</v>
      </c>
      <c r="B91" t="str">
        <f>LEFT(_41e_l_C3_A9gislature_du_Qu_C3_A9bec_2[[#This Row],[nom_complet]], SEARCH(" ", _41e_l_C3_A9gislature_du_Qu_C3_A9bec_2[[#This Row],[nom_complet]])-1)</f>
        <v>Marc</v>
      </c>
      <c r="C91" t="str">
        <f>RIGHT(_41e_l_C3_A9gislature_du_Qu_C3_A9bec_2[[#This Row],[nom_complet]], LEN(_41e_l_C3_A9gislature_du_Qu_C3_A9bec_2[[#This Row],[nom_complet]]) - SEARCH(" ", _41e_l_C3_A9gislature_du_Qu_C3_A9bec_2[[#This Row],[nom_complet]]))</f>
        <v>Plante</v>
      </c>
      <c r="D91" t="s">
        <v>661</v>
      </c>
      <c r="E91" s="1">
        <v>41736</v>
      </c>
      <c r="F91" s="1">
        <v>43373</v>
      </c>
      <c r="G91" t="s">
        <v>254</v>
      </c>
      <c r="H91" t="s">
        <v>139</v>
      </c>
    </row>
    <row r="92" spans="1:8" x14ac:dyDescent="0.2">
      <c r="A92">
        <v>41</v>
      </c>
      <c r="B92" t="str">
        <f>LEFT(_41e_l_C3_A9gislature_du_Qu_C3_A9bec_2[[#This Row],[nom_complet]], SEARCH(" ", _41e_l_C3_A9gislature_du_Qu_C3_A9bec_2[[#This Row],[nom_complet]])-1)</f>
        <v>Mathieu</v>
      </c>
      <c r="C92" t="str">
        <f>RIGHT(_41e_l_C3_A9gislature_du_Qu_C3_A9bec_2[[#This Row],[nom_complet]], LEN(_41e_l_C3_A9gislature_du_Qu_C3_A9bec_2[[#This Row],[nom_complet]]) - SEARCH(" ", _41e_l_C3_A9gislature_du_Qu_C3_A9bec_2[[#This Row],[nom_complet]]))</f>
        <v>Lemay</v>
      </c>
      <c r="D92" t="s">
        <v>140</v>
      </c>
      <c r="E92" s="1">
        <v>41736</v>
      </c>
      <c r="F92" s="1">
        <v>43373</v>
      </c>
      <c r="G92" t="s">
        <v>253</v>
      </c>
      <c r="H92" t="s">
        <v>141</v>
      </c>
    </row>
    <row r="93" spans="1:8" x14ac:dyDescent="0.2">
      <c r="A93">
        <v>41</v>
      </c>
      <c r="B93" t="str">
        <f>LEFT(_41e_l_C3_A9gislature_du_Qu_C3_A9bec_2[[#This Row],[nom_complet]], SEARCH(" ", _41e_l_C3_A9gislature_du_Qu_C3_A9bec_2[[#This Row],[nom_complet]])-1)</f>
        <v>Pascal</v>
      </c>
      <c r="C93" t="str">
        <f>RIGHT(_41e_l_C3_A9gislature_du_Qu_C3_A9bec_2[[#This Row],[nom_complet]], LEN(_41e_l_C3_A9gislature_du_Qu_C3_A9bec_2[[#This Row],[nom_complet]]) - SEARCH(" ", _41e_l_C3_A9gislature_du_Qu_C3_A9bec_2[[#This Row],[nom_complet]]))</f>
        <v>Bérubé</v>
      </c>
      <c r="D93" t="s">
        <v>142</v>
      </c>
      <c r="E93" s="1">
        <v>41736</v>
      </c>
      <c r="F93" s="1">
        <v>43373</v>
      </c>
      <c r="G93" t="s">
        <v>255</v>
      </c>
      <c r="H93" t="s">
        <v>143</v>
      </c>
    </row>
    <row r="94" spans="1:8" x14ac:dyDescent="0.2">
      <c r="A94">
        <v>41</v>
      </c>
      <c r="B94" t="str">
        <f>LEFT(_41e_l_C3_A9gislature_du_Qu_C3_A9bec_2[[#This Row],[nom_complet]], SEARCH(" ", _41e_l_C3_A9gislature_du_Qu_C3_A9bec_2[[#This Row],[nom_complet]])-1)</f>
        <v>Ghislain</v>
      </c>
      <c r="C94" t="str">
        <f>RIGHT(_41e_l_C3_A9gislature_du_Qu_C3_A9bec_2[[#This Row],[nom_complet]], LEN(_41e_l_C3_A9gislature_du_Qu_C3_A9bec_2[[#This Row],[nom_complet]]) - SEARCH(" ", _41e_l_C3_A9gislature_du_Qu_C3_A9bec_2[[#This Row],[nom_complet]]))</f>
        <v>Bolduc</v>
      </c>
      <c r="D94" t="s">
        <v>343</v>
      </c>
      <c r="E94" s="1">
        <v>41736</v>
      </c>
      <c r="F94" s="1">
        <v>43373</v>
      </c>
      <c r="G94" t="s">
        <v>254</v>
      </c>
      <c r="H94" t="s">
        <v>147</v>
      </c>
    </row>
    <row r="95" spans="1:8" x14ac:dyDescent="0.2">
      <c r="A95">
        <v>41</v>
      </c>
      <c r="B95" t="str">
        <f>LEFT(_41e_l_C3_A9gislature_du_Qu_C3_A9bec_2[[#This Row],[nom_complet]], SEARCH(" ", _41e_l_C3_A9gislature_du_Qu_C3_A9bec_2[[#This Row],[nom_complet]])-1)</f>
        <v>Amir</v>
      </c>
      <c r="C95" t="str">
        <f>RIGHT(_41e_l_C3_A9gislature_du_Qu_C3_A9bec_2[[#This Row],[nom_complet]], LEN(_41e_l_C3_A9gislature_du_Qu_C3_A9bec_2[[#This Row],[nom_complet]]) - SEARCH(" ", _41e_l_C3_A9gislature_du_Qu_C3_A9bec_2[[#This Row],[nom_complet]]))</f>
        <v>Khadir</v>
      </c>
      <c r="D95" t="s">
        <v>344</v>
      </c>
      <c r="E95" s="1">
        <v>41736</v>
      </c>
      <c r="F95" s="1">
        <v>43373</v>
      </c>
      <c r="G95" t="s">
        <v>256</v>
      </c>
      <c r="H95" t="s">
        <v>149</v>
      </c>
    </row>
    <row r="96" spans="1:8" x14ac:dyDescent="0.2">
      <c r="A96">
        <v>41</v>
      </c>
      <c r="B96" t="str">
        <f>LEFT(_41e_l_C3_A9gislature_du_Qu_C3_A9bec_2[[#This Row],[nom_complet]], SEARCH(" ", _41e_l_C3_A9gislature_du_Qu_C3_A9bec_2[[#This Row],[nom_complet]])-1)</f>
        <v>Francine</v>
      </c>
      <c r="C96" t="str">
        <f>RIGHT(_41e_l_C3_A9gislature_du_Qu_C3_A9bec_2[[#This Row],[nom_complet]], LEN(_41e_l_C3_A9gislature_du_Qu_C3_A9bec_2[[#This Row],[nom_complet]]) - SEARCH(" ", _41e_l_C3_A9gislature_du_Qu_C3_A9bec_2[[#This Row],[nom_complet]]))</f>
        <v>Charbonneau</v>
      </c>
      <c r="D96" t="s">
        <v>286</v>
      </c>
      <c r="E96" s="1">
        <v>41736</v>
      </c>
      <c r="F96" s="1">
        <v>43373</v>
      </c>
      <c r="G96" t="s">
        <v>254</v>
      </c>
      <c r="H96" t="s">
        <v>151</v>
      </c>
    </row>
    <row r="97" spans="1:8" x14ac:dyDescent="0.2">
      <c r="A97">
        <v>41</v>
      </c>
      <c r="B97" t="str">
        <f>LEFT(_41e_l_C3_A9gislature_du_Qu_C3_A9bec_2[[#This Row],[nom_complet]], SEARCH(" ", _41e_l_C3_A9gislature_du_Qu_C3_A9bec_2[[#This Row],[nom_complet]])-1)</f>
        <v>Sylvie</v>
      </c>
      <c r="C97" t="str">
        <f>RIGHT(_41e_l_C3_A9gislature_du_Qu_C3_A9bec_2[[#This Row],[nom_complet]], LEN(_41e_l_C3_A9gislature_du_Qu_C3_A9bec_2[[#This Row],[nom_complet]]) - SEARCH(" ", _41e_l_C3_A9gislature_du_Qu_C3_A9bec_2[[#This Row],[nom_complet]]))</f>
        <v>D'Amours</v>
      </c>
      <c r="D97" t="s">
        <v>152</v>
      </c>
      <c r="E97" s="1">
        <v>41736</v>
      </c>
      <c r="F97" s="1">
        <v>43373</v>
      </c>
      <c r="G97" t="s">
        <v>253</v>
      </c>
      <c r="H97" t="s">
        <v>153</v>
      </c>
    </row>
    <row r="98" spans="1:8" x14ac:dyDescent="0.2">
      <c r="A98">
        <v>41</v>
      </c>
      <c r="B98" t="str">
        <f>LEFT(_41e_l_C3_A9gislature_du_Qu_C3_A9bec_2[[#This Row],[nom_complet]], SEARCH(" ", _41e_l_C3_A9gislature_du_Qu_C3_A9bec_2[[#This Row],[nom_complet]])-1)</f>
        <v>Pierre</v>
      </c>
      <c r="C98" t="str">
        <f>RIGHT(_41e_l_C3_A9gislature_du_Qu_C3_A9bec_2[[#This Row],[nom_complet]], LEN(_41e_l_C3_A9gislature_du_Qu_C3_A9bec_2[[#This Row],[nom_complet]]) - SEARCH(" ", _41e_l_C3_A9gislature_du_Qu_C3_A9bec_2[[#This Row],[nom_complet]]))</f>
        <v>Arcand</v>
      </c>
      <c r="D98" t="s">
        <v>287</v>
      </c>
      <c r="E98" s="1">
        <v>41736</v>
      </c>
      <c r="F98" s="1">
        <v>43373</v>
      </c>
      <c r="G98" t="s">
        <v>254</v>
      </c>
      <c r="H98" t="s">
        <v>345</v>
      </c>
    </row>
    <row r="99" spans="1:8" x14ac:dyDescent="0.2">
      <c r="A99">
        <v>41</v>
      </c>
      <c r="B99" t="str">
        <f>LEFT(_41e_l_C3_A9gislature_du_Qu_C3_A9bec_2[[#This Row],[nom_complet]], SEARCH(" ", _41e_l_C3_A9gislature_du_Qu_C3_A9bec_2[[#This Row],[nom_complet]])-1)</f>
        <v>Nathalie</v>
      </c>
      <c r="C99" t="str">
        <f>RIGHT(_41e_l_C3_A9gislature_du_Qu_C3_A9bec_2[[#This Row],[nom_complet]], LEN(_41e_l_C3_A9gislature_du_Qu_C3_A9bec_2[[#This Row],[nom_complet]]) - SEARCH(" ", _41e_l_C3_A9gislature_du_Qu_C3_A9bec_2[[#This Row],[nom_complet]]))</f>
        <v>Roy</v>
      </c>
      <c r="D99" t="s">
        <v>156</v>
      </c>
      <c r="E99" s="1">
        <v>41736</v>
      </c>
      <c r="F99" s="1">
        <v>43373</v>
      </c>
      <c r="G99" t="s">
        <v>253</v>
      </c>
      <c r="H99" t="s">
        <v>157</v>
      </c>
    </row>
    <row r="100" spans="1:8" x14ac:dyDescent="0.2">
      <c r="A100">
        <v>41</v>
      </c>
      <c r="B100" t="str">
        <f>LEFT(_41e_l_C3_A9gislature_du_Qu_C3_A9bec_2[[#This Row],[nom_complet]], SEARCH(" ", _41e_l_C3_A9gislature_du_Qu_C3_A9bec_2[[#This Row],[nom_complet]])-1)</f>
        <v>Raymond</v>
      </c>
      <c r="C100" t="str">
        <f>RIGHT(_41e_l_C3_A9gislature_du_Qu_C3_A9bec_2[[#This Row],[nom_complet]], LEN(_41e_l_C3_A9gislature_du_Qu_C3_A9bec_2[[#This Row],[nom_complet]]) - SEARCH(" ", _41e_l_C3_A9gislature_du_Qu_C3_A9bec_2[[#This Row],[nom_complet]]))</f>
        <v>Bernier</v>
      </c>
      <c r="D100" t="s">
        <v>346</v>
      </c>
      <c r="E100" s="1">
        <v>41736</v>
      </c>
      <c r="F100" s="1">
        <v>43373</v>
      </c>
      <c r="G100" t="s">
        <v>254</v>
      </c>
      <c r="H100" t="s">
        <v>159</v>
      </c>
    </row>
    <row r="101" spans="1:8" x14ac:dyDescent="0.2">
      <c r="A101">
        <v>41</v>
      </c>
      <c r="B101" t="str">
        <f>LEFT(_41e_l_C3_A9gislature_du_Qu_C3_A9bec_2[[#This Row],[nom_complet]], SEARCH(" ", _41e_l_C3_A9gislature_du_Qu_C3_A9bec_2[[#This Row],[nom_complet]])-1)</f>
        <v>Martin</v>
      </c>
      <c r="C101" t="str">
        <f>RIGHT(_41e_l_C3_A9gislature_du_Qu_C3_A9bec_2[[#This Row],[nom_complet]], LEN(_41e_l_C3_A9gislature_du_Qu_C3_A9bec_2[[#This Row],[nom_complet]]) - SEARCH(" ", _41e_l_C3_A9gislature_du_Qu_C3_A9bec_2[[#This Row],[nom_complet]]))</f>
        <v>Coiteux</v>
      </c>
      <c r="D101" t="s">
        <v>347</v>
      </c>
      <c r="E101" s="1">
        <v>41736</v>
      </c>
      <c r="F101" s="1">
        <v>43373</v>
      </c>
      <c r="G101" t="s">
        <v>254</v>
      </c>
      <c r="H101" t="s">
        <v>161</v>
      </c>
    </row>
    <row r="102" spans="1:8" x14ac:dyDescent="0.2">
      <c r="A102">
        <v>41</v>
      </c>
      <c r="B102" t="str">
        <f>LEFT(_41e_l_C3_A9gislature_du_Qu_C3_A9bec_2[[#This Row],[nom_complet]], SEARCH(" ", _41e_l_C3_A9gislature_du_Qu_C3_A9bec_2[[#This Row],[nom_complet]])-1)</f>
        <v>Donald</v>
      </c>
      <c r="C102" t="str">
        <f>RIGHT(_41e_l_C3_A9gislature_du_Qu_C3_A9bec_2[[#This Row],[nom_complet]], LEN(_41e_l_C3_A9gislature_du_Qu_C3_A9bec_2[[#This Row],[nom_complet]]) - SEARCH(" ", _41e_l_C3_A9gislature_du_Qu_C3_A9bec_2[[#This Row],[nom_complet]]))</f>
        <v>Martel</v>
      </c>
      <c r="D102" t="s">
        <v>162</v>
      </c>
      <c r="E102" s="1">
        <v>41736</v>
      </c>
      <c r="F102" s="1">
        <v>43373</v>
      </c>
      <c r="G102" t="s">
        <v>253</v>
      </c>
      <c r="H102" t="s">
        <v>163</v>
      </c>
    </row>
    <row r="103" spans="1:8" x14ac:dyDescent="0.2">
      <c r="A103">
        <v>41</v>
      </c>
      <c r="B103" t="str">
        <f>LEFT(_41e_l_C3_A9gislature_du_Qu_C3_A9bec_2[[#This Row],[nom_complet]], SEARCH(" ", _41e_l_C3_A9gislature_du_Qu_C3_A9bec_2[[#This Row],[nom_complet]])-1)</f>
        <v>Kathleen</v>
      </c>
      <c r="C103" t="str">
        <f>RIGHT(_41e_l_C3_A9gislature_du_Qu_C3_A9bec_2[[#This Row],[nom_complet]], LEN(_41e_l_C3_A9gislature_du_Qu_C3_A9bec_2[[#This Row],[nom_complet]]) - SEARCH(" ", _41e_l_C3_A9gislature_du_Qu_C3_A9bec_2[[#This Row],[nom_complet]]))</f>
        <v>Weil</v>
      </c>
      <c r="D103" t="s">
        <v>288</v>
      </c>
      <c r="E103" s="1">
        <v>41736</v>
      </c>
      <c r="F103" s="1">
        <v>43373</v>
      </c>
      <c r="G103" t="s">
        <v>254</v>
      </c>
      <c r="H103" t="s">
        <v>165</v>
      </c>
    </row>
    <row r="104" spans="1:8" x14ac:dyDescent="0.2">
      <c r="A104">
        <v>41</v>
      </c>
      <c r="B104" t="str">
        <f>LEFT(_41e_l_C3_A9gislature_du_Qu_C3_A9bec_2[[#This Row],[nom_complet]], SEARCH(" ", _41e_l_C3_A9gislature_du_Qu_C3_A9bec_2[[#This Row],[nom_complet]])-1)</f>
        <v>Pierre</v>
      </c>
      <c r="C104" t="str">
        <f>RIGHT(_41e_l_C3_A9gislature_du_Qu_C3_A9bec_2[[#This Row],[nom_complet]], LEN(_41e_l_C3_A9gislature_du_Qu_C3_A9bec_2[[#This Row],[nom_complet]]) - SEARCH(" ", _41e_l_C3_A9gislature_du_Qu_C3_A9bec_2[[#This Row],[nom_complet]]))</f>
        <v>Reid</v>
      </c>
      <c r="D104" t="s">
        <v>348</v>
      </c>
      <c r="E104" s="1">
        <v>41736</v>
      </c>
      <c r="F104" s="1">
        <v>43373</v>
      </c>
      <c r="G104" t="s">
        <v>254</v>
      </c>
      <c r="H104" t="s">
        <v>167</v>
      </c>
    </row>
    <row r="105" spans="1:8" x14ac:dyDescent="0.2">
      <c r="A105">
        <v>41</v>
      </c>
      <c r="B105" t="str">
        <f>LEFT(_41e_l_C3_A9gislature_du_Qu_C3_A9bec_2[[#This Row],[nom_complet]], SEARCH(" ", _41e_l_C3_A9gislature_du_Qu_C3_A9bec_2[[#This Row],[nom_complet]])-1)</f>
        <v>Hélène</v>
      </c>
      <c r="C105" t="str">
        <f>RIGHT(_41e_l_C3_A9gislature_du_Qu_C3_A9bec_2[[#This Row],[nom_complet]], LEN(_41e_l_C3_A9gislature_du_Qu_C3_A9bec_2[[#This Row],[nom_complet]]) - SEARCH(" ", _41e_l_C3_A9gislature_du_Qu_C3_A9bec_2[[#This Row],[nom_complet]]))</f>
        <v>David</v>
      </c>
      <c r="D105" t="s">
        <v>283</v>
      </c>
      <c r="E105" s="1">
        <v>41736</v>
      </c>
      <c r="F105" s="1">
        <v>43373</v>
      </c>
      <c r="G105" t="s">
        <v>254</v>
      </c>
      <c r="H105" t="s">
        <v>349</v>
      </c>
    </row>
    <row r="106" spans="1:8" x14ac:dyDescent="0.2">
      <c r="A106">
        <v>41</v>
      </c>
      <c r="B106" t="str">
        <f>LEFT(_41e_l_C3_A9gislature_du_Qu_C3_A9bec_2[[#This Row],[nom_complet]], SEARCH(" ", _41e_l_C3_A9gislature_du_Qu_C3_A9bec_2[[#This Row],[nom_complet]])-1)</f>
        <v>Alexandre</v>
      </c>
      <c r="C106" t="str">
        <f>RIGHT(_41e_l_C3_A9gislature_du_Qu_C3_A9bec_2[[#This Row],[nom_complet]], LEN(_41e_l_C3_A9gislature_du_Qu_C3_A9bec_2[[#This Row],[nom_complet]]) - SEARCH(" ", _41e_l_C3_A9gislature_du_Qu_C3_A9bec_2[[#This Row],[nom_complet]]))</f>
        <v>Iracà</v>
      </c>
      <c r="D106" t="s">
        <v>433</v>
      </c>
      <c r="E106" s="1">
        <v>41736</v>
      </c>
      <c r="F106" s="1">
        <v>43373</v>
      </c>
      <c r="G106" t="s">
        <v>254</v>
      </c>
      <c r="H106" t="s">
        <v>169</v>
      </c>
    </row>
    <row r="107" spans="1:8" x14ac:dyDescent="0.2">
      <c r="A107">
        <v>41</v>
      </c>
      <c r="B107" t="str">
        <f>LEFT(_41e_l_C3_A9gislature_du_Qu_C3_A9bec_2[[#This Row],[nom_complet]], SEARCH(" ", _41e_l_C3_A9gislature_du_Qu_C3_A9bec_2[[#This Row],[nom_complet]])-1)</f>
        <v>Nicole</v>
      </c>
      <c r="C107" t="str">
        <f>RIGHT(_41e_l_C3_A9gislature_du_Qu_C3_A9bec_2[[#This Row],[nom_complet]], LEN(_41e_l_C3_A9gislature_du_Qu_C3_A9bec_2[[#This Row],[nom_complet]]) - SEARCH(" ", _41e_l_C3_A9gislature_du_Qu_C3_A9bec_2[[#This Row],[nom_complet]]))</f>
        <v>Léger</v>
      </c>
      <c r="D107" t="s">
        <v>350</v>
      </c>
      <c r="E107" s="1">
        <v>41736</v>
      </c>
      <c r="F107" s="1">
        <v>43373</v>
      </c>
      <c r="G107" t="s">
        <v>255</v>
      </c>
      <c r="H107" t="s">
        <v>171</v>
      </c>
    </row>
    <row r="108" spans="1:8" x14ac:dyDescent="0.2">
      <c r="A108">
        <v>41</v>
      </c>
      <c r="B108" t="str">
        <f>LEFT(_41e_l_C3_A9gislature_du_Qu_C3_A9bec_2[[#This Row],[nom_complet]], SEARCH(" ", _41e_l_C3_A9gislature_du_Qu_C3_A9bec_2[[#This Row],[nom_complet]])-1)</f>
        <v>André</v>
      </c>
      <c r="C108" t="str">
        <f>RIGHT(_41e_l_C3_A9gislature_du_Qu_C3_A9bec_2[[#This Row],[nom_complet]], LEN(_41e_l_C3_A9gislature_du_Qu_C3_A9bec_2[[#This Row],[nom_complet]]) - SEARCH(" ", _41e_l_C3_A9gislature_du_Qu_C3_A9bec_2[[#This Row],[nom_complet]]))</f>
        <v>Fortin</v>
      </c>
      <c r="D108" t="s">
        <v>172</v>
      </c>
      <c r="E108" s="1">
        <v>41736</v>
      </c>
      <c r="F108" s="1">
        <v>43373</v>
      </c>
      <c r="G108" t="s">
        <v>254</v>
      </c>
      <c r="H108" t="s">
        <v>173</v>
      </c>
    </row>
    <row r="109" spans="1:8" x14ac:dyDescent="0.2">
      <c r="A109">
        <v>41</v>
      </c>
      <c r="B109" t="str">
        <f>LEFT(_41e_l_C3_A9gislature_du_Qu_C3_A9bec_2[[#This Row],[nom_complet]], SEARCH(" ", _41e_l_C3_A9gislature_du_Qu_C3_A9bec_2[[#This Row],[nom_complet]])-1)</f>
        <v>Michel</v>
      </c>
      <c r="C109" t="str">
        <f>RIGHT(_41e_l_C3_A9gislature_du_Qu_C3_A9bec_2[[#This Row],[nom_complet]], LEN(_41e_l_C3_A9gislature_du_Qu_C3_A9bec_2[[#This Row],[nom_complet]]) - SEARCH(" ", _41e_l_C3_A9gislature_du_Qu_C3_A9bec_2[[#This Row],[nom_complet]]))</f>
        <v>Matte</v>
      </c>
      <c r="D109" t="s">
        <v>351</v>
      </c>
      <c r="E109" s="1">
        <v>41736</v>
      </c>
      <c r="F109" s="1">
        <v>43373</v>
      </c>
      <c r="G109" t="s">
        <v>254</v>
      </c>
      <c r="H109" t="s">
        <v>175</v>
      </c>
    </row>
    <row r="110" spans="1:8" x14ac:dyDescent="0.2">
      <c r="A110">
        <v>41</v>
      </c>
      <c r="B110" t="str">
        <f>LEFT(_41e_l_C3_A9gislature_du_Qu_C3_A9bec_2[[#This Row],[nom_complet]], SEARCH(" ", _41e_l_C3_A9gislature_du_Qu_C3_A9bec_2[[#This Row],[nom_complet]])-1)</f>
        <v>Marjolain</v>
      </c>
      <c r="C110" t="str">
        <f>RIGHT(_41e_l_C3_A9gislature_du_Qu_C3_A9bec_2[[#This Row],[nom_complet]], LEN(_41e_l_C3_A9gislature_du_Qu_C3_A9bec_2[[#This Row],[nom_complet]]) - SEARCH(" ", _41e_l_C3_A9gislature_du_Qu_C3_A9bec_2[[#This Row],[nom_complet]]))</f>
        <v>Dufour</v>
      </c>
      <c r="D110" t="s">
        <v>379</v>
      </c>
      <c r="E110" s="1">
        <v>41736</v>
      </c>
      <c r="F110" s="1">
        <v>42249</v>
      </c>
      <c r="G110" t="s">
        <v>255</v>
      </c>
      <c r="H110" t="s">
        <v>179</v>
      </c>
    </row>
    <row r="111" spans="1:8" x14ac:dyDescent="0.2">
      <c r="A111">
        <v>41</v>
      </c>
      <c r="B111" t="str">
        <f>LEFT(_41e_l_C3_A9gislature_du_Qu_C3_A9bec_2[[#This Row],[nom_complet]], SEARCH(" ", _41e_l_C3_A9gislature_du_Qu_C3_A9bec_2[[#This Row],[nom_complet]])-1)</f>
        <v>Martin</v>
      </c>
      <c r="C111" t="str">
        <f>RIGHT(_41e_l_C3_A9gislature_du_Qu_C3_A9bec_2[[#This Row],[nom_complet]], LEN(_41e_l_C3_A9gislature_du_Qu_C3_A9bec_2[[#This Row],[nom_complet]]) - SEARCH(" ", _41e_l_C3_A9gislature_du_Qu_C3_A9bec_2[[#This Row],[nom_complet]]))</f>
        <v>Ouellet</v>
      </c>
      <c r="D111" t="s">
        <v>290</v>
      </c>
      <c r="E111" s="1">
        <v>42317</v>
      </c>
      <c r="F111" s="1">
        <v>43373</v>
      </c>
      <c r="G111" t="s">
        <v>255</v>
      </c>
      <c r="H111" t="s">
        <v>179</v>
      </c>
    </row>
    <row r="112" spans="1:8" x14ac:dyDescent="0.2">
      <c r="A112">
        <v>41</v>
      </c>
      <c r="B112" t="str">
        <f>LEFT(_41e_l_C3_A9gislature_du_Qu_C3_A9bec_2[[#This Row],[nom_complet]], SEARCH(" ", _41e_l_C3_A9gislature_du_Qu_C3_A9bec_2[[#This Row],[nom_complet]])-1)</f>
        <v>Lise</v>
      </c>
      <c r="C112" t="str">
        <f>RIGHT(_41e_l_C3_A9gislature_du_Qu_C3_A9bec_2[[#This Row],[nom_complet]], LEN(_41e_l_C3_A9gislature_du_Qu_C3_A9bec_2[[#This Row],[nom_complet]]) - SEARCH(" ", _41e_l_C3_A9gislature_du_Qu_C3_A9bec_2[[#This Row],[nom_complet]]))</f>
        <v>Lavallée</v>
      </c>
      <c r="D112" t="s">
        <v>291</v>
      </c>
      <c r="E112" s="1">
        <v>41736</v>
      </c>
      <c r="F112" s="1">
        <v>43373</v>
      </c>
      <c r="G112" t="s">
        <v>253</v>
      </c>
      <c r="H112" t="s">
        <v>181</v>
      </c>
    </row>
    <row r="113" spans="1:8" x14ac:dyDescent="0.2">
      <c r="A113">
        <v>41</v>
      </c>
      <c r="B113" t="str">
        <f>LEFT(_41e_l_C3_A9gislature_du_Qu_C3_A9bec_2[[#This Row],[nom_complet]], SEARCH(" ", _41e_l_C3_A9gislature_du_Qu_C3_A9bec_2[[#This Row],[nom_complet]])-1)</f>
        <v>Élaine</v>
      </c>
      <c r="C113" t="str">
        <f>RIGHT(_41e_l_C3_A9gislature_du_Qu_C3_A9bec_2[[#This Row],[nom_complet]], LEN(_41e_l_C3_A9gislature_du_Qu_C3_A9bec_2[[#This Row],[nom_complet]]) - SEARCH(" ", _41e_l_C3_A9gislature_du_Qu_C3_A9bec_2[[#This Row],[nom_complet]]))</f>
        <v>Zakaïb</v>
      </c>
      <c r="D113" t="s">
        <v>380</v>
      </c>
      <c r="E113" s="1">
        <v>41736</v>
      </c>
      <c r="F113" s="1">
        <v>41910</v>
      </c>
      <c r="G113" t="s">
        <v>255</v>
      </c>
      <c r="H113" t="s">
        <v>183</v>
      </c>
    </row>
    <row r="114" spans="1:8" x14ac:dyDescent="0.2">
      <c r="A114">
        <v>41</v>
      </c>
      <c r="B114" t="str">
        <f>LEFT(_41e_l_C3_A9gislature_du_Qu_C3_A9bec_2[[#This Row],[nom_complet]], SEARCH(" ", _41e_l_C3_A9gislature_du_Qu_C3_A9bec_2[[#This Row],[nom_complet]])-1)</f>
        <v>Sylvain</v>
      </c>
      <c r="C114" t="str">
        <f>RIGHT(_41e_l_C3_A9gislature_du_Qu_C3_A9bec_2[[#This Row],[nom_complet]], LEN(_41e_l_C3_A9gislature_du_Qu_C3_A9bec_2[[#This Row],[nom_complet]]) - SEARCH(" ", _41e_l_C3_A9gislature_du_Qu_C3_A9bec_2[[#This Row],[nom_complet]]))</f>
        <v>Rochon</v>
      </c>
      <c r="D114" t="s">
        <v>381</v>
      </c>
      <c r="E114" s="1">
        <v>42072</v>
      </c>
      <c r="F114" s="1">
        <v>43373</v>
      </c>
      <c r="G114" t="s">
        <v>255</v>
      </c>
      <c r="H114" t="s">
        <v>183</v>
      </c>
    </row>
    <row r="115" spans="1:8" x14ac:dyDescent="0.2">
      <c r="A115">
        <v>41</v>
      </c>
      <c r="B115" t="str">
        <f>LEFT(_41e_l_C3_A9gislature_du_Qu_C3_A9bec_2[[#This Row],[nom_complet]], SEARCH(" ", _41e_l_C3_A9gislature_du_Qu_C3_A9bec_2[[#This Row],[nom_complet]])-1)</f>
        <v>Karine</v>
      </c>
      <c r="C115" t="str">
        <f>RIGHT(_41e_l_C3_A9gislature_du_Qu_C3_A9bec_2[[#This Row],[nom_complet]], LEN(_41e_l_C3_A9gislature_du_Qu_C3_A9bec_2[[#This Row],[nom_complet]]) - SEARCH(" ", _41e_l_C3_A9gislature_du_Qu_C3_A9bec_2[[#This Row],[nom_complet]]))</f>
        <v>Vallières</v>
      </c>
      <c r="D115" t="s">
        <v>352</v>
      </c>
      <c r="E115" s="1">
        <v>41736</v>
      </c>
      <c r="F115" s="1">
        <v>43373</v>
      </c>
      <c r="G115" t="s">
        <v>254</v>
      </c>
      <c r="H115" t="s">
        <v>185</v>
      </c>
    </row>
    <row r="116" spans="1:8" x14ac:dyDescent="0.2">
      <c r="A116">
        <v>41</v>
      </c>
      <c r="B116" t="str">
        <f>LEFT(_41e_l_C3_A9gislature_du_Qu_C3_A9bec_2[[#This Row],[nom_complet]], SEARCH(" ", _41e_l_C3_A9gislature_du_Qu_C3_A9bec_2[[#This Row],[nom_complet]])-1)</f>
        <v>Harold</v>
      </c>
      <c r="C116" t="str">
        <f>RIGHT(_41e_l_C3_A9gislature_du_Qu_C3_A9bec_2[[#This Row],[nom_complet]], LEN(_41e_l_C3_A9gislature_du_Qu_C3_A9bec_2[[#This Row],[nom_complet]]) - SEARCH(" ", _41e_l_C3_A9gislature_du_Qu_C3_A9bec_2[[#This Row],[nom_complet]]))</f>
        <v>LeBel</v>
      </c>
      <c r="D116" t="s">
        <v>292</v>
      </c>
      <c r="E116" s="1">
        <v>41736</v>
      </c>
      <c r="F116" s="1">
        <v>43373</v>
      </c>
      <c r="G116" t="s">
        <v>255</v>
      </c>
      <c r="H116" t="s">
        <v>187</v>
      </c>
    </row>
    <row r="117" spans="1:8" x14ac:dyDescent="0.2">
      <c r="A117">
        <v>41</v>
      </c>
      <c r="B117" t="str">
        <f>LEFT(_41e_l_C3_A9gislature_du_Qu_C3_A9bec_2[[#This Row],[nom_complet]], SEARCH(" ", _41e_l_C3_A9gislature_du_Qu_C3_A9bec_2[[#This Row],[nom_complet]])-1)</f>
        <v>Jean</v>
      </c>
      <c r="C117" t="str">
        <f>RIGHT(_41e_l_C3_A9gislature_du_Qu_C3_A9bec_2[[#This Row],[nom_complet]], LEN(_41e_l_C3_A9gislature_du_Qu_C3_A9bec_2[[#This Row],[nom_complet]]) - SEARCH(" ", _41e_l_C3_A9gislature_du_Qu_C3_A9bec_2[[#This Row],[nom_complet]]))</f>
        <v>D'Amour</v>
      </c>
      <c r="D117" t="s">
        <v>353</v>
      </c>
      <c r="E117" s="1">
        <v>41736</v>
      </c>
      <c r="F117" s="1">
        <v>43373</v>
      </c>
      <c r="G117" t="s">
        <v>254</v>
      </c>
      <c r="H117" t="s">
        <v>189</v>
      </c>
    </row>
    <row r="118" spans="1:8" x14ac:dyDescent="0.2">
      <c r="A118">
        <v>41</v>
      </c>
      <c r="B118" t="str">
        <f>LEFT(_41e_l_C3_A9gislature_du_Qu_C3_A9bec_2[[#This Row],[nom_complet]], SEARCH(" ", _41e_l_C3_A9gislature_du_Qu_C3_A9bec_2[[#This Row],[nom_complet]])-1)</f>
        <v>Carlos</v>
      </c>
      <c r="C118" t="str">
        <f>RIGHT(_41e_l_C3_A9gislature_du_Qu_C3_A9bec_2[[#This Row],[nom_complet]], LEN(_41e_l_C3_A9gislature_du_Qu_C3_A9bec_2[[#This Row],[nom_complet]]) - SEARCH(" ", _41e_l_C3_A9gislature_du_Qu_C3_A9bec_2[[#This Row],[nom_complet]]))</f>
        <v>Leitão</v>
      </c>
      <c r="D118" t="s">
        <v>305</v>
      </c>
      <c r="E118" s="1">
        <v>41736</v>
      </c>
      <c r="F118" s="1">
        <v>43373</v>
      </c>
      <c r="G118" t="s">
        <v>254</v>
      </c>
      <c r="H118" t="s">
        <v>191</v>
      </c>
    </row>
    <row r="119" spans="1:8" x14ac:dyDescent="0.2">
      <c r="A119">
        <v>41</v>
      </c>
      <c r="B119" t="str">
        <f>LEFT(_41e_l_C3_A9gislature_du_Qu_C3_A9bec_2[[#This Row],[nom_complet]], SEARCH(" ", _41e_l_C3_A9gislature_du_Qu_C3_A9bec_2[[#This Row],[nom_complet]])-1)</f>
        <v>Philippe</v>
      </c>
      <c r="C119" t="str">
        <f>RIGHT(_41e_l_C3_A9gislature_du_Qu_C3_A9bec_2[[#This Row],[nom_complet]], LEN(_41e_l_C3_A9gislature_du_Qu_C3_A9bec_2[[#This Row],[nom_complet]]) - SEARCH(" ", _41e_l_C3_A9gislature_du_Qu_C3_A9bec_2[[#This Row],[nom_complet]]))</f>
        <v>Couillard</v>
      </c>
      <c r="D119" t="s">
        <v>303</v>
      </c>
      <c r="E119" s="1">
        <v>41736</v>
      </c>
      <c r="F119" s="1">
        <v>43373</v>
      </c>
      <c r="G119" t="s">
        <v>254</v>
      </c>
      <c r="H119" t="s">
        <v>193</v>
      </c>
    </row>
    <row r="120" spans="1:8" x14ac:dyDescent="0.2">
      <c r="A120">
        <v>41</v>
      </c>
      <c r="B120" t="str">
        <f>LEFT(_41e_l_C3_A9gislature_du_Qu_C3_A9bec_2[[#This Row],[nom_complet]], SEARCH(" ", _41e_l_C3_A9gislature_du_Qu_C3_A9bec_2[[#This Row],[nom_complet]])-1)</f>
        <v>Jean-François</v>
      </c>
      <c r="C120" t="str">
        <f>RIGHT(_41e_l_C3_A9gislature_du_Qu_C3_A9bec_2[[#This Row],[nom_complet]], LEN(_41e_l_C3_A9gislature_du_Qu_C3_A9bec_2[[#This Row],[nom_complet]]) - SEARCH(" ", _41e_l_C3_A9gislature_du_Qu_C3_A9bec_2[[#This Row],[nom_complet]]))</f>
        <v>Lisée</v>
      </c>
      <c r="D120" t="s">
        <v>354</v>
      </c>
      <c r="E120" s="1">
        <v>41736</v>
      </c>
      <c r="F120" s="1">
        <v>43373</v>
      </c>
      <c r="G120" t="s">
        <v>255</v>
      </c>
      <c r="H120" t="s">
        <v>195</v>
      </c>
    </row>
    <row r="121" spans="1:8" x14ac:dyDescent="0.2">
      <c r="A121">
        <v>41</v>
      </c>
      <c r="B121" t="str">
        <f>LEFT(_41e_l_C3_A9gislature_du_Qu_C3_A9bec_2[[#This Row],[nom_complet]], SEARCH(" ", _41e_l_C3_A9gislature_du_Qu_C3_A9bec_2[[#This Row],[nom_complet]])-1)</f>
        <v>Nicolas</v>
      </c>
      <c r="C121" t="str">
        <f>RIGHT(_41e_l_C3_A9gislature_du_Qu_C3_A9bec_2[[#This Row],[nom_complet]], LEN(_41e_l_C3_A9gislature_du_Qu_C3_A9bec_2[[#This Row],[nom_complet]]) - SEARCH(" ", _41e_l_C3_A9gislature_du_Qu_C3_A9bec_2[[#This Row],[nom_complet]]))</f>
        <v>Marceau</v>
      </c>
      <c r="D121" t="s">
        <v>355</v>
      </c>
      <c r="E121" s="1">
        <v>41736</v>
      </c>
      <c r="F121" s="1">
        <v>43373</v>
      </c>
      <c r="G121" t="s">
        <v>255</v>
      </c>
      <c r="H121" t="s">
        <v>197</v>
      </c>
    </row>
    <row r="122" spans="1:8" x14ac:dyDescent="0.2">
      <c r="A122">
        <v>41</v>
      </c>
      <c r="B122" t="str">
        <f>LEFT(_41e_l_C3_A9gislature_du_Qu_C3_A9bec_2[[#This Row],[nom_complet]], SEARCH(" ", _41e_l_C3_A9gislature_du_Qu_C3_A9bec_2[[#This Row],[nom_complet]])-1)</f>
        <v>Luc</v>
      </c>
      <c r="C122" t="str">
        <f>RIGHT(_41e_l_C3_A9gislature_du_Qu_C3_A9bec_2[[#This Row],[nom_complet]], LEN(_41e_l_C3_A9gislature_du_Qu_C3_A9bec_2[[#This Row],[nom_complet]]) - SEARCH(" ", _41e_l_C3_A9gislature_du_Qu_C3_A9bec_2[[#This Row],[nom_complet]]))</f>
        <v>Blanchette</v>
      </c>
      <c r="D122" t="s">
        <v>356</v>
      </c>
      <c r="E122" s="1">
        <v>41736</v>
      </c>
      <c r="F122" s="1">
        <v>43373</v>
      </c>
      <c r="G122" t="s">
        <v>254</v>
      </c>
      <c r="H122" t="s">
        <v>199</v>
      </c>
    </row>
    <row r="123" spans="1:8" x14ac:dyDescent="0.2">
      <c r="A123">
        <v>41</v>
      </c>
      <c r="B123" t="str">
        <f>LEFT(_41e_l_C3_A9gislature_du_Qu_C3_A9bec_2[[#This Row],[nom_complet]], SEARCH(" ", _41e_l_C3_A9gislature_du_Qu_C3_A9bec_2[[#This Row],[nom_complet]])-1)</f>
        <v>Guy</v>
      </c>
      <c r="C123" t="str">
        <f>RIGHT(_41e_l_C3_A9gislature_du_Qu_C3_A9bec_2[[#This Row],[nom_complet]], LEN(_41e_l_C3_A9gislature_du_Qu_C3_A9bec_2[[#This Row],[nom_complet]]) - SEARCH(" ", _41e_l_C3_A9gislature_du_Qu_C3_A9bec_2[[#This Row],[nom_complet]]))</f>
        <v>Hardy</v>
      </c>
      <c r="D123" t="s">
        <v>357</v>
      </c>
      <c r="E123" s="1">
        <v>41736</v>
      </c>
      <c r="F123" s="1">
        <v>43373</v>
      </c>
      <c r="G123" t="s">
        <v>254</v>
      </c>
      <c r="H123" t="s">
        <v>201</v>
      </c>
    </row>
    <row r="124" spans="1:8" x14ac:dyDescent="0.2">
      <c r="A124">
        <v>41</v>
      </c>
      <c r="B124" t="str">
        <f>LEFT(_41e_l_C3_A9gislature_du_Qu_C3_A9bec_2[[#This Row],[nom_complet]], SEARCH(" ", _41e_l_C3_A9gislature_du_Qu_C3_A9bec_2[[#This Row],[nom_complet]])-1)</f>
        <v>Marguerite</v>
      </c>
      <c r="C124" t="str">
        <f>RIGHT(_41e_l_C3_A9gislature_du_Qu_C3_A9bec_2[[#This Row],[nom_complet]], LEN(_41e_l_C3_A9gislature_du_Qu_C3_A9bec_2[[#This Row],[nom_complet]]) - SEARCH(" ", _41e_l_C3_A9gislature_du_Qu_C3_A9bec_2[[#This Row],[nom_complet]]))</f>
        <v>Blais</v>
      </c>
      <c r="D124" t="s">
        <v>289</v>
      </c>
      <c r="E124" s="1">
        <v>41736</v>
      </c>
      <c r="F124" s="1">
        <v>42236</v>
      </c>
      <c r="G124" t="s">
        <v>254</v>
      </c>
      <c r="H124" t="s">
        <v>202</v>
      </c>
    </row>
    <row r="125" spans="1:8" x14ac:dyDescent="0.2">
      <c r="A125">
        <v>41</v>
      </c>
      <c r="B125" t="str">
        <f>LEFT(_41e_l_C3_A9gislature_du_Qu_C3_A9bec_2[[#This Row],[nom_complet]], SEARCH(" ", _41e_l_C3_A9gislature_du_Qu_C3_A9bec_2[[#This Row],[nom_complet]])-1)</f>
        <v>Dominique</v>
      </c>
      <c r="C125" t="str">
        <f>RIGHT(_41e_l_C3_A9gislature_du_Qu_C3_A9bec_2[[#This Row],[nom_complet]], LEN(_41e_l_C3_A9gislature_du_Qu_C3_A9bec_2[[#This Row],[nom_complet]]) - SEARCH(" ", _41e_l_C3_A9gislature_du_Qu_C3_A9bec_2[[#This Row],[nom_complet]]))</f>
        <v>Anglade</v>
      </c>
      <c r="D125" t="s">
        <v>251</v>
      </c>
      <c r="E125" s="1">
        <v>42317</v>
      </c>
      <c r="F125" s="1">
        <v>43373</v>
      </c>
      <c r="G125" t="s">
        <v>254</v>
      </c>
      <c r="H125" t="s">
        <v>202</v>
      </c>
    </row>
    <row r="126" spans="1:8" x14ac:dyDescent="0.2">
      <c r="A126">
        <v>41</v>
      </c>
      <c r="B126" t="str">
        <f>LEFT(_41e_l_C3_A9gislature_du_Qu_C3_A9bec_2[[#This Row],[nom_complet]], SEARCH(" ", _41e_l_C3_A9gislature_du_Qu_C3_A9bec_2[[#This Row],[nom_complet]])-1)</f>
        <v>Chantal</v>
      </c>
      <c r="C126" t="str">
        <f>RIGHT(_41e_l_C3_A9gislature_du_Qu_C3_A9bec_2[[#This Row],[nom_complet]], LEN(_41e_l_C3_A9gislature_du_Qu_C3_A9bec_2[[#This Row],[nom_complet]]) - SEARCH(" ", _41e_l_C3_A9gislature_du_Qu_C3_A9bec_2[[#This Row],[nom_complet]]))</f>
        <v>Soucy</v>
      </c>
      <c r="D126" t="s">
        <v>203</v>
      </c>
      <c r="E126" s="1">
        <v>41736</v>
      </c>
      <c r="F126" s="1">
        <v>43373</v>
      </c>
      <c r="G126" t="s">
        <v>253</v>
      </c>
      <c r="H126" t="s">
        <v>204</v>
      </c>
    </row>
    <row r="127" spans="1:8" x14ac:dyDescent="0.2">
      <c r="A127">
        <v>41</v>
      </c>
      <c r="B127" t="str">
        <f>LEFT(_41e_l_C3_A9gislature_du_Qu_C3_A9bec_2[[#This Row],[nom_complet]], SEARCH(" ", _41e_l_C3_A9gislature_du_Qu_C3_A9bec_2[[#This Row],[nom_complet]])-1)</f>
        <v>Dave</v>
      </c>
      <c r="C127" t="str">
        <f>RIGHT(_41e_l_C3_A9gislature_du_Qu_C3_A9bec_2[[#This Row],[nom_complet]], LEN(_41e_l_C3_A9gislature_du_Qu_C3_A9bec_2[[#This Row],[nom_complet]]) - SEARCH(" ", _41e_l_C3_A9gislature_du_Qu_C3_A9bec_2[[#This Row],[nom_complet]]))</f>
        <v>Turcotte</v>
      </c>
      <c r="D127" t="s">
        <v>358</v>
      </c>
      <c r="E127" s="1">
        <v>41736</v>
      </c>
      <c r="F127" s="1">
        <v>43373</v>
      </c>
      <c r="G127" t="s">
        <v>255</v>
      </c>
      <c r="H127" t="s">
        <v>206</v>
      </c>
    </row>
    <row r="128" spans="1:8" x14ac:dyDescent="0.2">
      <c r="A128">
        <v>41</v>
      </c>
      <c r="B128" t="str">
        <f>LEFT(_41e_l_C3_A9gislature_du_Qu_C3_A9bec_2[[#This Row],[nom_complet]], SEARCH(" ", _41e_l_C3_A9gislature_du_Qu_C3_A9bec_2[[#This Row],[nom_complet]])-1)</f>
        <v>Pierre</v>
      </c>
      <c r="C128" t="str">
        <f>RIGHT(_41e_l_C3_A9gislature_du_Qu_C3_A9bec_2[[#This Row],[nom_complet]], LEN(_41e_l_C3_A9gislature_du_Qu_C3_A9bec_2[[#This Row],[nom_complet]]) - SEARCH(" ", _41e_l_C3_A9gislature_du_Qu_C3_A9bec_2[[#This Row],[nom_complet]]))</f>
        <v>Karl Péladeau</v>
      </c>
      <c r="D128" t="s">
        <v>382</v>
      </c>
      <c r="E128" s="1">
        <v>41736</v>
      </c>
      <c r="F128" s="1">
        <v>42491</v>
      </c>
      <c r="G128" t="s">
        <v>255</v>
      </c>
      <c r="H128" t="s">
        <v>208</v>
      </c>
    </row>
    <row r="129" spans="1:8" x14ac:dyDescent="0.2">
      <c r="A129">
        <v>41</v>
      </c>
      <c r="B129" t="str">
        <f>LEFT(_41e_l_C3_A9gislature_du_Qu_C3_A9bec_2[[#This Row],[nom_complet]], SEARCH(" ", _41e_l_C3_A9gislature_du_Qu_C3_A9bec_2[[#This Row],[nom_complet]])-1)</f>
        <v>Marc</v>
      </c>
      <c r="C129" t="str">
        <f>RIGHT(_41e_l_C3_A9gislature_du_Qu_C3_A9bec_2[[#This Row],[nom_complet]], LEN(_41e_l_C3_A9gislature_du_Qu_C3_A9bec_2[[#This Row],[nom_complet]]) - SEARCH(" ", _41e_l_C3_A9gislature_du_Qu_C3_A9bec_2[[#This Row],[nom_complet]]))</f>
        <v>Bourcier</v>
      </c>
      <c r="D129" t="s">
        <v>383</v>
      </c>
      <c r="E129" s="1">
        <v>42709</v>
      </c>
      <c r="F129" s="1">
        <v>43373</v>
      </c>
      <c r="G129" t="s">
        <v>255</v>
      </c>
      <c r="H129" t="s">
        <v>208</v>
      </c>
    </row>
    <row r="130" spans="1:8" x14ac:dyDescent="0.2">
      <c r="A130">
        <v>41</v>
      </c>
      <c r="B130" t="str">
        <f>LEFT(_41e_l_C3_A9gislature_du_Qu_C3_A9bec_2[[#This Row],[nom_complet]], SEARCH(" ", _41e_l_C3_A9gislature_du_Qu_C3_A9bec_2[[#This Row],[nom_complet]])-1)</f>
        <v>Jean-Marc</v>
      </c>
      <c r="C130" t="str">
        <f>RIGHT(_41e_l_C3_A9gislature_du_Qu_C3_A9bec_2[[#This Row],[nom_complet]], LEN(_41e_l_C3_A9gislature_du_Qu_C3_A9bec_2[[#This Row],[nom_complet]]) - SEARCH(" ", _41e_l_C3_A9gislature_du_Qu_C3_A9bec_2[[#This Row],[nom_complet]]))</f>
        <v>Fournier</v>
      </c>
      <c r="D130" t="s">
        <v>359</v>
      </c>
      <c r="E130" s="1">
        <v>41736</v>
      </c>
      <c r="F130" s="1">
        <v>43373</v>
      </c>
      <c r="G130" t="s">
        <v>254</v>
      </c>
      <c r="H130" t="s">
        <v>210</v>
      </c>
    </row>
    <row r="131" spans="1:8" x14ac:dyDescent="0.2">
      <c r="A131">
        <v>41</v>
      </c>
      <c r="B131" t="str">
        <f>LEFT(_41e_l_C3_A9gislature_du_Qu_C3_A9bec_2[[#This Row],[nom_complet]], SEARCH(" ", _41e_l_C3_A9gislature_du_Qu_C3_A9bec_2[[#This Row],[nom_complet]])-1)</f>
        <v>Pierre</v>
      </c>
      <c r="C131" t="str">
        <f>RIGHT(_41e_l_C3_A9gislature_du_Qu_C3_A9bec_2[[#This Row],[nom_complet]], LEN(_41e_l_C3_A9gislature_du_Qu_C3_A9bec_2[[#This Row],[nom_complet]]) - SEARCH(" ", _41e_l_C3_A9gislature_du_Qu_C3_A9bec_2[[#This Row],[nom_complet]]))</f>
        <v>Giguère</v>
      </c>
      <c r="D131" t="s">
        <v>360</v>
      </c>
      <c r="E131" s="1">
        <v>41736</v>
      </c>
      <c r="F131" s="1">
        <v>43373</v>
      </c>
      <c r="G131" t="s">
        <v>254</v>
      </c>
      <c r="H131" t="s">
        <v>361</v>
      </c>
    </row>
    <row r="132" spans="1:8" x14ac:dyDescent="0.2">
      <c r="A132">
        <v>41</v>
      </c>
      <c r="B132" t="str">
        <f>LEFT(_41e_l_C3_A9gislature_du_Qu_C3_A9bec_2[[#This Row],[nom_complet]], SEARCH(" ", _41e_l_C3_A9gislature_du_Qu_C3_A9bec_2[[#This Row],[nom_complet]])-1)</f>
        <v>Manon</v>
      </c>
      <c r="C132" t="str">
        <f>RIGHT(_41e_l_C3_A9gislature_du_Qu_C3_A9bec_2[[#This Row],[nom_complet]], LEN(_41e_l_C3_A9gislature_du_Qu_C3_A9bec_2[[#This Row],[nom_complet]]) - SEARCH(" ", _41e_l_C3_A9gislature_du_Qu_C3_A9bec_2[[#This Row],[nom_complet]]))</f>
        <v>Massé</v>
      </c>
      <c r="D132" t="s">
        <v>211</v>
      </c>
      <c r="E132" s="1">
        <v>41736</v>
      </c>
      <c r="F132" s="1">
        <v>43373</v>
      </c>
      <c r="G132" t="s">
        <v>256</v>
      </c>
      <c r="H132" t="s">
        <v>212</v>
      </c>
    </row>
    <row r="133" spans="1:8" x14ac:dyDescent="0.2">
      <c r="A133">
        <v>41</v>
      </c>
      <c r="B133" t="str">
        <f>LEFT(_41e_l_C3_A9gislature_du_Qu_C3_A9bec_2[[#This Row],[nom_complet]], SEARCH(" ", _41e_l_C3_A9gislature_du_Qu_C3_A9bec_2[[#This Row],[nom_complet]])-1)</f>
        <v>Jean</v>
      </c>
      <c r="C133" t="str">
        <f>RIGHT(_41e_l_C3_A9gislature_du_Qu_C3_A9bec_2[[#This Row],[nom_complet]], LEN(_41e_l_C3_A9gislature_du_Qu_C3_A9bec_2[[#This Row],[nom_complet]]) - SEARCH(" ", _41e_l_C3_A9gislature_du_Qu_C3_A9bec_2[[#This Row],[nom_complet]]))</f>
        <v>Habel</v>
      </c>
      <c r="D133" t="s">
        <v>362</v>
      </c>
      <c r="E133" s="1">
        <v>41736</v>
      </c>
      <c r="F133" s="1">
        <v>43373</v>
      </c>
      <c r="G133" t="s">
        <v>254</v>
      </c>
      <c r="H133" t="s">
        <v>214</v>
      </c>
    </row>
    <row r="134" spans="1:8" x14ac:dyDescent="0.2">
      <c r="A134">
        <v>41</v>
      </c>
      <c r="B134" t="str">
        <f>LEFT(_41e_l_C3_A9gislature_du_Qu_C3_A9bec_2[[#This Row],[nom_complet]], SEARCH(" ", _41e_l_C3_A9gislature_du_Qu_C3_A9bec_2[[#This Row],[nom_complet]])-1)</f>
        <v>Alain</v>
      </c>
      <c r="C134" t="str">
        <f>RIGHT(_41e_l_C3_A9gislature_du_Qu_C3_A9bec_2[[#This Row],[nom_complet]], LEN(_41e_l_C3_A9gislature_du_Qu_C3_A9bec_2[[#This Row],[nom_complet]]) - SEARCH(" ", _41e_l_C3_A9gislature_du_Qu_C3_A9bec_2[[#This Row],[nom_complet]]))</f>
        <v>Therrien</v>
      </c>
      <c r="D134" t="s">
        <v>363</v>
      </c>
      <c r="E134" s="1">
        <v>41736</v>
      </c>
      <c r="F134" s="1">
        <v>43373</v>
      </c>
      <c r="G134" t="s">
        <v>255</v>
      </c>
      <c r="H134" t="s">
        <v>216</v>
      </c>
    </row>
    <row r="135" spans="1:8" x14ac:dyDescent="0.2">
      <c r="A135">
        <v>41</v>
      </c>
      <c r="B135" t="str">
        <f>LEFT(_41e_l_C3_A9gislature_du_Qu_C3_A9bec_2[[#This Row],[nom_complet]], SEARCH(" ", _41e_l_C3_A9gislature_du_Qu_C3_A9bec_2[[#This Row],[nom_complet]])-1)</f>
        <v>Luc</v>
      </c>
      <c r="C135" t="str">
        <f>RIGHT(_41e_l_C3_A9gislature_du_Qu_C3_A9bec_2[[#This Row],[nom_complet]], LEN(_41e_l_C3_A9gislature_du_Qu_C3_A9bec_2[[#This Row],[nom_complet]]) - SEARCH(" ", _41e_l_C3_A9gislature_du_Qu_C3_A9bec_2[[#This Row],[nom_complet]]))</f>
        <v>Fortin</v>
      </c>
      <c r="D135" t="s">
        <v>364</v>
      </c>
      <c r="E135" s="1">
        <v>41736</v>
      </c>
      <c r="F135" s="1">
        <v>43373</v>
      </c>
      <c r="G135" t="s">
        <v>254</v>
      </c>
      <c r="H135" t="s">
        <v>218</v>
      </c>
    </row>
    <row r="136" spans="1:8" x14ac:dyDescent="0.2">
      <c r="A136">
        <v>41</v>
      </c>
      <c r="B136" t="str">
        <f>LEFT(_41e_l_C3_A9gislature_du_Qu_C3_A9bec_2[[#This Row],[nom_complet]], SEARCH(" ", _41e_l_C3_A9gislature_du_Qu_C3_A9bec_2[[#This Row],[nom_complet]])-1)</f>
        <v>Lucie</v>
      </c>
      <c r="C136" t="str">
        <f>RIGHT(_41e_l_C3_A9gislature_du_Qu_C3_A9bec_2[[#This Row],[nom_complet]], LEN(_41e_l_C3_A9gislature_du_Qu_C3_A9bec_2[[#This Row],[nom_complet]]) - SEARCH(" ", _41e_l_C3_A9gislature_du_Qu_C3_A9bec_2[[#This Row],[nom_complet]]))</f>
        <v>Charlebois</v>
      </c>
      <c r="D136" t="s">
        <v>365</v>
      </c>
      <c r="E136" s="1">
        <v>41736</v>
      </c>
      <c r="F136" s="1">
        <v>43373</v>
      </c>
      <c r="G136" t="s">
        <v>254</v>
      </c>
      <c r="H136" t="s">
        <v>220</v>
      </c>
    </row>
    <row r="137" spans="1:8" x14ac:dyDescent="0.2">
      <c r="A137">
        <v>41</v>
      </c>
      <c r="B137" t="str">
        <f>LEFT(_41e_l_C3_A9gislature_du_Qu_C3_A9bec_2[[#This Row],[nom_complet]], SEARCH(" ", _41e_l_C3_A9gislature_du_Qu_C3_A9bec_2[[#This Row],[nom_complet]])-1)</f>
        <v>Diane</v>
      </c>
      <c r="C137" t="str">
        <f>RIGHT(_41e_l_C3_A9gislature_du_Qu_C3_A9bec_2[[#This Row],[nom_complet]], LEN(_41e_l_C3_A9gislature_du_Qu_C3_A9bec_2[[#This Row],[nom_complet]]) - SEARCH(" ", _41e_l_C3_A9gislature_du_Qu_C3_A9bec_2[[#This Row],[nom_complet]]))</f>
        <v>Lamarre</v>
      </c>
      <c r="D137" t="s">
        <v>366</v>
      </c>
      <c r="E137" s="1">
        <v>41736</v>
      </c>
      <c r="F137" s="1">
        <v>43373</v>
      </c>
      <c r="G137" t="s">
        <v>255</v>
      </c>
      <c r="H137" t="s">
        <v>222</v>
      </c>
    </row>
    <row r="138" spans="1:8" x14ac:dyDescent="0.2">
      <c r="A138">
        <v>41</v>
      </c>
      <c r="B138" t="str">
        <f>LEFT(_41e_l_C3_A9gislature_du_Qu_C3_A9bec_2[[#This Row],[nom_complet]], SEARCH(" ", _41e_l_C3_A9gislature_du_Qu_C3_A9bec_2[[#This Row],[nom_complet]])-1)</f>
        <v>Agnès</v>
      </c>
      <c r="C138" t="str">
        <f>RIGHT(_41e_l_C3_A9gislature_du_Qu_C3_A9bec_2[[#This Row],[nom_complet]], LEN(_41e_l_C3_A9gislature_du_Qu_C3_A9bec_2[[#This Row],[nom_complet]]) - SEARCH(" ", _41e_l_C3_A9gislature_du_Qu_C3_A9bec_2[[#This Row],[nom_complet]]))</f>
        <v>Maltais</v>
      </c>
      <c r="D138" t="s">
        <v>367</v>
      </c>
      <c r="E138" s="1">
        <v>41736</v>
      </c>
      <c r="F138" s="1">
        <v>43373</v>
      </c>
      <c r="G138" t="s">
        <v>255</v>
      </c>
      <c r="H138" t="s">
        <v>224</v>
      </c>
    </row>
    <row r="139" spans="1:8" x14ac:dyDescent="0.2">
      <c r="A139">
        <v>41</v>
      </c>
      <c r="B139" t="str">
        <f>LEFT(_41e_l_C3_A9gislature_du_Qu_C3_A9bec_2[[#This Row],[nom_complet]], SEARCH(" ", _41e_l_C3_A9gislature_du_Qu_C3_A9bec_2[[#This Row],[nom_complet]])-1)</f>
        <v>Mathieu</v>
      </c>
      <c r="C139" t="str">
        <f>RIGHT(_41e_l_C3_A9gislature_du_Qu_C3_A9bec_2[[#This Row],[nom_complet]], LEN(_41e_l_C3_A9gislature_du_Qu_C3_A9bec_2[[#This Row],[nom_complet]]) - SEARCH(" ", _41e_l_C3_A9gislature_du_Qu_C3_A9bec_2[[#This Row],[nom_complet]]))</f>
        <v>Traversy</v>
      </c>
      <c r="D139" t="s">
        <v>368</v>
      </c>
      <c r="E139" s="1">
        <v>41736</v>
      </c>
      <c r="F139" s="1">
        <v>43373</v>
      </c>
      <c r="G139" t="s">
        <v>255</v>
      </c>
      <c r="H139" t="s">
        <v>226</v>
      </c>
    </row>
    <row r="140" spans="1:8" x14ac:dyDescent="0.2">
      <c r="A140">
        <v>41</v>
      </c>
      <c r="B140" t="str">
        <f>LEFT(_41e_l_C3_A9gislature_du_Qu_C3_A9bec_2[[#This Row],[nom_complet]], SEARCH(" ", _41e_l_C3_A9gislature_du_Qu_C3_A9bec_2[[#This Row],[nom_complet]])-1)</f>
        <v>Jean-Denis</v>
      </c>
      <c r="C140" t="str">
        <f>RIGHT(_41e_l_C3_A9gislature_du_Qu_C3_A9bec_2[[#This Row],[nom_complet]], LEN(_41e_l_C3_A9gislature_du_Qu_C3_A9bec_2[[#This Row],[nom_complet]]) - SEARCH(" ", _41e_l_C3_A9gislature_du_Qu_C3_A9bec_2[[#This Row],[nom_complet]]))</f>
        <v>Girard</v>
      </c>
      <c r="D140" t="s">
        <v>369</v>
      </c>
      <c r="E140" s="1">
        <v>41736</v>
      </c>
      <c r="F140" s="1">
        <v>43373</v>
      </c>
      <c r="G140" t="s">
        <v>254</v>
      </c>
      <c r="H140" t="s">
        <v>228</v>
      </c>
    </row>
    <row r="141" spans="1:8" x14ac:dyDescent="0.2">
      <c r="A141">
        <v>41</v>
      </c>
      <c r="B141" t="str">
        <f>LEFT(_41e_l_C3_A9gislature_du_Qu_C3_A9bec_2[[#This Row],[nom_complet]], SEARCH(" ", _41e_l_C3_A9gislature_du_Qu_C3_A9bec_2[[#This Row],[nom_complet]])-1)</f>
        <v>Jean</v>
      </c>
      <c r="C141" t="str">
        <f>RIGHT(_41e_l_C3_A9gislature_du_Qu_C3_A9bec_2[[#This Row],[nom_complet]], LEN(_41e_l_C3_A9gislature_du_Qu_C3_A9bec_2[[#This Row],[nom_complet]]) - SEARCH(" ", _41e_l_C3_A9gislature_du_Qu_C3_A9bec_2[[#This Row],[nom_complet]]))</f>
        <v>Boucher</v>
      </c>
      <c r="D141" t="s">
        <v>370</v>
      </c>
      <c r="E141" s="1">
        <v>41736</v>
      </c>
      <c r="F141" s="1">
        <v>43373</v>
      </c>
      <c r="G141" t="s">
        <v>254</v>
      </c>
      <c r="H141" t="s">
        <v>230</v>
      </c>
    </row>
    <row r="142" spans="1:8" x14ac:dyDescent="0.2">
      <c r="A142">
        <v>41</v>
      </c>
      <c r="B142" t="str">
        <f>LEFT(_41e_l_C3_A9gislature_du_Qu_C3_A9bec_2[[#This Row],[nom_complet]], SEARCH(" ", _41e_l_C3_A9gislature_du_Qu_C3_A9bec_2[[#This Row],[nom_complet]])-1)</f>
        <v>Martine</v>
      </c>
      <c r="C142" t="str">
        <f>RIGHT(_41e_l_C3_A9gislature_du_Qu_C3_A9bec_2[[#This Row],[nom_complet]], LEN(_41e_l_C3_A9gislature_du_Qu_C3_A9bec_2[[#This Row],[nom_complet]]) - SEARCH(" ", _41e_l_C3_A9gislature_du_Qu_C3_A9bec_2[[#This Row],[nom_complet]]))</f>
        <v>Ouellet</v>
      </c>
      <c r="D142" t="s">
        <v>371</v>
      </c>
      <c r="E142" s="1">
        <v>41736</v>
      </c>
      <c r="F142" s="1">
        <v>42770</v>
      </c>
      <c r="G142" t="s">
        <v>255</v>
      </c>
      <c r="H142" t="s">
        <v>232</v>
      </c>
    </row>
    <row r="143" spans="1:8" x14ac:dyDescent="0.2">
      <c r="A143">
        <v>41</v>
      </c>
      <c r="B143" t="str">
        <f>LEFT(_41e_l_C3_A9gislature_du_Qu_C3_A9bec_2[[#This Row],[nom_complet]], SEARCH(" ", _41e_l_C3_A9gislature_du_Qu_C3_A9bec_2[[#This Row],[nom_complet]])-1)</f>
        <v>Martine</v>
      </c>
      <c r="C143" t="str">
        <f>RIGHT(_41e_l_C3_A9gislature_du_Qu_C3_A9bec_2[[#This Row],[nom_complet]], LEN(_41e_l_C3_A9gislature_du_Qu_C3_A9bec_2[[#This Row],[nom_complet]]) - SEARCH(" ", _41e_l_C3_A9gislature_du_Qu_C3_A9bec_2[[#This Row],[nom_complet]]))</f>
        <v>Ouellet</v>
      </c>
      <c r="D143" t="s">
        <v>371</v>
      </c>
      <c r="E143" s="1">
        <v>42771</v>
      </c>
      <c r="F143" s="1">
        <v>43373</v>
      </c>
      <c r="G143" t="s">
        <v>257</v>
      </c>
      <c r="H143" t="s">
        <v>232</v>
      </c>
    </row>
    <row r="144" spans="1:8" x14ac:dyDescent="0.2">
      <c r="A144">
        <v>41</v>
      </c>
      <c r="B144" t="str">
        <f>LEFT(_41e_l_C3_A9gislature_du_Qu_C3_A9bec_2[[#This Row],[nom_complet]], SEARCH(" ", _41e_l_C3_A9gislature_du_Qu_C3_A9bec_2[[#This Row],[nom_complet]])-1)</f>
        <v>Patrick</v>
      </c>
      <c r="C144" t="str">
        <f>RIGHT(_41e_l_C3_A9gislature_du_Qu_C3_A9bec_2[[#This Row],[nom_complet]], LEN(_41e_l_C3_A9gislature_du_Qu_C3_A9bec_2[[#This Row],[nom_complet]]) - SEARCH(" ", _41e_l_C3_A9gislature_du_Qu_C3_A9bec_2[[#This Row],[nom_complet]]))</f>
        <v>Huot</v>
      </c>
      <c r="D144" t="s">
        <v>372</v>
      </c>
      <c r="E144" s="1">
        <v>41736</v>
      </c>
      <c r="F144" s="1">
        <v>43373</v>
      </c>
      <c r="G144" t="s">
        <v>254</v>
      </c>
      <c r="H144" t="s">
        <v>234</v>
      </c>
    </row>
    <row r="145" spans="1:8" x14ac:dyDescent="0.2">
      <c r="A145">
        <v>41</v>
      </c>
      <c r="B145" t="str">
        <f>LEFT(_41e_l_C3_A9gislature_du_Qu_C3_A9bec_2[[#This Row],[nom_complet]], SEARCH(" ", _41e_l_C3_A9gislature_du_Qu_C3_A9bec_2[[#This Row],[nom_complet]])-1)</f>
        <v>Marie-Claude</v>
      </c>
      <c r="C145" t="str">
        <f>RIGHT(_41e_l_C3_A9gislature_du_Qu_C3_A9bec_2[[#This Row],[nom_complet]], LEN(_41e_l_C3_A9gislature_du_Qu_C3_A9bec_2[[#This Row],[nom_complet]]) - SEARCH(" ", _41e_l_C3_A9gislature_du_Qu_C3_A9bec_2[[#This Row],[nom_complet]]))</f>
        <v>Nichols</v>
      </c>
      <c r="D145" t="s">
        <v>235</v>
      </c>
      <c r="E145" s="1">
        <v>41736</v>
      </c>
      <c r="F145" s="1">
        <v>43373</v>
      </c>
      <c r="G145" t="s">
        <v>254</v>
      </c>
      <c r="H145" t="s">
        <v>236</v>
      </c>
    </row>
    <row r="146" spans="1:8" x14ac:dyDescent="0.2">
      <c r="A146">
        <v>41</v>
      </c>
      <c r="B146" t="str">
        <f>LEFT(_41e_l_C3_A9gislature_du_Qu_C3_A9bec_2[[#This Row],[nom_complet]], SEARCH(" ", _41e_l_C3_A9gislature_du_Qu_C3_A9bec_2[[#This Row],[nom_complet]])-1)</f>
        <v>Stéphane</v>
      </c>
      <c r="C146" t="str">
        <f>RIGHT(_41e_l_C3_A9gislature_du_Qu_C3_A9bec_2[[#This Row],[nom_complet]], LEN(_41e_l_C3_A9gislature_du_Qu_C3_A9bec_2[[#This Row],[nom_complet]]) - SEARCH(" ", _41e_l_C3_A9gislature_du_Qu_C3_A9bec_2[[#This Row],[nom_complet]]))</f>
        <v>Bergeron</v>
      </c>
      <c r="D146" t="s">
        <v>373</v>
      </c>
      <c r="E146" s="1">
        <v>41736</v>
      </c>
      <c r="F146" s="1">
        <v>43373</v>
      </c>
      <c r="G146" t="s">
        <v>255</v>
      </c>
      <c r="H146" t="s">
        <v>238</v>
      </c>
    </row>
    <row r="147" spans="1:8" x14ac:dyDescent="0.2">
      <c r="A147">
        <v>41</v>
      </c>
      <c r="B147" t="str">
        <f>LEFT(_41e_l_C3_A9gislature_du_Qu_C3_A9bec_2[[#This Row],[nom_complet]], SEARCH(" ", _41e_l_C3_A9gislature_du_Qu_C3_A9bec_2[[#This Row],[nom_complet]])-1)</f>
        <v>Jacques</v>
      </c>
      <c r="C147" t="str">
        <f>RIGHT(_41e_l_C3_A9gislature_du_Qu_C3_A9bec_2[[#This Row],[nom_complet]], LEN(_41e_l_C3_A9gislature_du_Qu_C3_A9bec_2[[#This Row],[nom_complet]]) - SEARCH(" ", _41e_l_C3_A9gislature_du_Qu_C3_A9bec_2[[#This Row],[nom_complet]]))</f>
        <v>Daoust</v>
      </c>
      <c r="D147" t="s">
        <v>384</v>
      </c>
      <c r="E147" s="1">
        <v>41736</v>
      </c>
      <c r="F147" s="1">
        <v>42600</v>
      </c>
      <c r="G147" t="s">
        <v>254</v>
      </c>
      <c r="H147" t="s">
        <v>240</v>
      </c>
    </row>
    <row r="148" spans="1:8" x14ac:dyDescent="0.2">
      <c r="A148">
        <v>41</v>
      </c>
      <c r="B148" t="str">
        <f>LEFT(_41e_l_C3_A9gislature_du_Qu_C3_A9bec_2[[#This Row],[nom_complet]], SEARCH(" ", _41e_l_C3_A9gislature_du_Qu_C3_A9bec_2[[#This Row],[nom_complet]])-1)</f>
        <v>Isabelle</v>
      </c>
      <c r="C148" t="str">
        <f>RIGHT(_41e_l_C3_A9gislature_du_Qu_C3_A9bec_2[[#This Row],[nom_complet]], LEN(_41e_l_C3_A9gislature_du_Qu_C3_A9bec_2[[#This Row],[nom_complet]]) - SEARCH(" ", _41e_l_C3_A9gislature_du_Qu_C3_A9bec_2[[#This Row],[nom_complet]]))</f>
        <v>Melançon</v>
      </c>
      <c r="D148" t="s">
        <v>298</v>
      </c>
      <c r="E148" s="1">
        <v>42713</v>
      </c>
      <c r="F148" s="1">
        <v>43373</v>
      </c>
      <c r="G148" t="s">
        <v>254</v>
      </c>
      <c r="H148" t="s">
        <v>240</v>
      </c>
    </row>
    <row r="149" spans="1:8" x14ac:dyDescent="0.2">
      <c r="A149">
        <v>41</v>
      </c>
      <c r="B149" t="str">
        <f>LEFT(_41e_l_C3_A9gislature_du_Qu_C3_A9bec_2[[#This Row],[nom_complet]], SEARCH(" ", _41e_l_C3_A9gislature_du_Qu_C3_A9bec_2[[#This Row],[nom_complet]])-1)</f>
        <v>David</v>
      </c>
      <c r="C149" t="str">
        <f>RIGHT(_41e_l_C3_A9gislature_du_Qu_C3_A9bec_2[[#This Row],[nom_complet]], LEN(_41e_l_C3_A9gislature_du_Qu_C3_A9bec_2[[#This Row],[nom_complet]]) - SEARCH(" ", _41e_l_C3_A9gislature_du_Qu_C3_A9bec_2[[#This Row],[nom_complet]]))</f>
        <v>Heurtel</v>
      </c>
      <c r="D149" t="s">
        <v>374</v>
      </c>
      <c r="E149" s="1">
        <v>41736</v>
      </c>
      <c r="F149" s="1">
        <v>43373</v>
      </c>
      <c r="G149" t="s">
        <v>254</v>
      </c>
      <c r="H149" t="s">
        <v>242</v>
      </c>
    </row>
    <row r="150" spans="1:8" x14ac:dyDescent="0.2">
      <c r="A150">
        <v>41</v>
      </c>
      <c r="B150" t="str">
        <f>LEFT(_41e_l_C3_A9gislature_du_Qu_C3_A9bec_2[[#This Row],[nom_complet]], SEARCH(" ", _41e_l_C3_A9gislature_du_Qu_C3_A9bec_2[[#This Row],[nom_complet]])-1)</f>
        <v>Jean</v>
      </c>
      <c r="C150" t="str">
        <f>RIGHT(_41e_l_C3_A9gislature_du_Qu_C3_A9bec_2[[#This Row],[nom_complet]], LEN(_41e_l_C3_A9gislature_du_Qu_C3_A9bec_2[[#This Row],[nom_complet]]) - SEARCH(" ", _41e_l_C3_A9gislature_du_Qu_C3_A9bec_2[[#This Row],[nom_complet]]))</f>
        <v>Rousselle</v>
      </c>
      <c r="D150" t="s">
        <v>299</v>
      </c>
      <c r="E150" s="1">
        <v>41736</v>
      </c>
      <c r="F150" s="1">
        <v>43373</v>
      </c>
      <c r="G150" t="s">
        <v>254</v>
      </c>
      <c r="H150" t="s">
        <v>244</v>
      </c>
    </row>
    <row r="151" spans="1:8" x14ac:dyDescent="0.2">
      <c r="A151">
        <v>41</v>
      </c>
      <c r="B151" t="str">
        <f>LEFT(_41e_l_C3_A9gislature_du_Qu_C3_A9bec_2[[#This Row],[nom_complet]], SEARCH(" ", _41e_l_C3_A9gislature_du_Qu_C3_A9bec_2[[#This Row],[nom_complet]])-1)</f>
        <v>Jacques</v>
      </c>
      <c r="C151" t="str">
        <f>RIGHT(_41e_l_C3_A9gislature_du_Qu_C3_A9bec_2[[#This Row],[nom_complet]], LEN(_41e_l_C3_A9gislature_du_Qu_C3_A9bec_2[[#This Row],[nom_complet]]) - SEARCH(" ", _41e_l_C3_A9gislature_du_Qu_C3_A9bec_2[[#This Row],[nom_complet]]))</f>
        <v>Chagnon</v>
      </c>
      <c r="D151" t="s">
        <v>375</v>
      </c>
      <c r="E151" s="1">
        <v>41736</v>
      </c>
      <c r="F151" s="1">
        <v>43373</v>
      </c>
      <c r="G151" t="s">
        <v>254</v>
      </c>
      <c r="H151" t="s">
        <v>246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BEB58-FC64-4C50-BD6F-C8960F80DA30}">
  <dimension ref="A1:H140"/>
  <sheetViews>
    <sheetView topLeftCell="A117" workbookViewId="0">
      <selection activeCell="B114" sqref="B114"/>
    </sheetView>
  </sheetViews>
  <sheetFormatPr baseColWidth="10" defaultColWidth="8.83203125" defaultRowHeight="15" x14ac:dyDescent="0.2"/>
  <cols>
    <col min="1" max="1" width="11.6640625" bestFit="1" customWidth="1"/>
    <col min="2" max="2" width="11.6640625" customWidth="1"/>
    <col min="3" max="3" width="14.6640625" bestFit="1" customWidth="1"/>
    <col min="4" max="4" width="22.1640625" bestFit="1" customWidth="1"/>
    <col min="5" max="6" width="10" bestFit="1" customWidth="1"/>
    <col min="7" max="7" width="7" bestFit="1" customWidth="1"/>
    <col min="8" max="8" width="27.83203125" bestFit="1" customWidth="1"/>
  </cols>
  <sheetData>
    <row r="1" spans="1:8" x14ac:dyDescent="0.2">
      <c r="A1" t="s">
        <v>248</v>
      </c>
      <c r="B1" t="s">
        <v>664</v>
      </c>
      <c r="C1" t="s">
        <v>480</v>
      </c>
      <c r="D1" t="s">
        <v>665</v>
      </c>
      <c r="E1" t="s">
        <v>249</v>
      </c>
      <c r="F1" t="s">
        <v>250</v>
      </c>
      <c r="G1" t="s">
        <v>247</v>
      </c>
      <c r="H1" t="s">
        <v>300</v>
      </c>
    </row>
    <row r="2" spans="1:8" x14ac:dyDescent="0.2">
      <c r="A2">
        <v>42</v>
      </c>
      <c r="B2" t="str">
        <f>LEFT(_42e_l_C3_A9gislature_du_Qu_C3_A9bec_7[[#This Row],[nom_complet]], SEARCH(" ", _42e_l_C3_A9gislature_du_Qu_C3_A9bec_7[[#This Row],[nom_complet]])-1)</f>
        <v>Pierre</v>
      </c>
      <c r="C2" t="str">
        <f>RIGHT(_42e_l_C3_A9gislature_du_Qu_C3_A9bec_7[[#This Row],[nom_complet]], LEN(_42e_l_C3_A9gislature_du_Qu_C3_A9bec_7[[#This Row],[nom_complet]]) - SEARCH(" ", _42e_l_C3_A9gislature_du_Qu_C3_A9bec_7[[#This Row],[nom_complet]]))</f>
        <v>Dufour</v>
      </c>
      <c r="D2" t="s">
        <v>0</v>
      </c>
      <c r="E2" s="1">
        <v>43374</v>
      </c>
      <c r="F2" s="1">
        <v>44836</v>
      </c>
      <c r="G2" t="s">
        <v>253</v>
      </c>
      <c r="H2" t="s">
        <v>1</v>
      </c>
    </row>
    <row r="3" spans="1:8" x14ac:dyDescent="0.2">
      <c r="A3">
        <v>42</v>
      </c>
      <c r="B3" t="str">
        <f>LEFT(_42e_l_C3_A9gislature_du_Qu_C3_A9bec_7[[#This Row],[nom_complet]], SEARCH(" ", _42e_l_C3_A9gislature_du_Qu_C3_A9bec_7[[#This Row],[nom_complet]])-1)</f>
        <v>Suzanne</v>
      </c>
      <c r="C3" t="str">
        <f>RIGHT(_42e_l_C3_A9gislature_du_Qu_C3_A9bec_7[[#This Row],[nom_complet]], LEN(_42e_l_C3_A9gislature_du_Qu_C3_A9bec_7[[#This Row],[nom_complet]]) - SEARCH(" ", _42e_l_C3_A9gislature_du_Qu_C3_A9bec_7[[#This Row],[nom_complet]]))</f>
        <v>Blais</v>
      </c>
      <c r="D3" t="s">
        <v>2</v>
      </c>
      <c r="E3" s="1">
        <v>43374</v>
      </c>
      <c r="F3" s="1">
        <v>44836</v>
      </c>
      <c r="G3" t="s">
        <v>253</v>
      </c>
      <c r="H3" t="s">
        <v>3</v>
      </c>
    </row>
    <row r="4" spans="1:8" x14ac:dyDescent="0.2">
      <c r="A4">
        <v>42</v>
      </c>
      <c r="B4" t="str">
        <f>LEFT(_42e_l_C3_A9gislature_du_Qu_C3_A9bec_7[[#This Row],[nom_complet]], SEARCH(" ", _42e_l_C3_A9gislature_du_Qu_C3_A9bec_7[[#This Row],[nom_complet]])-1)</f>
        <v>Christine</v>
      </c>
      <c r="C4" t="str">
        <f>RIGHT(_42e_l_C3_A9gislature_du_Qu_C3_A9bec_7[[#This Row],[nom_complet]], LEN(_42e_l_C3_A9gislature_du_Qu_C3_A9bec_7[[#This Row],[nom_complet]]) - SEARCH(" ", _42e_l_C3_A9gislature_du_Qu_C3_A9bec_7[[#This Row],[nom_complet]]))</f>
        <v>St-Pierre</v>
      </c>
      <c r="D4" t="s">
        <v>258</v>
      </c>
      <c r="E4" s="1">
        <v>43374</v>
      </c>
      <c r="F4" s="1">
        <v>44836</v>
      </c>
      <c r="G4" t="s">
        <v>254</v>
      </c>
      <c r="H4" t="s">
        <v>4</v>
      </c>
    </row>
    <row r="5" spans="1:8" x14ac:dyDescent="0.2">
      <c r="A5">
        <v>42</v>
      </c>
      <c r="B5" t="str">
        <f>LEFT(_42e_l_C3_A9gislature_du_Qu_C3_A9bec_7[[#This Row],[nom_complet]], SEARCH(" ", _42e_l_C3_A9gislature_du_Qu_C3_A9bec_7[[#This Row],[nom_complet]])-1)</f>
        <v>Lise</v>
      </c>
      <c r="C5" t="str">
        <f>RIGHT(_42e_l_C3_A9gislature_du_Qu_C3_A9bec_7[[#This Row],[nom_complet]], LEN(_42e_l_C3_A9gislature_du_Qu_C3_A9bec_7[[#This Row],[nom_complet]]) - SEARCH(" ", _42e_l_C3_A9gislature_du_Qu_C3_A9bec_7[[#This Row],[nom_complet]]))</f>
        <v>Thériault</v>
      </c>
      <c r="D5" t="s">
        <v>259</v>
      </c>
      <c r="E5" s="1">
        <v>43374</v>
      </c>
      <c r="F5" s="1">
        <v>44836</v>
      </c>
      <c r="G5" t="s">
        <v>254</v>
      </c>
      <c r="H5" t="s">
        <v>6</v>
      </c>
    </row>
    <row r="6" spans="1:8" x14ac:dyDescent="0.2">
      <c r="A6">
        <v>42</v>
      </c>
      <c r="B6" t="str">
        <f>LEFT(_42e_l_C3_A9gislature_du_Qu_C3_A9bec_7[[#This Row],[nom_complet]], SEARCH(" ", _42e_l_C3_A9gislature_du_Qu_C3_A9bec_7[[#This Row],[nom_complet]])-1)</f>
        <v>Agnès</v>
      </c>
      <c r="C6" t="str">
        <f>RIGHT(_42e_l_C3_A9gislature_du_Qu_C3_A9bec_7[[#This Row],[nom_complet]], LEN(_42e_l_C3_A9gislature_du_Qu_C3_A9bec_7[[#This Row],[nom_complet]]) - SEARCH(" ", _42e_l_C3_A9gislature_du_Qu_C3_A9bec_7[[#This Row],[nom_complet]]))</f>
        <v>Grondin</v>
      </c>
      <c r="D6" t="s">
        <v>7</v>
      </c>
      <c r="E6" s="1">
        <v>43374</v>
      </c>
      <c r="F6" s="1">
        <v>44836</v>
      </c>
      <c r="G6" t="s">
        <v>253</v>
      </c>
      <c r="H6" t="s">
        <v>8</v>
      </c>
    </row>
    <row r="7" spans="1:8" x14ac:dyDescent="0.2">
      <c r="A7">
        <v>42</v>
      </c>
      <c r="B7" t="str">
        <f>LEFT(_42e_l_C3_A9gislature_du_Qu_C3_A9bec_7[[#This Row],[nom_complet]], SEARCH(" ", _42e_l_C3_A9gislature_du_Qu_C3_A9bec_7[[#This Row],[nom_complet]])-1)</f>
        <v>Eric</v>
      </c>
      <c r="C7" t="str">
        <f>RIGHT(_42e_l_C3_A9gislature_du_Qu_C3_A9bec_7[[#This Row],[nom_complet]], LEN(_42e_l_C3_A9gislature_du_Qu_C3_A9bec_7[[#This Row],[nom_complet]]) - SEARCH(" ", _42e_l_C3_A9gislature_du_Qu_C3_A9bec_7[[#This Row],[nom_complet]]))</f>
        <v>Lefebvre</v>
      </c>
      <c r="D7" t="s">
        <v>9</v>
      </c>
      <c r="E7" s="1">
        <v>43374</v>
      </c>
      <c r="F7" s="1">
        <v>44836</v>
      </c>
      <c r="G7" t="s">
        <v>253</v>
      </c>
      <c r="H7" t="s">
        <v>10</v>
      </c>
    </row>
    <row r="8" spans="1:8" x14ac:dyDescent="0.2">
      <c r="A8">
        <v>42</v>
      </c>
      <c r="B8" t="str">
        <f>LEFT(_42e_l_C3_A9gislature_du_Qu_C3_A9bec_7[[#This Row],[nom_complet]], SEARCH(" ", _42e_l_C3_A9gislature_du_Qu_C3_A9bec_7[[#This Row],[nom_complet]])-1)</f>
        <v>Luc</v>
      </c>
      <c r="C8" t="str">
        <f>RIGHT(_42e_l_C3_A9gislature_du_Qu_C3_A9bec_7[[#This Row],[nom_complet]], LEN(_42e_l_C3_A9gislature_du_Qu_C3_A9bec_7[[#This Row],[nom_complet]]) - SEARCH(" ", _42e_l_C3_A9gislature_du_Qu_C3_A9bec_7[[#This Row],[nom_complet]]))</f>
        <v>Provençal</v>
      </c>
      <c r="D8" t="s">
        <v>11</v>
      </c>
      <c r="E8" s="1">
        <v>43374</v>
      </c>
      <c r="F8" s="1">
        <v>44836</v>
      </c>
      <c r="G8" t="s">
        <v>253</v>
      </c>
      <c r="H8" t="s">
        <v>12</v>
      </c>
    </row>
    <row r="9" spans="1:8" x14ac:dyDescent="0.2">
      <c r="A9">
        <v>42</v>
      </c>
      <c r="B9" t="str">
        <f>LEFT(_42e_l_C3_A9gislature_du_Qu_C3_A9bec_7[[#This Row],[nom_complet]], SEARCH(" ", _42e_l_C3_A9gislature_du_Qu_C3_A9bec_7[[#This Row],[nom_complet]])-1)</f>
        <v>Samuel</v>
      </c>
      <c r="C9" t="str">
        <f>RIGHT(_42e_l_C3_A9gislature_du_Qu_C3_A9bec_7[[#This Row],[nom_complet]], LEN(_42e_l_C3_A9gislature_du_Qu_C3_A9bec_7[[#This Row],[nom_complet]]) - SEARCH(" ", _42e_l_C3_A9gislature_du_Qu_C3_A9bec_7[[#This Row],[nom_complet]]))</f>
        <v>Poulin</v>
      </c>
      <c r="D9" t="s">
        <v>13</v>
      </c>
      <c r="E9" s="1">
        <v>43374</v>
      </c>
      <c r="F9" s="1">
        <v>44836</v>
      </c>
      <c r="G9" t="s">
        <v>253</v>
      </c>
      <c r="H9" t="s">
        <v>14</v>
      </c>
    </row>
    <row r="10" spans="1:8" x14ac:dyDescent="0.2">
      <c r="A10">
        <v>42</v>
      </c>
      <c r="B10" t="str">
        <f>LEFT(_42e_l_C3_A9gislature_du_Qu_C3_A9bec_7[[#This Row],[nom_complet]], SEARCH(" ", _42e_l_C3_A9gislature_du_Qu_C3_A9bec_7[[#This Row],[nom_complet]])-1)</f>
        <v>Claude</v>
      </c>
      <c r="C10" t="str">
        <f>RIGHT(_42e_l_C3_A9gislature_du_Qu_C3_A9bec_7[[#This Row],[nom_complet]], LEN(_42e_l_C3_A9gislature_du_Qu_C3_A9bec_7[[#This Row],[nom_complet]]) - SEARCH(" ", _42e_l_C3_A9gislature_du_Qu_C3_A9bec_7[[#This Row],[nom_complet]]))</f>
        <v>Reid</v>
      </c>
      <c r="D10" t="s">
        <v>15</v>
      </c>
      <c r="E10" s="1">
        <v>43374</v>
      </c>
      <c r="F10" s="1">
        <v>44836</v>
      </c>
      <c r="G10" t="s">
        <v>253</v>
      </c>
      <c r="H10" t="s">
        <v>16</v>
      </c>
    </row>
    <row r="11" spans="1:8" x14ac:dyDescent="0.2">
      <c r="A11">
        <v>42</v>
      </c>
      <c r="B11" t="str">
        <f>LEFT(_42e_l_C3_A9gislature_du_Qu_C3_A9bec_7[[#This Row],[nom_complet]], SEARCH(" ", _42e_l_C3_A9gislature_du_Qu_C3_A9bec_7[[#This Row],[nom_complet]])-1)</f>
        <v>Stéphanie</v>
      </c>
      <c r="C11" t="str">
        <f>RIGHT(_42e_l_C3_A9gislature_du_Qu_C3_A9bec_7[[#This Row],[nom_complet]], LEN(_42e_l_C3_A9gislature_du_Qu_C3_A9bec_7[[#This Row],[nom_complet]]) - SEARCH(" ", _42e_l_C3_A9gislature_du_Qu_C3_A9bec_7[[#This Row],[nom_complet]]))</f>
        <v>Lachance</v>
      </c>
      <c r="D11" t="s">
        <v>17</v>
      </c>
      <c r="E11" s="1">
        <v>43374</v>
      </c>
      <c r="F11" s="1">
        <v>44836</v>
      </c>
      <c r="G11" t="s">
        <v>253</v>
      </c>
      <c r="H11" t="s">
        <v>18</v>
      </c>
    </row>
    <row r="12" spans="1:8" x14ac:dyDescent="0.2">
      <c r="A12">
        <v>42</v>
      </c>
      <c r="B12" t="str">
        <f>LEFT(_42e_l_C3_A9gislature_du_Qu_C3_A9bec_7[[#This Row],[nom_complet]], SEARCH(" ", _42e_l_C3_A9gislature_du_Qu_C3_A9bec_7[[#This Row],[nom_complet]])-1)</f>
        <v>Caroline</v>
      </c>
      <c r="C12" t="str">
        <f>RIGHT(_42e_l_C3_A9gislature_du_Qu_C3_A9bec_7[[#This Row],[nom_complet]], LEN(_42e_l_C3_A9gislature_du_Qu_C3_A9bec_7[[#This Row],[nom_complet]]) - SEARCH(" ", _42e_l_C3_A9gislature_du_Qu_C3_A9bec_7[[#This Row],[nom_complet]]))</f>
        <v>Proulx</v>
      </c>
      <c r="D12" t="s">
        <v>19</v>
      </c>
      <c r="E12" s="1">
        <v>43374</v>
      </c>
      <c r="F12" s="1">
        <v>44836</v>
      </c>
      <c r="G12" t="s">
        <v>253</v>
      </c>
      <c r="H12" t="s">
        <v>20</v>
      </c>
    </row>
    <row r="13" spans="1:8" x14ac:dyDescent="0.2">
      <c r="A13">
        <v>42</v>
      </c>
      <c r="B13" t="str">
        <f>LEFT(_42e_l_C3_A9gislature_du_Qu_C3_A9bec_7[[#This Row],[nom_complet]], SEARCH(" ", _42e_l_C3_A9gislature_du_Qu_C3_A9bec_7[[#This Row],[nom_complet]])-1)</f>
        <v>Nadine</v>
      </c>
      <c r="C13" t="str">
        <f>RIGHT(_42e_l_C3_A9gislature_du_Qu_C3_A9bec_7[[#This Row],[nom_complet]], LEN(_42e_l_C3_A9gislature_du_Qu_C3_A9bec_7[[#This Row],[nom_complet]]) - SEARCH(" ", _42e_l_C3_A9gislature_du_Qu_C3_A9bec_7[[#This Row],[nom_complet]]))</f>
        <v>Girault</v>
      </c>
      <c r="D13" t="s">
        <v>260</v>
      </c>
      <c r="E13" s="1">
        <v>43374</v>
      </c>
      <c r="F13" s="1">
        <v>44836</v>
      </c>
      <c r="G13" t="s">
        <v>253</v>
      </c>
      <c r="H13" t="s">
        <v>22</v>
      </c>
    </row>
    <row r="14" spans="1:8" x14ac:dyDescent="0.2">
      <c r="A14">
        <v>42</v>
      </c>
      <c r="B14" t="str">
        <f>LEFT(_42e_l_C3_A9gislature_du_Qu_C3_A9bec_7[[#This Row],[nom_complet]], SEARCH(" ", _42e_l_C3_A9gislature_du_Qu_C3_A9bec_7[[#This Row],[nom_complet]])-1)</f>
        <v>Mario</v>
      </c>
      <c r="C14" t="str">
        <f>RIGHT(_42e_l_C3_A9gislature_du_Qu_C3_A9bec_7[[#This Row],[nom_complet]], LEN(_42e_l_C3_A9gislature_du_Qu_C3_A9bec_7[[#This Row],[nom_complet]]) - SEARCH(" ", _42e_l_C3_A9gislature_du_Qu_C3_A9bec_7[[#This Row],[nom_complet]]))</f>
        <v>Laframboise</v>
      </c>
      <c r="D14" t="s">
        <v>23</v>
      </c>
      <c r="E14" s="1">
        <v>43374</v>
      </c>
      <c r="F14" s="1">
        <v>44836</v>
      </c>
      <c r="G14" t="s">
        <v>253</v>
      </c>
      <c r="H14" t="s">
        <v>24</v>
      </c>
    </row>
    <row r="15" spans="1:8" x14ac:dyDescent="0.2">
      <c r="A15">
        <v>42</v>
      </c>
      <c r="B15" t="str">
        <f>LEFT(_42e_l_C3_A9gislature_du_Qu_C3_A9bec_7[[#This Row],[nom_complet]], SEARCH(" ", _42e_l_C3_A9gislature_du_Qu_C3_A9bec_7[[#This Row],[nom_complet]])-1)</f>
        <v>Sylvain</v>
      </c>
      <c r="C15" t="str">
        <f>RIGHT(_42e_l_C3_A9gislature_du_Qu_C3_A9bec_7[[#This Row],[nom_complet]], LEN(_42e_l_C3_A9gislature_du_Qu_C3_A9bec_7[[#This Row],[nom_complet]]) - SEARCH(" ", _42e_l_C3_A9gislature_du_Qu_C3_A9bec_7[[#This Row],[nom_complet]]))</f>
        <v>Roy</v>
      </c>
      <c r="D15" t="s">
        <v>261</v>
      </c>
      <c r="E15" s="1">
        <v>43374</v>
      </c>
      <c r="F15" s="1">
        <v>44350</v>
      </c>
      <c r="G15" t="s">
        <v>255</v>
      </c>
      <c r="H15" t="s">
        <v>26</v>
      </c>
    </row>
    <row r="16" spans="1:8" x14ac:dyDescent="0.2">
      <c r="A16">
        <v>42</v>
      </c>
      <c r="B16" t="str">
        <f>LEFT(_42e_l_C3_A9gislature_du_Qu_C3_A9bec_7[[#This Row],[nom_complet]], SEARCH(" ", _42e_l_C3_A9gislature_du_Qu_C3_A9bec_7[[#This Row],[nom_complet]])-1)</f>
        <v>Sylvain</v>
      </c>
      <c r="C16" t="str">
        <f>RIGHT(_42e_l_C3_A9gislature_du_Qu_C3_A9bec_7[[#This Row],[nom_complet]], LEN(_42e_l_C3_A9gislature_du_Qu_C3_A9bec_7[[#This Row],[nom_complet]]) - SEARCH(" ", _42e_l_C3_A9gislature_du_Qu_C3_A9bec_7[[#This Row],[nom_complet]]))</f>
        <v>Roy</v>
      </c>
      <c r="D16" t="s">
        <v>261</v>
      </c>
      <c r="E16" s="1">
        <v>44351</v>
      </c>
      <c r="F16" s="1">
        <v>44836</v>
      </c>
      <c r="G16" t="s">
        <v>257</v>
      </c>
      <c r="H16" t="s">
        <v>26</v>
      </c>
    </row>
    <row r="17" spans="1:8" x14ac:dyDescent="0.2">
      <c r="A17">
        <v>42</v>
      </c>
      <c r="B17" t="str">
        <f>LEFT(_42e_l_C3_A9gislature_du_Qu_C3_A9bec_7[[#This Row],[nom_complet]], SEARCH(" ", _42e_l_C3_A9gislature_du_Qu_C3_A9bec_7[[#This Row],[nom_complet]])-1)</f>
        <v>Simon</v>
      </c>
      <c r="C17" t="str">
        <f>RIGHT(_42e_l_C3_A9gislature_du_Qu_C3_A9bec_7[[#This Row],[nom_complet]], LEN(_42e_l_C3_A9gislature_du_Qu_C3_A9bec_7[[#This Row],[nom_complet]]) - SEARCH(" ", _42e_l_C3_A9gislature_du_Qu_C3_A9bec_7[[#This Row],[nom_complet]]))</f>
        <v>Jolin-Barrette</v>
      </c>
      <c r="D17" t="s">
        <v>27</v>
      </c>
      <c r="E17" s="1">
        <v>43374</v>
      </c>
      <c r="F17" s="1">
        <v>44836</v>
      </c>
      <c r="G17" t="s">
        <v>253</v>
      </c>
      <c r="H17" t="s">
        <v>28</v>
      </c>
    </row>
    <row r="18" spans="1:8" x14ac:dyDescent="0.2">
      <c r="A18">
        <v>42</v>
      </c>
      <c r="B18" t="str">
        <f>LEFT(_42e_l_C3_A9gislature_du_Qu_C3_A9bec_7[[#This Row],[nom_complet]], SEARCH(" ", _42e_l_C3_A9gislature_du_Qu_C3_A9bec_7[[#This Row],[nom_complet]])-1)</f>
        <v>Paule</v>
      </c>
      <c r="C18" t="str">
        <f>RIGHT(_42e_l_C3_A9gislature_du_Qu_C3_A9bec_7[[#This Row],[nom_complet]], LEN(_42e_l_C3_A9gislature_du_Qu_C3_A9bec_7[[#This Row],[nom_complet]]) - SEARCH(" ", _42e_l_C3_A9gislature_du_Qu_C3_A9bec_7[[#This Row],[nom_complet]]))</f>
        <v>Robitaille</v>
      </c>
      <c r="D18" t="s">
        <v>262</v>
      </c>
      <c r="E18" s="1">
        <v>43374</v>
      </c>
      <c r="F18" s="1">
        <v>44836</v>
      </c>
      <c r="G18" t="s">
        <v>254</v>
      </c>
      <c r="H18" t="s">
        <v>30</v>
      </c>
    </row>
    <row r="19" spans="1:8" x14ac:dyDescent="0.2">
      <c r="A19">
        <v>42</v>
      </c>
      <c r="B19" t="str">
        <f>LEFT(_42e_l_C3_A9gislature_du_Qu_C3_A9bec_7[[#This Row],[nom_complet]], SEARCH(" ", _42e_l_C3_A9gislature_du_Qu_C3_A9bec_7[[#This Row],[nom_complet]])-1)</f>
        <v>Richard</v>
      </c>
      <c r="C19" t="str">
        <f>RIGHT(_42e_l_C3_A9gislature_du_Qu_C3_A9bec_7[[#This Row],[nom_complet]], LEN(_42e_l_C3_A9gislature_du_Qu_C3_A9bec_7[[#This Row],[nom_complet]]) - SEARCH(" ", _42e_l_C3_A9gislature_du_Qu_C3_A9bec_7[[#This Row],[nom_complet]]))</f>
        <v>Campeau</v>
      </c>
      <c r="D19" t="s">
        <v>263</v>
      </c>
      <c r="E19" s="1">
        <v>43374</v>
      </c>
      <c r="F19" s="1">
        <v>44836</v>
      </c>
      <c r="G19" t="s">
        <v>253</v>
      </c>
      <c r="H19" t="s">
        <v>264</v>
      </c>
    </row>
    <row r="20" spans="1:8" x14ac:dyDescent="0.2">
      <c r="A20">
        <v>42</v>
      </c>
      <c r="B20" t="str">
        <f>LEFT(_42e_l_C3_A9gislature_du_Qu_C3_A9bec_7[[#This Row],[nom_complet]], SEARCH(" ", _42e_l_C3_A9gislature_du_Qu_C3_A9bec_7[[#This Row],[nom_complet]])-1)</f>
        <v>Isabelle</v>
      </c>
      <c r="C20" t="str">
        <f>RIGHT(_42e_l_C3_A9gislature_du_Qu_C3_A9bec_7[[#This Row],[nom_complet]], LEN(_42e_l_C3_A9gislature_du_Qu_C3_A9bec_7[[#This Row],[nom_complet]]) - SEARCH(" ", _42e_l_C3_A9gislature_du_Qu_C3_A9bec_7[[#This Row],[nom_complet]]))</f>
        <v>Charest</v>
      </c>
      <c r="D20" t="s">
        <v>33</v>
      </c>
      <c r="E20" s="1">
        <v>43374</v>
      </c>
      <c r="F20" s="1">
        <v>44836</v>
      </c>
      <c r="G20" t="s">
        <v>253</v>
      </c>
      <c r="H20" t="s">
        <v>34</v>
      </c>
    </row>
    <row r="21" spans="1:8" x14ac:dyDescent="0.2">
      <c r="A21">
        <v>42</v>
      </c>
      <c r="B21" t="str">
        <f>LEFT(_42e_l_C3_A9gislature_du_Qu_C3_A9bec_7[[#This Row],[nom_complet]], SEARCH(" ", _42e_l_C3_A9gislature_du_Qu_C3_A9bec_7[[#This Row],[nom_complet]])-1)</f>
        <v>Jean-François</v>
      </c>
      <c r="C21" t="str">
        <f>RIGHT(_42e_l_C3_A9gislature_du_Qu_C3_A9bec_7[[#This Row],[nom_complet]], LEN(_42e_l_C3_A9gislature_du_Qu_C3_A9bec_7[[#This Row],[nom_complet]]) - SEARCH(" ", _42e_l_C3_A9gislature_du_Qu_C3_A9bec_7[[#This Row],[nom_complet]]))</f>
        <v>Roberge</v>
      </c>
      <c r="D21" t="s">
        <v>35</v>
      </c>
      <c r="E21" s="1">
        <v>43374</v>
      </c>
      <c r="F21" s="1">
        <v>44836</v>
      </c>
      <c r="G21" t="s">
        <v>253</v>
      </c>
      <c r="H21" t="s">
        <v>36</v>
      </c>
    </row>
    <row r="22" spans="1:8" x14ac:dyDescent="0.2">
      <c r="A22">
        <v>42</v>
      </c>
      <c r="B22" t="str">
        <f>LEFT(_42e_l_C3_A9gislature_du_Qu_C3_A9bec_7[[#This Row],[nom_complet]], SEARCH(" ", _42e_l_C3_A9gislature_du_Qu_C3_A9bec_7[[#This Row],[nom_complet]])-1)</f>
        <v>Sonia</v>
      </c>
      <c r="C22" t="str">
        <f>RIGHT(_42e_l_C3_A9gislature_du_Qu_C3_A9bec_7[[#This Row],[nom_complet]], LEN(_42e_l_C3_A9gislature_du_Qu_C3_A9bec_7[[#This Row],[nom_complet]]) - SEARCH(" ", _42e_l_C3_A9gislature_du_Qu_C3_A9bec_7[[#This Row],[nom_complet]]))</f>
        <v>LeBel</v>
      </c>
      <c r="D22" t="s">
        <v>37</v>
      </c>
      <c r="E22" s="1">
        <v>43374</v>
      </c>
      <c r="F22" s="1">
        <v>44836</v>
      </c>
      <c r="G22" t="s">
        <v>253</v>
      </c>
      <c r="H22" t="s">
        <v>38</v>
      </c>
    </row>
    <row r="23" spans="1:8" x14ac:dyDescent="0.2">
      <c r="A23">
        <v>42</v>
      </c>
      <c r="B23" t="str">
        <f>LEFT(_42e_l_C3_A9gislature_du_Qu_C3_A9bec_7[[#This Row],[nom_complet]], SEARCH(" ", _42e_l_C3_A9gislature_du_Qu_C3_A9bec_7[[#This Row],[nom_complet]])-1)</f>
        <v>Mathieu</v>
      </c>
      <c r="C23" t="str">
        <f>RIGHT(_42e_l_C3_A9gislature_du_Qu_C3_A9bec_7[[#This Row],[nom_complet]], LEN(_42e_l_C3_A9gislature_du_Qu_C3_A9bec_7[[#This Row],[nom_complet]]) - SEARCH(" ", _42e_l_C3_A9gislature_du_Qu_C3_A9bec_7[[#This Row],[nom_complet]]))</f>
        <v>Lévesque</v>
      </c>
      <c r="D23" t="s">
        <v>39</v>
      </c>
      <c r="E23" s="1">
        <v>43374</v>
      </c>
      <c r="F23" s="1">
        <v>44836</v>
      </c>
      <c r="G23" t="s">
        <v>253</v>
      </c>
      <c r="H23" t="s">
        <v>40</v>
      </c>
    </row>
    <row r="24" spans="1:8" x14ac:dyDescent="0.2">
      <c r="A24">
        <v>42</v>
      </c>
      <c r="B24" t="str">
        <f>LEFT(_42e_l_C3_A9gislature_du_Qu_C3_A9bec_7[[#This Row],[nom_complet]], SEARCH(" ", _42e_l_C3_A9gislature_du_Qu_C3_A9bec_7[[#This Row],[nom_complet]])-1)</f>
        <v>Jonatan</v>
      </c>
      <c r="C24" t="str">
        <f>RIGHT(_42e_l_C3_A9gislature_du_Qu_C3_A9bec_7[[#This Row],[nom_complet]], LEN(_42e_l_C3_A9gislature_du_Qu_C3_A9bec_7[[#This Row],[nom_complet]]) - SEARCH(" ", _42e_l_C3_A9gislature_du_Qu_C3_A9bec_7[[#This Row],[nom_complet]]))</f>
        <v>Julien</v>
      </c>
      <c r="D24" t="s">
        <v>41</v>
      </c>
      <c r="E24" s="1">
        <v>43374</v>
      </c>
      <c r="F24" s="1">
        <v>44836</v>
      </c>
      <c r="G24" t="s">
        <v>253</v>
      </c>
      <c r="H24" t="s">
        <v>42</v>
      </c>
    </row>
    <row r="25" spans="1:8" x14ac:dyDescent="0.2">
      <c r="A25">
        <v>42</v>
      </c>
      <c r="B25" t="str">
        <f>LEFT(_42e_l_C3_A9gislature_du_Qu_C3_A9bec_7[[#This Row],[nom_complet]], SEARCH(" ", _42e_l_C3_A9gislature_du_Qu_C3_A9bec_7[[#This Row],[nom_complet]])-1)</f>
        <v>Émilie</v>
      </c>
      <c r="C25" t="str">
        <f>RIGHT(_42e_l_C3_A9gislature_du_Qu_C3_A9bec_7[[#This Row],[nom_complet]], LEN(_42e_l_C3_A9gislature_du_Qu_C3_A9bec_7[[#This Row],[nom_complet]]) - SEARCH(" ", _42e_l_C3_A9gislature_du_Qu_C3_A9bec_7[[#This Row],[nom_complet]]))</f>
        <v>Foster</v>
      </c>
      <c r="D25" t="s">
        <v>265</v>
      </c>
      <c r="E25" s="1">
        <v>43374</v>
      </c>
      <c r="F25" s="1">
        <v>44836</v>
      </c>
      <c r="G25" t="s">
        <v>253</v>
      </c>
      <c r="H25" t="s">
        <v>44</v>
      </c>
    </row>
    <row r="26" spans="1:8" x14ac:dyDescent="0.2">
      <c r="A26">
        <v>42</v>
      </c>
      <c r="B26" t="str">
        <f>LEFT(_42e_l_C3_A9gislature_du_Qu_C3_A9bec_7[[#This Row],[nom_complet]], SEARCH(" ", _42e_l_C3_A9gislature_du_Qu_C3_A9bec_7[[#This Row],[nom_complet]])-1)</f>
        <v>MarieChantal</v>
      </c>
      <c r="C26" t="str">
        <f>RIGHT(_42e_l_C3_A9gislature_du_Qu_C3_A9bec_7[[#This Row],[nom_complet]], LEN(_42e_l_C3_A9gislature_du_Qu_C3_A9bec_7[[#This Row],[nom_complet]]) - SEARCH(" ", _42e_l_C3_A9gislature_du_Qu_C3_A9bec_7[[#This Row],[nom_complet]]))</f>
        <v>Chassé</v>
      </c>
      <c r="D26" t="s">
        <v>266</v>
      </c>
      <c r="E26" s="1">
        <v>43374</v>
      </c>
      <c r="F26" s="1">
        <v>44836</v>
      </c>
      <c r="G26" t="s">
        <v>253</v>
      </c>
      <c r="H26" t="s">
        <v>46</v>
      </c>
    </row>
    <row r="27" spans="1:8" x14ac:dyDescent="0.2">
      <c r="A27">
        <v>42</v>
      </c>
      <c r="B27" t="str">
        <f>LEFT(_42e_l_C3_A9gislature_du_Qu_C3_A9bec_7[[#This Row],[nom_complet]], SEARCH(" ", _42e_l_C3_A9gislature_du_Qu_C3_A9bec_7[[#This Row],[nom_complet]])-1)</f>
        <v>Sylvain</v>
      </c>
      <c r="C27" t="str">
        <f>RIGHT(_42e_l_C3_A9gislature_du_Qu_C3_A9bec_7[[#This Row],[nom_complet]], LEN(_42e_l_C3_A9gislature_du_Qu_C3_A9bec_7[[#This Row],[nom_complet]]) - SEARCH(" ", _42e_l_C3_A9gislature_du_Qu_C3_A9bec_7[[#This Row],[nom_complet]]))</f>
        <v>Lévesque</v>
      </c>
      <c r="D27" t="s">
        <v>47</v>
      </c>
      <c r="E27" s="1">
        <v>43374</v>
      </c>
      <c r="F27" s="1">
        <v>44836</v>
      </c>
      <c r="G27" t="s">
        <v>253</v>
      </c>
      <c r="H27" t="s">
        <v>48</v>
      </c>
    </row>
    <row r="28" spans="1:8" x14ac:dyDescent="0.2">
      <c r="A28">
        <v>42</v>
      </c>
      <c r="B28" t="str">
        <f>LEFT(_42e_l_C3_A9gislature_du_Qu_C3_A9bec_7[[#This Row],[nom_complet]], SEARCH(" ", _42e_l_C3_A9gislature_du_Qu_C3_A9bec_7[[#This Row],[nom_complet]])-1)</f>
        <v>Andrée</v>
      </c>
      <c r="C28" t="str">
        <f>RIGHT(_42e_l_C3_A9gislature_du_Qu_C3_A9bec_7[[#This Row],[nom_complet]], LEN(_42e_l_C3_A9gislature_du_Qu_C3_A9bec_7[[#This Row],[nom_complet]]) - SEARCH(" ", _42e_l_C3_A9gislature_du_Qu_C3_A9bec_7[[#This Row],[nom_complet]]))</f>
        <v>Laforest</v>
      </c>
      <c r="D28" t="s">
        <v>49</v>
      </c>
      <c r="E28" s="1">
        <v>43374</v>
      </c>
      <c r="F28" s="1">
        <v>44836</v>
      </c>
      <c r="G28" t="s">
        <v>253</v>
      </c>
      <c r="H28" t="s">
        <v>50</v>
      </c>
    </row>
    <row r="29" spans="1:8" x14ac:dyDescent="0.2">
      <c r="A29">
        <v>42</v>
      </c>
      <c r="B29" t="str">
        <f>LEFT(_42e_l_C3_A9gislature_du_Qu_C3_A9bec_7[[#This Row],[nom_complet]], SEARCH(" ", _42e_l_C3_A9gislature_du_Qu_C3_A9bec_7[[#This Row],[nom_complet]])-1)</f>
        <v>Guy</v>
      </c>
      <c r="C29" t="str">
        <f>RIGHT(_42e_l_C3_A9gislature_du_Qu_C3_A9bec_7[[#This Row],[nom_complet]], LEN(_42e_l_C3_A9gislature_du_Qu_C3_A9bec_7[[#This Row],[nom_complet]]) - SEARCH(" ", _42e_l_C3_A9gislature_du_Qu_C3_A9bec_7[[#This Row],[nom_complet]]))</f>
        <v>Ouellette</v>
      </c>
      <c r="D29" t="s">
        <v>267</v>
      </c>
      <c r="E29" s="1">
        <v>43374</v>
      </c>
      <c r="F29" s="1">
        <v>43377</v>
      </c>
      <c r="G29" t="s">
        <v>254</v>
      </c>
      <c r="H29" t="s">
        <v>52</v>
      </c>
    </row>
    <row r="30" spans="1:8" x14ac:dyDescent="0.2">
      <c r="A30">
        <v>42</v>
      </c>
      <c r="B30" t="str">
        <f>LEFT(_42e_l_C3_A9gislature_du_Qu_C3_A9bec_7[[#This Row],[nom_complet]], SEARCH(" ", _42e_l_C3_A9gislature_du_Qu_C3_A9bec_7[[#This Row],[nom_complet]])-1)</f>
        <v>Guy</v>
      </c>
      <c r="C30" t="str">
        <f>RIGHT(_42e_l_C3_A9gislature_du_Qu_C3_A9bec_7[[#This Row],[nom_complet]], LEN(_42e_l_C3_A9gislature_du_Qu_C3_A9bec_7[[#This Row],[nom_complet]]) - SEARCH(" ", _42e_l_C3_A9gislature_du_Qu_C3_A9bec_7[[#This Row],[nom_complet]]))</f>
        <v>Ouellette</v>
      </c>
      <c r="D30" t="s">
        <v>267</v>
      </c>
      <c r="E30" s="1">
        <v>43378</v>
      </c>
      <c r="F30" s="1">
        <v>44836</v>
      </c>
      <c r="G30" t="s">
        <v>257</v>
      </c>
      <c r="H30" t="s">
        <v>52</v>
      </c>
    </row>
    <row r="31" spans="1:8" x14ac:dyDescent="0.2">
      <c r="A31">
        <v>42</v>
      </c>
      <c r="B31" t="str">
        <f>LEFT(_42e_l_C3_A9gislature_du_Qu_C3_A9bec_7[[#This Row],[nom_complet]], SEARCH(" ", _42e_l_C3_A9gislature_du_Qu_C3_A9bec_7[[#This Row],[nom_complet]])-1)</f>
        <v>Marc</v>
      </c>
      <c r="C31" t="str">
        <f>RIGHT(_42e_l_C3_A9gislature_du_Qu_C3_A9bec_7[[#This Row],[nom_complet]], LEN(_42e_l_C3_A9gislature_du_Qu_C3_A9bec_7[[#This Row],[nom_complet]]) - SEARCH(" ", _42e_l_C3_A9gislature_du_Qu_C3_A9bec_7[[#This Row],[nom_complet]]))</f>
        <v>Picard</v>
      </c>
      <c r="D31" t="s">
        <v>268</v>
      </c>
      <c r="E31" s="1">
        <v>43374</v>
      </c>
      <c r="F31" s="1">
        <v>44836</v>
      </c>
      <c r="G31" t="s">
        <v>253</v>
      </c>
      <c r="H31" t="s">
        <v>54</v>
      </c>
    </row>
    <row r="32" spans="1:8" x14ac:dyDescent="0.2">
      <c r="A32">
        <v>42</v>
      </c>
      <c r="B32" t="str">
        <f>LEFT(_42e_l_C3_A9gislature_du_Qu_C3_A9bec_7[[#This Row],[nom_complet]], SEARCH(" ", _42e_l_C3_A9gislature_du_Qu_C3_A9bec_7[[#This Row],[nom_complet]])-1)</f>
        <v>Marie-Eve</v>
      </c>
      <c r="C32" t="str">
        <f>RIGHT(_42e_l_C3_A9gislature_du_Qu_C3_A9bec_7[[#This Row],[nom_complet]], LEN(_42e_l_C3_A9gislature_du_Qu_C3_A9bec_7[[#This Row],[nom_complet]]) - SEARCH(" ", _42e_l_C3_A9gislature_du_Qu_C3_A9bec_7[[#This Row],[nom_complet]]))</f>
        <v>Proulx</v>
      </c>
      <c r="D32" t="s">
        <v>269</v>
      </c>
      <c r="E32" s="1">
        <v>43374</v>
      </c>
      <c r="F32" s="1">
        <v>44836</v>
      </c>
      <c r="G32" t="s">
        <v>253</v>
      </c>
      <c r="H32" t="s">
        <v>56</v>
      </c>
    </row>
    <row r="33" spans="1:8" x14ac:dyDescent="0.2">
      <c r="A33">
        <v>42</v>
      </c>
      <c r="B33" t="str">
        <f>LEFT(_42e_l_C3_A9gislature_du_Qu_C3_A9bec_7[[#This Row],[nom_complet]], SEARCH(" ", _42e_l_C3_A9gislature_du_Qu_C3_A9bec_7[[#This Row],[nom_complet]])-1)</f>
        <v>David</v>
      </c>
      <c r="C33" t="str">
        <f>RIGHT(_42e_l_C3_A9gislature_du_Qu_C3_A9bec_7[[#This Row],[nom_complet]], LEN(_42e_l_C3_A9gislature_du_Qu_C3_A9bec_7[[#This Row],[nom_complet]]) - SEARCH(" ", _42e_l_C3_A9gislature_du_Qu_C3_A9bec_7[[#This Row],[nom_complet]]))</f>
        <v>Birnbaum</v>
      </c>
      <c r="D33" t="s">
        <v>270</v>
      </c>
      <c r="E33" s="1">
        <v>43374</v>
      </c>
      <c r="F33" s="1">
        <v>44836</v>
      </c>
      <c r="G33" t="s">
        <v>254</v>
      </c>
      <c r="H33" t="s">
        <v>58</v>
      </c>
    </row>
    <row r="34" spans="1:8" x14ac:dyDescent="0.2">
      <c r="A34">
        <v>42</v>
      </c>
      <c r="B34" t="str">
        <f>LEFT(_42e_l_C3_A9gislature_du_Qu_C3_A9bec_7[[#This Row],[nom_complet]], SEARCH(" ", _42e_l_C3_A9gislature_du_Qu_C3_A9bec_7[[#This Row],[nom_complet]])-1)</f>
        <v>Benoit</v>
      </c>
      <c r="C34" t="str">
        <f>RIGHT(_42e_l_C3_A9gislature_du_Qu_C3_A9bec_7[[#This Row],[nom_complet]], LEN(_42e_l_C3_A9gislature_du_Qu_C3_A9bec_7[[#This Row],[nom_complet]]) - SEARCH(" ", _42e_l_C3_A9gislature_du_Qu_C3_A9bec_7[[#This Row],[nom_complet]]))</f>
        <v>Charette</v>
      </c>
      <c r="D34" t="s">
        <v>59</v>
      </c>
      <c r="E34" s="1">
        <v>43374</v>
      </c>
      <c r="F34" s="1">
        <v>44836</v>
      </c>
      <c r="G34" t="s">
        <v>253</v>
      </c>
      <c r="H34" t="s">
        <v>60</v>
      </c>
    </row>
    <row r="35" spans="1:8" x14ac:dyDescent="0.2">
      <c r="A35">
        <v>42</v>
      </c>
      <c r="B35" t="str">
        <f>LEFT(_42e_l_C3_A9gislature_du_Qu_C3_A9bec_7[[#This Row],[nom_complet]], SEARCH(" ", _42e_l_C3_A9gislature_du_Qu_C3_A9bec_7[[#This Row],[nom_complet]])-1)</f>
        <v>Sébastien</v>
      </c>
      <c r="C35" t="str">
        <f>RIGHT(_42e_l_C3_A9gislature_du_Qu_C3_A9bec_7[[#This Row],[nom_complet]], LEN(_42e_l_C3_A9gislature_du_Qu_C3_A9bec_7[[#This Row],[nom_complet]]) - SEARCH(" ", _42e_l_C3_A9gislature_du_Qu_C3_A9bec_7[[#This Row],[nom_complet]]))</f>
        <v>Schneeberger</v>
      </c>
      <c r="D35" t="s">
        <v>61</v>
      </c>
      <c r="E35" s="1">
        <v>43374</v>
      </c>
      <c r="F35" s="1">
        <v>44836</v>
      </c>
      <c r="G35" t="s">
        <v>253</v>
      </c>
      <c r="H35" t="s">
        <v>62</v>
      </c>
    </row>
    <row r="36" spans="1:8" x14ac:dyDescent="0.2">
      <c r="A36">
        <v>42</v>
      </c>
      <c r="B36" t="str">
        <f>LEFT(_42e_l_C3_A9gislature_du_Qu_C3_A9bec_7[[#This Row],[nom_complet]], SEARCH(" ", _42e_l_C3_A9gislature_du_Qu_C3_A9bec_7[[#This Row],[nom_complet]])-1)</f>
        <v>François</v>
      </c>
      <c r="C36" t="str">
        <f>RIGHT(_42e_l_C3_A9gislature_du_Qu_C3_A9bec_7[[#This Row],[nom_complet]], LEN(_42e_l_C3_A9gislature_du_Qu_C3_A9bec_7[[#This Row],[nom_complet]]) - SEARCH(" ", _42e_l_C3_A9gislature_du_Qu_C3_A9bec_7[[#This Row],[nom_complet]]))</f>
        <v>Tremblay</v>
      </c>
      <c r="D36" t="s">
        <v>63</v>
      </c>
      <c r="E36" s="1">
        <v>43374</v>
      </c>
      <c r="F36" s="1">
        <v>44836</v>
      </c>
      <c r="G36" t="s">
        <v>253</v>
      </c>
      <c r="H36" t="s">
        <v>64</v>
      </c>
    </row>
    <row r="37" spans="1:8" x14ac:dyDescent="0.2">
      <c r="A37">
        <v>42</v>
      </c>
      <c r="B37" t="str">
        <f>LEFT(_42e_l_C3_A9gislature_du_Qu_C3_A9bec_7[[#This Row],[nom_complet]], SEARCH(" ", _42e_l_C3_A9gislature_du_Qu_C3_A9bec_7[[#This Row],[nom_complet]])-1)</f>
        <v>Lorraine</v>
      </c>
      <c r="C37" t="str">
        <f>RIGHT(_42e_l_C3_A9gislature_du_Qu_C3_A9bec_7[[#This Row],[nom_complet]], LEN(_42e_l_C3_A9gislature_du_Qu_C3_A9bec_7[[#This Row],[nom_complet]]) - SEARCH(" ", _42e_l_C3_A9gislature_du_Qu_C3_A9bec_7[[#This Row],[nom_complet]]))</f>
        <v>Richard</v>
      </c>
      <c r="D37" t="s">
        <v>271</v>
      </c>
      <c r="E37" s="1">
        <v>43374</v>
      </c>
      <c r="F37" s="1">
        <v>44836</v>
      </c>
      <c r="G37" t="s">
        <v>255</v>
      </c>
      <c r="H37" t="s">
        <v>66</v>
      </c>
    </row>
    <row r="38" spans="1:8" x14ac:dyDescent="0.2">
      <c r="A38">
        <v>42</v>
      </c>
      <c r="B38" t="str">
        <f>LEFT(_42e_l_C3_A9gislature_du_Qu_C3_A9bec_7[[#This Row],[nom_complet]], SEARCH(" ", _42e_l_C3_A9gislature_du_Qu_C3_A9bec_7[[#This Row],[nom_complet]])-1)</f>
        <v>Monique</v>
      </c>
      <c r="C38" t="str">
        <f>RIGHT(_42e_l_C3_A9gislature_du_Qu_C3_A9bec_7[[#This Row],[nom_complet]], LEN(_42e_l_C3_A9gislature_du_Qu_C3_A9bec_7[[#This Row],[nom_complet]]) - SEARCH(" ", _42e_l_C3_A9gislature_du_Qu_C3_A9bec_7[[#This Row],[nom_complet]]))</f>
        <v>Sauvé</v>
      </c>
      <c r="D38" t="s">
        <v>272</v>
      </c>
      <c r="E38" s="1">
        <v>43374</v>
      </c>
      <c r="F38" s="1">
        <v>44836</v>
      </c>
      <c r="G38" t="s">
        <v>254</v>
      </c>
      <c r="H38" t="s">
        <v>68</v>
      </c>
    </row>
    <row r="39" spans="1:8" x14ac:dyDescent="0.2">
      <c r="A39">
        <v>42</v>
      </c>
      <c r="B39" t="str">
        <f>LEFT(_42e_l_C3_A9gislature_du_Qu_C3_A9bec_7[[#This Row],[nom_complet]], SEARCH(" ", _42e_l_C3_A9gislature_du_Qu_C3_A9bec_7[[#This Row],[nom_complet]])-1)</f>
        <v>Méganne</v>
      </c>
      <c r="C39" t="str">
        <f>RIGHT(_42e_l_C3_A9gislature_du_Qu_C3_A9bec_7[[#This Row],[nom_complet]], LEN(_42e_l_C3_A9gislature_du_Qu_C3_A9bec_7[[#This Row],[nom_complet]]) - SEARCH(" ", _42e_l_C3_A9gislature_du_Qu_C3_A9bec_7[[#This Row],[nom_complet]]))</f>
        <v>Perry Mélançon</v>
      </c>
      <c r="D39" t="s">
        <v>273</v>
      </c>
      <c r="E39" s="1">
        <v>43374</v>
      </c>
      <c r="F39" s="1">
        <v>44836</v>
      </c>
      <c r="G39" t="s">
        <v>255</v>
      </c>
      <c r="H39" t="s">
        <v>70</v>
      </c>
    </row>
    <row r="40" spans="1:8" x14ac:dyDescent="0.2">
      <c r="A40">
        <v>42</v>
      </c>
      <c r="B40" t="str">
        <f>LEFT(_42e_l_C3_A9gislature_du_Qu_C3_A9bec_7[[#This Row],[nom_complet]], SEARCH(" ", _42e_l_C3_A9gislature_du_Qu_C3_A9bec_7[[#This Row],[nom_complet]])-1)</f>
        <v>Robert</v>
      </c>
      <c r="C40" t="str">
        <f>RIGHT(_42e_l_C3_A9gislature_du_Qu_C3_A9bec_7[[#This Row],[nom_complet]], LEN(_42e_l_C3_A9gislature_du_Qu_C3_A9bec_7[[#This Row],[nom_complet]]) - SEARCH(" ", _42e_l_C3_A9gislature_du_Qu_C3_A9bec_7[[#This Row],[nom_complet]]))</f>
        <v>Bussière</v>
      </c>
      <c r="D40" t="s">
        <v>71</v>
      </c>
      <c r="E40" s="1">
        <v>43374</v>
      </c>
      <c r="F40" s="1">
        <v>44836</v>
      </c>
      <c r="G40" t="s">
        <v>253</v>
      </c>
      <c r="H40" t="s">
        <v>72</v>
      </c>
    </row>
    <row r="41" spans="1:8" x14ac:dyDescent="0.2">
      <c r="A41">
        <v>42</v>
      </c>
      <c r="B41" t="str">
        <f>LEFT(_42e_l_C3_A9gislature_du_Qu_C3_A9bec_7[[#This Row],[nom_complet]], SEARCH(" ", _42e_l_C3_A9gislature_du_Qu_C3_A9bec_7[[#This Row],[nom_complet]])-1)</f>
        <v>Gabriel</v>
      </c>
      <c r="C41" t="str">
        <f>RIGHT(_42e_l_C3_A9gislature_du_Qu_C3_A9bec_7[[#This Row],[nom_complet]], LEN(_42e_l_C3_A9gislature_du_Qu_C3_A9bec_7[[#This Row],[nom_complet]]) - SEARCH(" ", _42e_l_C3_A9gislature_du_Qu_C3_A9bec_7[[#This Row],[nom_complet]]))</f>
        <v>Nadeau-Dubois</v>
      </c>
      <c r="D41" t="s">
        <v>73</v>
      </c>
      <c r="E41" s="1">
        <v>43374</v>
      </c>
      <c r="F41" s="1">
        <v>44836</v>
      </c>
      <c r="G41" t="s">
        <v>256</v>
      </c>
      <c r="H41" t="s">
        <v>74</v>
      </c>
    </row>
    <row r="42" spans="1:8" x14ac:dyDescent="0.2">
      <c r="A42">
        <v>42</v>
      </c>
      <c r="B42" t="str">
        <f>LEFT(_42e_l_C3_A9gislature_du_Qu_C3_A9bec_7[[#This Row],[nom_complet]], SEARCH(" ", _42e_l_C3_A9gislature_du_Qu_C3_A9bec_7[[#This Row],[nom_complet]])-1)</f>
        <v>François</v>
      </c>
      <c r="C42" t="str">
        <f>RIGHT(_42e_l_C3_A9gislature_du_Qu_C3_A9bec_7[[#This Row],[nom_complet]], LEN(_42e_l_C3_A9gislature_du_Qu_C3_A9bec_7[[#This Row],[nom_complet]]) - SEARCH(" ", _42e_l_C3_A9gislature_du_Qu_C3_A9bec_7[[#This Row],[nom_complet]]))</f>
        <v>Bonnardel</v>
      </c>
      <c r="D42" t="s">
        <v>75</v>
      </c>
      <c r="E42" s="1">
        <v>43374</v>
      </c>
      <c r="F42" s="1">
        <v>44836</v>
      </c>
      <c r="G42" t="s">
        <v>253</v>
      </c>
      <c r="H42" t="s">
        <v>76</v>
      </c>
    </row>
    <row r="43" spans="1:8" x14ac:dyDescent="0.2">
      <c r="A43">
        <v>42</v>
      </c>
      <c r="B43" t="str">
        <f>LEFT(_42e_l_C3_A9gislature_du_Qu_C3_A9bec_7[[#This Row],[nom_complet]], SEARCH(" ", _42e_l_C3_A9gislature_du_Qu_C3_A9bec_7[[#This Row],[nom_complet]])-1)</f>
        <v>Eric</v>
      </c>
      <c r="C43" t="str">
        <f>RIGHT(_42e_l_C3_A9gislature_du_Qu_C3_A9bec_7[[#This Row],[nom_complet]], LEN(_42e_l_C3_A9gislature_du_Qu_C3_A9bec_7[[#This Row],[nom_complet]]) - SEARCH(" ", _42e_l_C3_A9gislature_du_Qu_C3_A9bec_7[[#This Row],[nom_complet]]))</f>
        <v>Girard</v>
      </c>
      <c r="D43" t="s">
        <v>77</v>
      </c>
      <c r="E43" s="1">
        <v>43374</v>
      </c>
      <c r="F43" s="1">
        <v>44836</v>
      </c>
      <c r="G43" t="s">
        <v>253</v>
      </c>
      <c r="H43" t="s">
        <v>78</v>
      </c>
    </row>
    <row r="44" spans="1:8" x14ac:dyDescent="0.2">
      <c r="A44">
        <v>42</v>
      </c>
      <c r="B44" t="str">
        <f>LEFT(_42e_l_C3_A9gislature_du_Qu_C3_A9bec_7[[#This Row],[nom_complet]], SEARCH(" ", _42e_l_C3_A9gislature_du_Qu_C3_A9bec_7[[#This Row],[nom_complet]])-1)</f>
        <v>Alexandre</v>
      </c>
      <c r="C44" t="str">
        <f>RIGHT(_42e_l_C3_A9gislature_du_Qu_C3_A9bec_7[[#This Row],[nom_complet]], LEN(_42e_l_C3_A9gislature_du_Qu_C3_A9bec_7[[#This Row],[nom_complet]]) - SEARCH(" ", _42e_l_C3_A9gislature_du_Qu_C3_A9bec_7[[#This Row],[nom_complet]]))</f>
        <v>Leduc</v>
      </c>
      <c r="D44" t="s">
        <v>79</v>
      </c>
      <c r="E44" s="1">
        <v>43374</v>
      </c>
      <c r="F44" s="1">
        <v>44836</v>
      </c>
      <c r="G44" t="s">
        <v>256</v>
      </c>
      <c r="H44" t="s">
        <v>80</v>
      </c>
    </row>
    <row r="45" spans="1:8" x14ac:dyDescent="0.2">
      <c r="A45">
        <v>42</v>
      </c>
      <c r="B45" t="str">
        <f>LEFT(_42e_l_C3_A9gislature_du_Qu_C3_A9bec_7[[#This Row],[nom_complet]], SEARCH(" ", _42e_l_C3_A9gislature_du_Qu_C3_A9bec_7[[#This Row],[nom_complet]])-1)</f>
        <v>Maryse</v>
      </c>
      <c r="C45" t="str">
        <f>RIGHT(_42e_l_C3_A9gislature_du_Qu_C3_A9bec_7[[#This Row],[nom_complet]], LEN(_42e_l_C3_A9gislature_du_Qu_C3_A9bec_7[[#This Row],[nom_complet]]) - SEARCH(" ", _42e_l_C3_A9gislature_du_Qu_C3_A9bec_7[[#This Row],[nom_complet]]))</f>
        <v>Gaudreault</v>
      </c>
      <c r="D45" t="s">
        <v>274</v>
      </c>
      <c r="E45" s="1">
        <v>43374</v>
      </c>
      <c r="F45" s="1">
        <v>44836</v>
      </c>
      <c r="G45" t="s">
        <v>254</v>
      </c>
      <c r="H45" t="s">
        <v>82</v>
      </c>
    </row>
    <row r="46" spans="1:8" x14ac:dyDescent="0.2">
      <c r="A46">
        <v>42</v>
      </c>
      <c r="B46" t="str">
        <f>LEFT(_42e_l_C3_A9gislature_du_Qu_C3_A9bec_7[[#This Row],[nom_complet]], SEARCH(" ", _42e_l_C3_A9gislature_du_Qu_C3_A9bec_7[[#This Row],[nom_complet]])-1)</f>
        <v>Claire</v>
      </c>
      <c r="C46" t="str">
        <f>RIGHT(_42e_l_C3_A9gislature_du_Qu_C3_A9bec_7[[#This Row],[nom_complet]], LEN(_42e_l_C3_A9gislature_du_Qu_C3_A9bec_7[[#This Row],[nom_complet]]) - SEARCH(" ", _42e_l_C3_A9gislature_du_Qu_C3_A9bec_7[[#This Row],[nom_complet]]))</f>
        <v>IsaBelle</v>
      </c>
      <c r="D46" t="s">
        <v>275</v>
      </c>
      <c r="E46" s="1">
        <v>43374</v>
      </c>
      <c r="F46" s="1">
        <v>44836</v>
      </c>
      <c r="G46" t="s">
        <v>253</v>
      </c>
      <c r="H46" t="s">
        <v>84</v>
      </c>
    </row>
    <row r="47" spans="1:8" x14ac:dyDescent="0.2">
      <c r="A47">
        <v>42</v>
      </c>
      <c r="B47" t="str">
        <f>LEFT(_42e_l_C3_A9gislature_du_Qu_C3_A9bec_7[[#This Row],[nom_complet]], SEARCH(" ", _42e_l_C3_A9gislature_du_Qu_C3_A9bec_7[[#This Row],[nom_complet]])-1)</f>
        <v>Claire</v>
      </c>
      <c r="C47" t="str">
        <f>RIGHT(_42e_l_C3_A9gislature_du_Qu_C3_A9bec_7[[#This Row],[nom_complet]], LEN(_42e_l_C3_A9gislature_du_Qu_C3_A9bec_7[[#This Row],[nom_complet]]) - SEARCH(" ", _42e_l_C3_A9gislature_du_Qu_C3_A9bec_7[[#This Row],[nom_complet]]))</f>
        <v>Samson</v>
      </c>
      <c r="D47" t="s">
        <v>276</v>
      </c>
      <c r="E47" s="1">
        <v>43374</v>
      </c>
      <c r="F47" s="1">
        <v>44361</v>
      </c>
      <c r="G47" t="s">
        <v>253</v>
      </c>
      <c r="H47" t="s">
        <v>86</v>
      </c>
    </row>
    <row r="48" spans="1:8" x14ac:dyDescent="0.2">
      <c r="A48">
        <v>42</v>
      </c>
      <c r="B48" t="str">
        <f>LEFT(_42e_l_C3_A9gislature_du_Qu_C3_A9bec_7[[#This Row],[nom_complet]], SEARCH(" ", _42e_l_C3_A9gislature_du_Qu_C3_A9bec_7[[#This Row],[nom_complet]])-1)</f>
        <v>Claire</v>
      </c>
      <c r="C48" t="str">
        <f>RIGHT(_42e_l_C3_A9gislature_du_Qu_C3_A9bec_7[[#This Row],[nom_complet]], LEN(_42e_l_C3_A9gislature_du_Qu_C3_A9bec_7[[#This Row],[nom_complet]]) - SEARCH(" ", _42e_l_C3_A9gislature_du_Qu_C3_A9bec_7[[#This Row],[nom_complet]]))</f>
        <v>Samson</v>
      </c>
      <c r="D48" t="s">
        <v>276</v>
      </c>
      <c r="E48" s="1">
        <v>44362</v>
      </c>
      <c r="F48" s="1">
        <v>44364</v>
      </c>
      <c r="G48" t="s">
        <v>257</v>
      </c>
      <c r="H48" t="s">
        <v>86</v>
      </c>
    </row>
    <row r="49" spans="1:8" x14ac:dyDescent="0.2">
      <c r="A49">
        <v>42</v>
      </c>
      <c r="B49" t="str">
        <f>LEFT(_42e_l_C3_A9gislature_du_Qu_C3_A9bec_7[[#This Row],[nom_complet]], SEARCH(" ", _42e_l_C3_A9gislature_du_Qu_C3_A9bec_7[[#This Row],[nom_complet]])-1)</f>
        <v>Claire</v>
      </c>
      <c r="C49" t="str">
        <f>RIGHT(_42e_l_C3_A9gislature_du_Qu_C3_A9bec_7[[#This Row],[nom_complet]], LEN(_42e_l_C3_A9gislature_du_Qu_C3_A9bec_7[[#This Row],[nom_complet]]) - SEARCH(" ", _42e_l_C3_A9gislature_du_Qu_C3_A9bec_7[[#This Row],[nom_complet]]))</f>
        <v>Samson</v>
      </c>
      <c r="D49" t="s">
        <v>276</v>
      </c>
      <c r="E49" s="1">
        <v>44365</v>
      </c>
      <c r="F49" s="1">
        <v>44836</v>
      </c>
      <c r="G49" t="s">
        <v>304</v>
      </c>
      <c r="H49" t="s">
        <v>86</v>
      </c>
    </row>
    <row r="50" spans="1:8" x14ac:dyDescent="0.2">
      <c r="A50">
        <v>42</v>
      </c>
      <c r="B50" t="str">
        <f>LEFT(_42e_l_C3_A9gislature_du_Qu_C3_A9bec_7[[#This Row],[nom_complet]], SEARCH(" ", _42e_l_C3_A9gislature_du_Qu_C3_A9bec_7[[#This Row],[nom_complet]])-1)</f>
        <v>Joël</v>
      </c>
      <c r="C50" t="str">
        <f>RIGHT(_42e_l_C3_A9gislature_du_Qu_C3_A9bec_7[[#This Row],[nom_complet]], LEN(_42e_l_C3_A9gislature_du_Qu_C3_A9bec_7[[#This Row],[nom_complet]]) - SEARCH(" ", _42e_l_C3_A9gislature_du_Qu_C3_A9bec_7[[#This Row],[nom_complet]]))</f>
        <v>Arseneau</v>
      </c>
      <c r="D50" t="s">
        <v>87</v>
      </c>
      <c r="E50" s="1">
        <v>43374</v>
      </c>
      <c r="F50" s="1">
        <v>44836</v>
      </c>
      <c r="G50" t="s">
        <v>255</v>
      </c>
      <c r="H50" t="s">
        <v>88</v>
      </c>
    </row>
    <row r="51" spans="1:8" x14ac:dyDescent="0.2">
      <c r="A51">
        <v>42</v>
      </c>
      <c r="B51" t="str">
        <f>LEFT(_42e_l_C3_A9gislature_du_Qu_C3_A9bec_7[[#This Row],[nom_complet]], SEARCH(" ", _42e_l_C3_A9gislature_du_Qu_C3_A9bec_7[[#This Row],[nom_complet]])-1)</f>
        <v>Gregory</v>
      </c>
      <c r="C51" t="str">
        <f>RIGHT(_42e_l_C3_A9gislature_du_Qu_C3_A9bec_7[[#This Row],[nom_complet]], LEN(_42e_l_C3_A9gislature_du_Qu_C3_A9bec_7[[#This Row],[nom_complet]]) - SEARCH(" ", _42e_l_C3_A9gislature_du_Qu_C3_A9bec_7[[#This Row],[nom_complet]]))</f>
        <v>Kelley</v>
      </c>
      <c r="D51" t="s">
        <v>89</v>
      </c>
      <c r="E51" s="1">
        <v>43374</v>
      </c>
      <c r="F51" s="1">
        <v>44836</v>
      </c>
      <c r="G51" t="s">
        <v>254</v>
      </c>
      <c r="H51" t="s">
        <v>90</v>
      </c>
    </row>
    <row r="52" spans="1:8" x14ac:dyDescent="0.2">
      <c r="A52">
        <v>42</v>
      </c>
      <c r="B52" t="str">
        <f>LEFT(_42e_l_C3_A9gislature_du_Qu_C3_A9bec_7[[#This Row],[nom_complet]], SEARCH(" ", _42e_l_C3_A9gislature_du_Qu_C3_A9bec_7[[#This Row],[nom_complet]])-1)</f>
        <v>Sol</v>
      </c>
      <c r="C52" t="str">
        <f>RIGHT(_42e_l_C3_A9gislature_du_Qu_C3_A9bec_7[[#This Row],[nom_complet]], LEN(_42e_l_C3_A9gislature_du_Qu_C3_A9bec_7[[#This Row],[nom_complet]]) - SEARCH(" ", _42e_l_C3_A9gislature_du_Qu_C3_A9bec_7[[#This Row],[nom_complet]]))</f>
        <v>Zanetti</v>
      </c>
      <c r="D52" t="s">
        <v>91</v>
      </c>
      <c r="E52" s="1">
        <v>43374</v>
      </c>
      <c r="F52" s="1">
        <v>44836</v>
      </c>
      <c r="G52" t="s">
        <v>256</v>
      </c>
      <c r="H52" t="s">
        <v>92</v>
      </c>
    </row>
    <row r="53" spans="1:8" x14ac:dyDescent="0.2">
      <c r="A53">
        <v>42</v>
      </c>
      <c r="B53" t="str">
        <f>LEFT(_42e_l_C3_A9gislature_du_Qu_C3_A9bec_7[[#This Row],[nom_complet]], SEARCH(" ", _42e_l_C3_A9gislature_du_Qu_C3_A9bec_7[[#This Row],[nom_complet]])-1)</f>
        <v>Sébastien</v>
      </c>
      <c r="C53" t="str">
        <f>RIGHT(_42e_l_C3_A9gislature_du_Qu_C3_A9bec_7[[#This Row],[nom_complet]], LEN(_42e_l_C3_A9gislature_du_Qu_C3_A9bec_7[[#This Row],[nom_complet]]) - SEARCH(" ", _42e_l_C3_A9gislature_du_Qu_C3_A9bec_7[[#This Row],[nom_complet]]))</f>
        <v>Proulx</v>
      </c>
      <c r="D53" t="s">
        <v>301</v>
      </c>
      <c r="E53" s="1">
        <v>43374</v>
      </c>
      <c r="F53" s="1">
        <v>43707</v>
      </c>
      <c r="G53" t="s">
        <v>254</v>
      </c>
      <c r="H53" t="s">
        <v>93</v>
      </c>
    </row>
    <row r="54" spans="1:8" x14ac:dyDescent="0.2">
      <c r="A54">
        <v>42</v>
      </c>
      <c r="B54" t="str">
        <f>LEFT(_42e_l_C3_A9gislature_du_Qu_C3_A9bec_7[[#This Row],[nom_complet]], SEARCH(" ", _42e_l_C3_A9gislature_du_Qu_C3_A9bec_7[[#This Row],[nom_complet]])-1)</f>
        <v>Joëlle</v>
      </c>
      <c r="C54" t="str">
        <f>RIGHT(_42e_l_C3_A9gislature_du_Qu_C3_A9bec_7[[#This Row],[nom_complet]], LEN(_42e_l_C3_A9gislature_du_Qu_C3_A9bec_7[[#This Row],[nom_complet]]) - SEARCH(" ", _42e_l_C3_A9gislature_du_Qu_C3_A9bec_7[[#This Row],[nom_complet]]))</f>
        <v>Boutin</v>
      </c>
      <c r="D54" t="s">
        <v>302</v>
      </c>
      <c r="E54" s="1">
        <v>43801</v>
      </c>
      <c r="F54" s="1">
        <v>44836</v>
      </c>
      <c r="G54" t="s">
        <v>253</v>
      </c>
      <c r="H54" t="s">
        <v>93</v>
      </c>
    </row>
    <row r="55" spans="1:8" x14ac:dyDescent="0.2">
      <c r="A55">
        <v>42</v>
      </c>
      <c r="B55" t="str">
        <f>LEFT(_42e_l_C3_A9gislature_du_Qu_C3_A9bec_7[[#This Row],[nom_complet]], SEARCH(" ", _42e_l_C3_A9gislature_du_Qu_C3_A9bec_7[[#This Row],[nom_complet]])-1)</f>
        <v>Filomena</v>
      </c>
      <c r="C55" t="str">
        <f>RIGHT(_42e_l_C3_A9gislature_du_Qu_C3_A9bec_7[[#This Row],[nom_complet]], LEN(_42e_l_C3_A9gislature_du_Qu_C3_A9bec_7[[#This Row],[nom_complet]]) - SEARCH(" ", _42e_l_C3_A9gislature_du_Qu_C3_A9bec_7[[#This Row],[nom_complet]]))</f>
        <v>Rotiroti</v>
      </c>
      <c r="D55" t="s">
        <v>94</v>
      </c>
      <c r="E55" s="1">
        <v>43374</v>
      </c>
      <c r="F55" s="1">
        <v>44836</v>
      </c>
      <c r="G55" t="s">
        <v>254</v>
      </c>
      <c r="H55" t="s">
        <v>95</v>
      </c>
    </row>
    <row r="56" spans="1:8" x14ac:dyDescent="0.2">
      <c r="A56">
        <v>42</v>
      </c>
      <c r="B56" t="str">
        <f>LEFT(_42e_l_C3_A9gislature_du_Qu_C3_A9bec_7[[#This Row],[nom_complet]], SEARCH(" ", _42e_l_C3_A9gislature_du_Qu_C3_A9bec_7[[#This Row],[nom_complet]])-1)</f>
        <v>André</v>
      </c>
      <c r="C56" t="str">
        <f>RIGHT(_42e_l_C3_A9gislature_du_Qu_C3_A9bec_7[[#This Row],[nom_complet]], LEN(_42e_l_C3_A9gislature_du_Qu_C3_A9bec_7[[#This Row],[nom_complet]]) - SEARCH(" ", _42e_l_C3_A9gislature_du_Qu_C3_A9bec_7[[#This Row],[nom_complet]]))</f>
        <v>Lamontagne</v>
      </c>
      <c r="D56" t="s">
        <v>96</v>
      </c>
      <c r="E56" s="1">
        <v>43374</v>
      </c>
      <c r="F56" s="1">
        <v>44836</v>
      </c>
      <c r="G56" t="s">
        <v>253</v>
      </c>
      <c r="H56" t="s">
        <v>97</v>
      </c>
    </row>
    <row r="57" spans="1:8" x14ac:dyDescent="0.2">
      <c r="A57">
        <v>42</v>
      </c>
      <c r="B57" t="str">
        <f>LEFT(_42e_l_C3_A9gislature_du_Qu_C3_A9bec_7[[#This Row],[nom_complet]], SEARCH(" ", _42e_l_C3_A9gislature_du_Qu_C3_A9bec_7[[#This Row],[nom_complet]])-1)</f>
        <v>Véronique</v>
      </c>
      <c r="C57" t="str">
        <f>RIGHT(_42e_l_C3_A9gislature_du_Qu_C3_A9bec_7[[#This Row],[nom_complet]], LEN(_42e_l_C3_A9gislature_du_Qu_C3_A9bec_7[[#This Row],[nom_complet]]) - SEARCH(" ", _42e_l_C3_A9gislature_du_Qu_C3_A9bec_7[[#This Row],[nom_complet]]))</f>
        <v>Hivon</v>
      </c>
      <c r="D57" t="s">
        <v>277</v>
      </c>
      <c r="E57" s="1">
        <v>43374</v>
      </c>
      <c r="F57" s="1">
        <v>44836</v>
      </c>
      <c r="G57" t="s">
        <v>255</v>
      </c>
      <c r="H57" t="s">
        <v>99</v>
      </c>
    </row>
    <row r="58" spans="1:8" x14ac:dyDescent="0.2">
      <c r="A58">
        <v>42</v>
      </c>
      <c r="B58" t="str">
        <f>LEFT(_42e_l_C3_A9gislature_du_Qu_C3_A9bec_7[[#This Row],[nom_complet]], SEARCH(" ", _42e_l_C3_A9gislature_du_Qu_C3_A9bec_7[[#This Row],[nom_complet]])-1)</f>
        <v>Sylvain</v>
      </c>
      <c r="C58" t="str">
        <f>RIGHT(_42e_l_C3_A9gislature_du_Qu_C3_A9bec_7[[#This Row],[nom_complet]], LEN(_42e_l_C3_A9gislature_du_Qu_C3_A9bec_7[[#This Row],[nom_complet]]) - SEARCH(" ", _42e_l_C3_A9gislature_du_Qu_C3_A9bec_7[[#This Row],[nom_complet]]))</f>
        <v>Gaudreault</v>
      </c>
      <c r="D58" t="s">
        <v>278</v>
      </c>
      <c r="E58" s="1">
        <v>43374</v>
      </c>
      <c r="F58" s="1">
        <v>44836</v>
      </c>
      <c r="G58" t="s">
        <v>255</v>
      </c>
      <c r="H58" t="s">
        <v>101</v>
      </c>
    </row>
    <row r="59" spans="1:8" x14ac:dyDescent="0.2">
      <c r="A59">
        <v>42</v>
      </c>
      <c r="B59" t="str">
        <f>LEFT(_42e_l_C3_A9gislature_du_Qu_C3_A9bec_7[[#This Row],[nom_complet]], SEARCH(" ", _42e_l_C3_A9gislature_du_Qu_C3_A9bec_7[[#This Row],[nom_complet]])-1)</f>
        <v>François</v>
      </c>
      <c r="C59" t="str">
        <f>RIGHT(_42e_l_C3_A9gislature_du_Qu_C3_A9bec_7[[#This Row],[nom_complet]], LEN(_42e_l_C3_A9gislature_du_Qu_C3_A9bec_7[[#This Row],[nom_complet]]) - SEARCH(" ", _42e_l_C3_A9gislature_du_Qu_C3_A9bec_7[[#This Row],[nom_complet]]))</f>
        <v>Legault</v>
      </c>
      <c r="D59" t="s">
        <v>102</v>
      </c>
      <c r="E59" s="1">
        <v>43374</v>
      </c>
      <c r="F59" s="1">
        <v>44836</v>
      </c>
      <c r="G59" t="s">
        <v>253</v>
      </c>
      <c r="H59" t="s">
        <v>103</v>
      </c>
    </row>
    <row r="60" spans="1:8" x14ac:dyDescent="0.2">
      <c r="A60">
        <v>42</v>
      </c>
      <c r="B60" t="str">
        <f>LEFT(_42e_l_C3_A9gislature_du_Qu_C3_A9bec_7[[#This Row],[nom_complet]], SEARCH(" ", _42e_l_C3_A9gislature_du_Qu_C3_A9bec_7[[#This Row],[nom_complet]])-1)</f>
        <v>Éric</v>
      </c>
      <c r="C60" t="str">
        <f>RIGHT(_42e_l_C3_A9gislature_du_Qu_C3_A9bec_7[[#This Row],[nom_complet]], LEN(_42e_l_C3_A9gislature_du_Qu_C3_A9bec_7[[#This Row],[nom_complet]]) - SEARCH(" ", _42e_l_C3_A9gislature_du_Qu_C3_A9bec_7[[#This Row],[nom_complet]]))</f>
        <v>Caire</v>
      </c>
      <c r="D60" t="s">
        <v>104</v>
      </c>
      <c r="E60" s="1">
        <v>43374</v>
      </c>
      <c r="F60" s="1">
        <v>44836</v>
      </c>
      <c r="G60" t="s">
        <v>253</v>
      </c>
      <c r="H60" t="s">
        <v>105</v>
      </c>
    </row>
    <row r="61" spans="1:8" x14ac:dyDescent="0.2">
      <c r="A61">
        <v>42</v>
      </c>
      <c r="B61" t="str">
        <f>LEFT(_42e_l_C3_A9gislature_du_Qu_C3_A9bec_7[[#This Row],[nom_complet]], SEARCH(" ", _42e_l_C3_A9gislature_du_Qu_C3_A9bec_7[[#This Row],[nom_complet]])-1)</f>
        <v>Gaétan</v>
      </c>
      <c r="C61" t="str">
        <f>RIGHT(_42e_l_C3_A9gislature_du_Qu_C3_A9bec_7[[#This Row],[nom_complet]], LEN(_42e_l_C3_A9gislature_du_Qu_C3_A9bec_7[[#This Row],[nom_complet]]) - SEARCH(" ", _42e_l_C3_A9gislature_du_Qu_C3_A9bec_7[[#This Row],[nom_complet]]))</f>
        <v>Barrette</v>
      </c>
      <c r="D61" t="s">
        <v>279</v>
      </c>
      <c r="E61" s="1">
        <v>43374</v>
      </c>
      <c r="F61" s="1">
        <v>44836</v>
      </c>
      <c r="G61" t="s">
        <v>254</v>
      </c>
      <c r="H61" t="s">
        <v>107</v>
      </c>
    </row>
    <row r="62" spans="1:8" x14ac:dyDescent="0.2">
      <c r="A62">
        <v>42</v>
      </c>
      <c r="B62" t="str">
        <f>LEFT(_42e_l_C3_A9gislature_du_Qu_C3_A9bec_7[[#This Row],[nom_complet]], SEARCH(" ", _42e_l_C3_A9gislature_du_Qu_C3_A9bec_7[[#This Row],[nom_complet]])-1)</f>
        <v>Christian</v>
      </c>
      <c r="C62" t="str">
        <f>RIGHT(_42e_l_C3_A9gislature_du_Qu_C3_A9bec_7[[#This Row],[nom_complet]], LEN(_42e_l_C3_A9gislature_du_Qu_C3_A9bec_7[[#This Row],[nom_complet]]) - SEARCH(" ", _42e_l_C3_A9gislature_du_Qu_C3_A9bec_7[[#This Row],[nom_complet]]))</f>
        <v>Dubé</v>
      </c>
      <c r="D62" t="s">
        <v>108</v>
      </c>
      <c r="E62" s="1">
        <v>43374</v>
      </c>
      <c r="F62" s="1">
        <v>44836</v>
      </c>
      <c r="G62" t="s">
        <v>253</v>
      </c>
      <c r="H62" t="s">
        <v>109</v>
      </c>
    </row>
    <row r="63" spans="1:8" x14ac:dyDescent="0.2">
      <c r="A63">
        <v>42</v>
      </c>
      <c r="B63" t="str">
        <f>LEFT(_42e_l_C3_A9gislature_du_Qu_C3_A9bec_7[[#This Row],[nom_complet]], SEARCH(" ", _42e_l_C3_A9gislature_du_Qu_C3_A9bec_7[[#This Row],[nom_complet]])-1)</f>
        <v>Chantale</v>
      </c>
      <c r="C63" t="str">
        <f>RIGHT(_42e_l_C3_A9gislature_du_Qu_C3_A9bec_7[[#This Row],[nom_complet]], LEN(_42e_l_C3_A9gislature_du_Qu_C3_A9bec_7[[#This Row],[nom_complet]]) - SEARCH(" ", _42e_l_C3_A9gislature_du_Qu_C3_A9bec_7[[#This Row],[nom_complet]]))</f>
        <v>Jeannotte</v>
      </c>
      <c r="D63" t="s">
        <v>110</v>
      </c>
      <c r="E63" s="1">
        <v>43374</v>
      </c>
      <c r="F63" s="1">
        <v>44836</v>
      </c>
      <c r="G63" t="s">
        <v>253</v>
      </c>
      <c r="H63" t="s">
        <v>111</v>
      </c>
    </row>
    <row r="64" spans="1:8" x14ac:dyDescent="0.2">
      <c r="A64">
        <v>42</v>
      </c>
      <c r="B64" t="str">
        <f>LEFT(_42e_l_C3_A9gislature_du_Qu_C3_A9bec_7[[#This Row],[nom_complet]], SEARCH(" ", _42e_l_C3_A9gislature_du_Qu_C3_A9bec_7[[#This Row],[nom_complet]])-1)</f>
        <v>Éric</v>
      </c>
      <c r="C64" t="str">
        <f>RIGHT(_42e_l_C3_A9gislature_du_Qu_C3_A9bec_7[[#This Row],[nom_complet]], LEN(_42e_l_C3_A9gislature_du_Qu_C3_A9bec_7[[#This Row],[nom_complet]]) - SEARCH(" ", _42e_l_C3_A9gislature_du_Qu_C3_A9bec_7[[#This Row],[nom_complet]]))</f>
        <v>Girard</v>
      </c>
      <c r="D64" t="s">
        <v>112</v>
      </c>
      <c r="E64" s="1">
        <v>43374</v>
      </c>
      <c r="F64" s="1">
        <v>44836</v>
      </c>
      <c r="G64" t="s">
        <v>253</v>
      </c>
      <c r="H64" t="s">
        <v>113</v>
      </c>
    </row>
    <row r="65" spans="1:8" x14ac:dyDescent="0.2">
      <c r="A65">
        <v>42</v>
      </c>
      <c r="B65" t="str">
        <f>LEFT(_42e_l_C3_A9gislature_du_Qu_C3_A9bec_7[[#This Row],[nom_complet]], SEARCH(" ", _42e_l_C3_A9gislature_du_Qu_C3_A9bec_7[[#This Row],[nom_complet]])-1)</f>
        <v>Marc</v>
      </c>
      <c r="C65" t="str">
        <f>RIGHT(_42e_l_C3_A9gislature_du_Qu_C3_A9bec_7[[#This Row],[nom_complet]], LEN(_42e_l_C3_A9gislature_du_Qu_C3_A9bec_7[[#This Row],[nom_complet]]) - SEARCH(" ", _42e_l_C3_A9gislature_du_Qu_C3_A9bec_7[[#This Row],[nom_complet]]))</f>
        <v>Tanguay</v>
      </c>
      <c r="D65" t="s">
        <v>114</v>
      </c>
      <c r="E65" s="1">
        <v>43374</v>
      </c>
      <c r="F65" s="1">
        <v>44836</v>
      </c>
      <c r="G65" t="s">
        <v>254</v>
      </c>
      <c r="H65" t="s">
        <v>115</v>
      </c>
    </row>
    <row r="66" spans="1:8" x14ac:dyDescent="0.2">
      <c r="A66">
        <v>42</v>
      </c>
      <c r="B66" t="str">
        <f>LEFT(_42e_l_C3_A9gislature_du_Qu_C3_A9bec_7[[#This Row],[nom_complet]], SEARCH(" ", _42e_l_C3_A9gislature_du_Qu_C3_A9bec_7[[#This Row],[nom_complet]])-1)</f>
        <v>Nicole</v>
      </c>
      <c r="C66" t="str">
        <f>RIGHT(_42e_l_C3_A9gislature_du_Qu_C3_A9bec_7[[#This Row],[nom_complet]], LEN(_42e_l_C3_A9gislature_du_Qu_C3_A9bec_7[[#This Row],[nom_complet]]) - SEARCH(" ", _42e_l_C3_A9gislature_du_Qu_C3_A9bec_7[[#This Row],[nom_complet]]))</f>
        <v>Ménard</v>
      </c>
      <c r="D66" t="s">
        <v>280</v>
      </c>
      <c r="E66" s="1">
        <v>43374</v>
      </c>
      <c r="F66" s="1">
        <v>44836</v>
      </c>
      <c r="G66" t="s">
        <v>254</v>
      </c>
      <c r="H66" t="s">
        <v>117</v>
      </c>
    </row>
    <row r="67" spans="1:8" x14ac:dyDescent="0.2">
      <c r="A67">
        <v>42</v>
      </c>
      <c r="B67" t="str">
        <f>LEFT(_42e_l_C3_A9gislature_du_Qu_C3_A9bec_7[[#This Row],[nom_complet]], SEARCH(" ", _42e_l_C3_A9gislature_du_Qu_C3_A9bec_7[[#This Row],[nom_complet]])-1)</f>
        <v>Andrés</v>
      </c>
      <c r="C67" t="str">
        <f>RIGHT(_42e_l_C3_A9gislature_du_Qu_C3_A9bec_7[[#This Row],[nom_complet]], LEN(_42e_l_C3_A9gislature_du_Qu_C3_A9bec_7[[#This Row],[nom_complet]]) - SEARCH(" ", _42e_l_C3_A9gislature_du_Qu_C3_A9bec_7[[#This Row],[nom_complet]]))</f>
        <v>Fontecilla</v>
      </c>
      <c r="D67" t="s">
        <v>118</v>
      </c>
      <c r="E67" s="1">
        <v>43374</v>
      </c>
      <c r="F67" s="1">
        <v>44836</v>
      </c>
      <c r="G67" t="s">
        <v>256</v>
      </c>
      <c r="H67" t="s">
        <v>119</v>
      </c>
    </row>
    <row r="68" spans="1:8" x14ac:dyDescent="0.2">
      <c r="A68">
        <v>42</v>
      </c>
      <c r="B68" t="str">
        <f>LEFT(_42e_l_C3_A9gislature_du_Qu_C3_A9bec_7[[#This Row],[nom_complet]], SEARCH(" ", _42e_l_C3_A9gislature_du_Qu_C3_A9bec_7[[#This Row],[nom_complet]])-1)</f>
        <v>Saul</v>
      </c>
      <c r="C68" t="str">
        <f>RIGHT(_42e_l_C3_A9gislature_du_Qu_C3_A9bec_7[[#This Row],[nom_complet]], LEN(_42e_l_C3_A9gislature_du_Qu_C3_A9bec_7[[#This Row],[nom_complet]]) - SEARCH(" ", _42e_l_C3_A9gislature_du_Qu_C3_A9bec_7[[#This Row],[nom_complet]]))</f>
        <v>Polo</v>
      </c>
      <c r="D68" t="s">
        <v>281</v>
      </c>
      <c r="E68" s="1">
        <v>43374</v>
      </c>
      <c r="F68" s="1">
        <v>44836</v>
      </c>
      <c r="G68" t="s">
        <v>254</v>
      </c>
      <c r="H68" t="s">
        <v>121</v>
      </c>
    </row>
    <row r="69" spans="1:8" x14ac:dyDescent="0.2">
      <c r="A69">
        <v>42</v>
      </c>
      <c r="B69" t="str">
        <f>LEFT(_42e_l_C3_A9gislature_du_Qu_C3_A9bec_7[[#This Row],[nom_complet]], SEARCH(" ", _42e_l_C3_A9gislature_du_Qu_C3_A9bec_7[[#This Row],[nom_complet]])-1)</f>
        <v>Marie-Louise</v>
      </c>
      <c r="C69" t="str">
        <f>RIGHT(_42e_l_C3_A9gislature_du_Qu_C3_A9bec_7[[#This Row],[nom_complet]], LEN(_42e_l_C3_A9gislature_du_Qu_C3_A9bec_7[[#This Row],[nom_complet]]) - SEARCH(" ", _42e_l_C3_A9gislature_du_Qu_C3_A9bec_7[[#This Row],[nom_complet]]))</f>
        <v>Tardif</v>
      </c>
      <c r="D69" t="s">
        <v>122</v>
      </c>
      <c r="E69" s="1">
        <v>43374</v>
      </c>
      <c r="F69" s="1">
        <v>44836</v>
      </c>
      <c r="G69" t="s">
        <v>253</v>
      </c>
      <c r="H69" t="s">
        <v>123</v>
      </c>
    </row>
    <row r="70" spans="1:8" x14ac:dyDescent="0.2">
      <c r="A70">
        <v>42</v>
      </c>
      <c r="B70" t="str">
        <f>LEFT(_42e_l_C3_A9gislature_du_Qu_C3_A9bec_7[[#This Row],[nom_complet]], SEARCH(" ", _42e_l_C3_A9gislature_du_Qu_C3_A9bec_7[[#This Row],[nom_complet]])-1)</f>
        <v>Lucie</v>
      </c>
      <c r="C70" t="str">
        <f>RIGHT(_42e_l_C3_A9gislature_du_Qu_C3_A9bec_7[[#This Row],[nom_complet]], LEN(_42e_l_C3_A9gislature_du_Qu_C3_A9bec_7[[#This Row],[nom_complet]]) - SEARCH(" ", _42e_l_C3_A9gislature_du_Qu_C3_A9bec_7[[#This Row],[nom_complet]]))</f>
        <v>Lecours</v>
      </c>
      <c r="D70" t="s">
        <v>124</v>
      </c>
      <c r="E70" s="1">
        <v>43374</v>
      </c>
      <c r="F70" s="1">
        <v>44836</v>
      </c>
      <c r="G70" t="s">
        <v>253</v>
      </c>
      <c r="H70" t="s">
        <v>125</v>
      </c>
    </row>
    <row r="71" spans="1:8" x14ac:dyDescent="0.2">
      <c r="A71">
        <v>42</v>
      </c>
      <c r="B71" t="str">
        <f>LEFT(_42e_l_C3_A9gislature_du_Qu_C3_A9bec_7[[#This Row],[nom_complet]], SEARCH(" ", _42e_l_C3_A9gislature_du_Qu_C3_A9bec_7[[#This Row],[nom_complet]])-1)</f>
        <v>François</v>
      </c>
      <c r="C71" t="str">
        <f>RIGHT(_42e_l_C3_A9gislature_du_Qu_C3_A9bec_7[[#This Row],[nom_complet]], LEN(_42e_l_C3_A9gislature_du_Qu_C3_A9bec_7[[#This Row],[nom_complet]]) - SEARCH(" ", _42e_l_C3_A9gislature_du_Qu_C3_A9bec_7[[#This Row],[nom_complet]]))</f>
        <v>Paradis</v>
      </c>
      <c r="D71" t="s">
        <v>282</v>
      </c>
      <c r="E71" s="1">
        <v>43374</v>
      </c>
      <c r="F71" s="1">
        <v>44836</v>
      </c>
      <c r="G71" t="s">
        <v>253</v>
      </c>
      <c r="H71" t="s">
        <v>127</v>
      </c>
    </row>
    <row r="72" spans="1:8" x14ac:dyDescent="0.2">
      <c r="A72">
        <v>42</v>
      </c>
      <c r="B72" t="str">
        <f>LEFT(_42e_l_C3_A9gislature_du_Qu_C3_A9bec_7[[#This Row],[nom_complet]], SEARCH(" ", _42e_l_C3_A9gislature_du_Qu_C3_A9bec_7[[#This Row],[nom_complet]])-1)</f>
        <v>Isabelle</v>
      </c>
      <c r="C72" t="str">
        <f>RIGHT(_42e_l_C3_A9gislature_du_Qu_C3_A9bec_7[[#This Row],[nom_complet]], LEN(_42e_l_C3_A9gislature_du_Qu_C3_A9bec_7[[#This Row],[nom_complet]]) - SEARCH(" ", _42e_l_C3_A9gislature_du_Qu_C3_A9bec_7[[#This Row],[nom_complet]]))</f>
        <v>Lecours</v>
      </c>
      <c r="D72" t="s">
        <v>128</v>
      </c>
      <c r="E72" s="1">
        <v>43374</v>
      </c>
      <c r="F72" s="1">
        <v>44836</v>
      </c>
      <c r="G72" t="s">
        <v>253</v>
      </c>
      <c r="H72" t="s">
        <v>129</v>
      </c>
    </row>
    <row r="73" spans="1:8" x14ac:dyDescent="0.2">
      <c r="A73">
        <v>42</v>
      </c>
      <c r="B73" t="str">
        <f>LEFT(_42e_l_C3_A9gislature_du_Qu_C3_A9bec_7[[#This Row],[nom_complet]], SEARCH(" ", _42e_l_C3_A9gislature_du_Qu_C3_A9bec_7[[#This Row],[nom_complet]])-1)</f>
        <v>Geneviève</v>
      </c>
      <c r="C73" t="str">
        <f>RIGHT(_42e_l_C3_A9gislature_du_Qu_C3_A9bec_7[[#This Row],[nom_complet]], LEN(_42e_l_C3_A9gislature_du_Qu_C3_A9bec_7[[#This Row],[nom_complet]]) - SEARCH(" ", _42e_l_C3_A9gislature_du_Qu_C3_A9bec_7[[#This Row],[nom_complet]]))</f>
        <v>Guilbault</v>
      </c>
      <c r="D73" t="s">
        <v>130</v>
      </c>
      <c r="E73" s="1">
        <v>43374</v>
      </c>
      <c r="F73" s="1">
        <v>44836</v>
      </c>
      <c r="G73" t="s">
        <v>253</v>
      </c>
      <c r="H73" t="s">
        <v>131</v>
      </c>
    </row>
    <row r="74" spans="1:8" x14ac:dyDescent="0.2">
      <c r="A74">
        <v>42</v>
      </c>
      <c r="B74" t="str">
        <f>LEFT(_42e_l_C3_A9gislature_du_Qu_C3_A9bec_7[[#This Row],[nom_complet]], SEARCH(" ", _42e_l_C3_A9gislature_du_Qu_C3_A9bec_7[[#This Row],[nom_complet]])-1)</f>
        <v>Hélène</v>
      </c>
      <c r="C74" t="str">
        <f>RIGHT(_42e_l_C3_A9gislature_du_Qu_C3_A9bec_7[[#This Row],[nom_complet]], LEN(_42e_l_C3_A9gislature_du_Qu_C3_A9bec_7[[#This Row],[nom_complet]]) - SEARCH(" ", _42e_l_C3_A9gislature_du_Qu_C3_A9bec_7[[#This Row],[nom_complet]]))</f>
        <v>David</v>
      </c>
      <c r="D74" t="s">
        <v>283</v>
      </c>
      <c r="E74" s="1">
        <v>43374</v>
      </c>
      <c r="F74" s="1">
        <v>44836</v>
      </c>
      <c r="G74" t="s">
        <v>254</v>
      </c>
      <c r="H74" t="s">
        <v>133</v>
      </c>
    </row>
    <row r="75" spans="1:8" x14ac:dyDescent="0.2">
      <c r="A75">
        <v>42</v>
      </c>
      <c r="B75" t="str">
        <f>LEFT(_42e_l_C3_A9gislature_du_Qu_C3_A9bec_7[[#This Row],[nom_complet]], SEARCH(" ", _42e_l_C3_A9gislature_du_Qu_C3_A9bec_7[[#This Row],[nom_complet]])-1)</f>
        <v>Catherine</v>
      </c>
      <c r="C75" t="str">
        <f>RIGHT(_42e_l_C3_A9gislature_du_Qu_C3_A9bec_7[[#This Row],[nom_complet]], LEN(_42e_l_C3_A9gislature_du_Qu_C3_A9bec_7[[#This Row],[nom_complet]]) - SEARCH(" ", _42e_l_C3_A9gislature_du_Qu_C3_A9bec_7[[#This Row],[nom_complet]]))</f>
        <v>Fournier</v>
      </c>
      <c r="D75" t="s">
        <v>284</v>
      </c>
      <c r="E75" s="1">
        <v>43374</v>
      </c>
      <c r="F75" s="1">
        <v>43534</v>
      </c>
      <c r="G75" t="s">
        <v>255</v>
      </c>
      <c r="H75" t="s">
        <v>135</v>
      </c>
    </row>
    <row r="76" spans="1:8" x14ac:dyDescent="0.2">
      <c r="A76">
        <v>42</v>
      </c>
      <c r="B76" t="str">
        <f>LEFT(_42e_l_C3_A9gislature_du_Qu_C3_A9bec_7[[#This Row],[nom_complet]], SEARCH(" ", _42e_l_C3_A9gislature_du_Qu_C3_A9bec_7[[#This Row],[nom_complet]])-1)</f>
        <v>Catherine</v>
      </c>
      <c r="C76" t="str">
        <f>RIGHT(_42e_l_C3_A9gislature_du_Qu_C3_A9bec_7[[#This Row],[nom_complet]], LEN(_42e_l_C3_A9gislature_du_Qu_C3_A9bec_7[[#This Row],[nom_complet]]) - SEARCH(" ", _42e_l_C3_A9gislature_du_Qu_C3_A9bec_7[[#This Row],[nom_complet]]))</f>
        <v>Fournier</v>
      </c>
      <c r="D76" t="s">
        <v>284</v>
      </c>
      <c r="E76" s="1">
        <v>43535</v>
      </c>
      <c r="F76" s="1">
        <v>44877</v>
      </c>
      <c r="G76" t="s">
        <v>257</v>
      </c>
      <c r="H76" t="s">
        <v>135</v>
      </c>
    </row>
    <row r="77" spans="1:8" x14ac:dyDescent="0.2">
      <c r="A77">
        <v>42</v>
      </c>
      <c r="B77" t="str">
        <f>LEFT(_42e_l_C3_A9gislature_du_Qu_C3_A9bec_7[[#This Row],[nom_complet]], SEARCH(" ", _42e_l_C3_A9gislature_du_Qu_C3_A9bec_7[[#This Row],[nom_complet]])-1)</f>
        <v>Shirley</v>
      </c>
      <c r="C77" t="str">
        <f>RIGHT(_42e_l_C3_A9gislature_du_Qu_C3_A9bec_7[[#This Row],[nom_complet]], LEN(_42e_l_C3_A9gislature_du_Qu_C3_A9bec_7[[#This Row],[nom_complet]]) - SEARCH(" ", _42e_l_C3_A9gislature_du_Qu_C3_A9bec_7[[#This Row],[nom_complet]]))</f>
        <v>Dorismond</v>
      </c>
      <c r="D77" t="s">
        <v>134</v>
      </c>
      <c r="E77" s="1">
        <v>44662</v>
      </c>
      <c r="F77" s="1">
        <v>44836</v>
      </c>
      <c r="G77" t="s">
        <v>253</v>
      </c>
      <c r="H77" t="s">
        <v>135</v>
      </c>
    </row>
    <row r="78" spans="1:8" x14ac:dyDescent="0.2">
      <c r="A78">
        <v>42</v>
      </c>
      <c r="B78" t="str">
        <f>LEFT(_42e_l_C3_A9gislature_du_Qu_C3_A9bec_7[[#This Row],[nom_complet]], SEARCH(" ", _42e_l_C3_A9gislature_du_Qu_C3_A9bec_7[[#This Row],[nom_complet]])-1)</f>
        <v>Enrico</v>
      </c>
      <c r="C78" t="str">
        <f>RIGHT(_42e_l_C3_A9gislature_du_Qu_C3_A9bec_7[[#This Row],[nom_complet]], LEN(_42e_l_C3_A9gislature_du_Qu_C3_A9bec_7[[#This Row],[nom_complet]]) - SEARCH(" ", _42e_l_C3_A9gislature_du_Qu_C3_A9bec_7[[#This Row],[nom_complet]]))</f>
        <v>Ciccone</v>
      </c>
      <c r="D78" t="s">
        <v>136</v>
      </c>
      <c r="E78" s="1">
        <v>43374</v>
      </c>
      <c r="F78" s="1">
        <v>44836</v>
      </c>
      <c r="G78" t="s">
        <v>254</v>
      </c>
      <c r="H78" t="s">
        <v>137</v>
      </c>
    </row>
    <row r="79" spans="1:8" x14ac:dyDescent="0.2">
      <c r="A79">
        <v>42</v>
      </c>
      <c r="B79" t="str">
        <f>LEFT(_42e_l_C3_A9gislature_du_Qu_C3_A9bec_7[[#This Row],[nom_complet]], SEARCH(" ", _42e_l_C3_A9gislature_du_Qu_C3_A9bec_7[[#This Row],[nom_complet]])-1)</f>
        <v>Simon</v>
      </c>
      <c r="C79" t="str">
        <f>RIGHT(_42e_l_C3_A9gislature_du_Qu_C3_A9bec_7[[#This Row],[nom_complet]], LEN(_42e_l_C3_A9gislature_du_Qu_C3_A9bec_7[[#This Row],[nom_complet]]) - SEARCH(" ", _42e_l_C3_A9gislature_du_Qu_C3_A9bec_7[[#This Row],[nom_complet]]))</f>
        <v>Allaire</v>
      </c>
      <c r="D79" t="s">
        <v>138</v>
      </c>
      <c r="E79" s="1">
        <v>43374</v>
      </c>
      <c r="F79" s="1">
        <v>44836</v>
      </c>
      <c r="G79" t="s">
        <v>253</v>
      </c>
      <c r="H79" t="s">
        <v>139</v>
      </c>
    </row>
    <row r="80" spans="1:8" x14ac:dyDescent="0.2">
      <c r="A80">
        <v>42</v>
      </c>
      <c r="B80" t="str">
        <f>LEFT(_42e_l_C3_A9gislature_du_Qu_C3_A9bec_7[[#This Row],[nom_complet]], SEARCH(" ", _42e_l_C3_A9gislature_du_Qu_C3_A9bec_7[[#This Row],[nom_complet]])-1)</f>
        <v>Mathieu</v>
      </c>
      <c r="C80" t="str">
        <f>RIGHT(_42e_l_C3_A9gislature_du_Qu_C3_A9bec_7[[#This Row],[nom_complet]], LEN(_42e_l_C3_A9gislature_du_Qu_C3_A9bec_7[[#This Row],[nom_complet]]) - SEARCH(" ", _42e_l_C3_A9gislature_du_Qu_C3_A9bec_7[[#This Row],[nom_complet]]))</f>
        <v>Lemay</v>
      </c>
      <c r="D80" t="s">
        <v>140</v>
      </c>
      <c r="E80" s="1">
        <v>43374</v>
      </c>
      <c r="F80" s="1">
        <v>44836</v>
      </c>
      <c r="G80" t="s">
        <v>253</v>
      </c>
      <c r="H80" t="s">
        <v>141</v>
      </c>
    </row>
    <row r="81" spans="1:8" x14ac:dyDescent="0.2">
      <c r="A81">
        <v>42</v>
      </c>
      <c r="B81" t="str">
        <f>LEFT(_42e_l_C3_A9gislature_du_Qu_C3_A9bec_7[[#This Row],[nom_complet]], SEARCH(" ", _42e_l_C3_A9gislature_du_Qu_C3_A9bec_7[[#This Row],[nom_complet]])-1)</f>
        <v>Pascal</v>
      </c>
      <c r="C81" t="str">
        <f>RIGHT(_42e_l_C3_A9gislature_du_Qu_C3_A9bec_7[[#This Row],[nom_complet]], LEN(_42e_l_C3_A9gislature_du_Qu_C3_A9bec_7[[#This Row],[nom_complet]]) - SEARCH(" ", _42e_l_C3_A9gislature_du_Qu_C3_A9bec_7[[#This Row],[nom_complet]]))</f>
        <v>Bérubé</v>
      </c>
      <c r="D81" t="s">
        <v>142</v>
      </c>
      <c r="E81" s="1">
        <v>43374</v>
      </c>
      <c r="F81" s="1">
        <v>44836</v>
      </c>
      <c r="G81" t="s">
        <v>255</v>
      </c>
      <c r="H81" t="s">
        <v>143</v>
      </c>
    </row>
    <row r="82" spans="1:8" x14ac:dyDescent="0.2">
      <c r="A82">
        <v>42</v>
      </c>
      <c r="B82" t="str">
        <f>LEFT(_42e_l_C3_A9gislature_du_Qu_C3_A9bec_7[[#This Row],[nom_complet]], SEARCH(" ", _42e_l_C3_A9gislature_du_Qu_C3_A9bec_7[[#This Row],[nom_complet]])-1)</f>
        <v>Marie</v>
      </c>
      <c r="C82" t="str">
        <f>RIGHT(_42e_l_C3_A9gislature_du_Qu_C3_A9bec_7[[#This Row],[nom_complet]], LEN(_42e_l_C3_A9gislature_du_Qu_C3_A9bec_7[[#This Row],[nom_complet]]) - SEARCH(" ", _42e_l_C3_A9gislature_du_Qu_C3_A9bec_7[[#This Row],[nom_complet]]))</f>
        <v>Montpetit</v>
      </c>
      <c r="D82" t="s">
        <v>285</v>
      </c>
      <c r="E82" s="1">
        <v>43374</v>
      </c>
      <c r="F82" s="1">
        <v>44507</v>
      </c>
      <c r="G82" t="s">
        <v>254</v>
      </c>
      <c r="H82" t="s">
        <v>145</v>
      </c>
    </row>
    <row r="83" spans="1:8" x14ac:dyDescent="0.2">
      <c r="A83">
        <v>42</v>
      </c>
      <c r="B83" t="str">
        <f>LEFT(_42e_l_C3_A9gislature_du_Qu_C3_A9bec_7[[#This Row],[nom_complet]], SEARCH(" ", _42e_l_C3_A9gislature_du_Qu_C3_A9bec_7[[#This Row],[nom_complet]])-1)</f>
        <v>Marie</v>
      </c>
      <c r="C83" t="str">
        <f>RIGHT(_42e_l_C3_A9gislature_du_Qu_C3_A9bec_7[[#This Row],[nom_complet]], LEN(_42e_l_C3_A9gislature_du_Qu_C3_A9bec_7[[#This Row],[nom_complet]]) - SEARCH(" ", _42e_l_C3_A9gislature_du_Qu_C3_A9bec_7[[#This Row],[nom_complet]]))</f>
        <v>Montpetit</v>
      </c>
      <c r="D83" t="s">
        <v>285</v>
      </c>
      <c r="E83" s="1">
        <v>44508</v>
      </c>
      <c r="F83" s="1">
        <v>44836</v>
      </c>
      <c r="G83" t="s">
        <v>257</v>
      </c>
      <c r="H83" t="s">
        <v>145</v>
      </c>
    </row>
    <row r="84" spans="1:8" x14ac:dyDescent="0.2">
      <c r="A84">
        <v>42</v>
      </c>
      <c r="B84" t="str">
        <f>LEFT(_42e_l_C3_A9gislature_du_Qu_C3_A9bec_7[[#This Row],[nom_complet]], SEARCH(" ", _42e_l_C3_A9gislature_du_Qu_C3_A9bec_7[[#This Row],[nom_complet]])-1)</f>
        <v>François</v>
      </c>
      <c r="C84" t="str">
        <f>RIGHT(_42e_l_C3_A9gislature_du_Qu_C3_A9bec_7[[#This Row],[nom_complet]], LEN(_42e_l_C3_A9gislature_du_Qu_C3_A9bec_7[[#This Row],[nom_complet]]) - SEARCH(" ", _42e_l_C3_A9gislature_du_Qu_C3_A9bec_7[[#This Row],[nom_complet]]))</f>
        <v>Jacques</v>
      </c>
      <c r="D84" t="s">
        <v>146</v>
      </c>
      <c r="E84" s="1">
        <v>43374</v>
      </c>
      <c r="F84" s="1">
        <v>44836</v>
      </c>
      <c r="G84" t="s">
        <v>253</v>
      </c>
      <c r="H84" t="s">
        <v>147</v>
      </c>
    </row>
    <row r="85" spans="1:8" x14ac:dyDescent="0.2">
      <c r="A85">
        <v>42</v>
      </c>
      <c r="B85" t="str">
        <f>LEFT(_42e_l_C3_A9gislature_du_Qu_C3_A9bec_7[[#This Row],[nom_complet]], SEARCH(" ", _42e_l_C3_A9gislature_du_Qu_C3_A9bec_7[[#This Row],[nom_complet]])-1)</f>
        <v>Ruba</v>
      </c>
      <c r="C85" t="str">
        <f>RIGHT(_42e_l_C3_A9gislature_du_Qu_C3_A9bec_7[[#This Row],[nom_complet]], LEN(_42e_l_C3_A9gislature_du_Qu_C3_A9bec_7[[#This Row],[nom_complet]]) - SEARCH(" ", _42e_l_C3_A9gislature_du_Qu_C3_A9bec_7[[#This Row],[nom_complet]]))</f>
        <v>Ghazal</v>
      </c>
      <c r="D85" t="s">
        <v>148</v>
      </c>
      <c r="E85" s="1">
        <v>43374</v>
      </c>
      <c r="F85" s="1">
        <v>44836</v>
      </c>
      <c r="G85" t="s">
        <v>256</v>
      </c>
      <c r="H85" t="s">
        <v>149</v>
      </c>
    </row>
    <row r="86" spans="1:8" x14ac:dyDescent="0.2">
      <c r="A86">
        <v>42</v>
      </c>
      <c r="B86" t="str">
        <f>LEFT(_42e_l_C3_A9gislature_du_Qu_C3_A9bec_7[[#This Row],[nom_complet]], SEARCH(" ", _42e_l_C3_A9gislature_du_Qu_C3_A9bec_7[[#This Row],[nom_complet]])-1)</f>
        <v>Francine</v>
      </c>
      <c r="C86" t="str">
        <f>RIGHT(_42e_l_C3_A9gislature_du_Qu_C3_A9bec_7[[#This Row],[nom_complet]], LEN(_42e_l_C3_A9gislature_du_Qu_C3_A9bec_7[[#This Row],[nom_complet]]) - SEARCH(" ", _42e_l_C3_A9gislature_du_Qu_C3_A9bec_7[[#This Row],[nom_complet]]))</f>
        <v>Charbonneau</v>
      </c>
      <c r="D86" t="s">
        <v>286</v>
      </c>
      <c r="E86" s="1">
        <v>43374</v>
      </c>
      <c r="F86" s="1">
        <v>44836</v>
      </c>
      <c r="G86" t="s">
        <v>254</v>
      </c>
      <c r="H86" t="s">
        <v>151</v>
      </c>
    </row>
    <row r="87" spans="1:8" x14ac:dyDescent="0.2">
      <c r="A87">
        <v>42</v>
      </c>
      <c r="B87" t="str">
        <f>LEFT(_42e_l_C3_A9gislature_du_Qu_C3_A9bec_7[[#This Row],[nom_complet]], SEARCH(" ", _42e_l_C3_A9gislature_du_Qu_C3_A9bec_7[[#This Row],[nom_complet]])-1)</f>
        <v>Sylvie</v>
      </c>
      <c r="C87" t="str">
        <f>RIGHT(_42e_l_C3_A9gislature_du_Qu_C3_A9bec_7[[#This Row],[nom_complet]], LEN(_42e_l_C3_A9gislature_du_Qu_C3_A9bec_7[[#This Row],[nom_complet]]) - SEARCH(" ", _42e_l_C3_A9gislature_du_Qu_C3_A9bec_7[[#This Row],[nom_complet]]))</f>
        <v>D'Amours</v>
      </c>
      <c r="D87" t="s">
        <v>152</v>
      </c>
      <c r="E87" s="1">
        <v>43374</v>
      </c>
      <c r="F87" s="1">
        <v>44836</v>
      </c>
      <c r="G87" t="s">
        <v>253</v>
      </c>
      <c r="H87" t="s">
        <v>153</v>
      </c>
    </row>
    <row r="88" spans="1:8" x14ac:dyDescent="0.2">
      <c r="A88">
        <v>42</v>
      </c>
      <c r="B88" t="str">
        <f>LEFT(_42e_l_C3_A9gislature_du_Qu_C3_A9bec_7[[#This Row],[nom_complet]], SEARCH(" ", _42e_l_C3_A9gislature_du_Qu_C3_A9bec_7[[#This Row],[nom_complet]])-1)</f>
        <v>Pierre</v>
      </c>
      <c r="C88" t="str">
        <f>RIGHT(_42e_l_C3_A9gislature_du_Qu_C3_A9bec_7[[#This Row],[nom_complet]], LEN(_42e_l_C3_A9gislature_du_Qu_C3_A9bec_7[[#This Row],[nom_complet]]) - SEARCH(" ", _42e_l_C3_A9gislature_du_Qu_C3_A9bec_7[[#This Row],[nom_complet]]))</f>
        <v>Arcand</v>
      </c>
      <c r="D88" t="s">
        <v>287</v>
      </c>
      <c r="E88" s="1">
        <v>43374</v>
      </c>
      <c r="F88" s="1">
        <v>44836</v>
      </c>
      <c r="G88" t="s">
        <v>254</v>
      </c>
      <c r="H88" t="s">
        <v>155</v>
      </c>
    </row>
    <row r="89" spans="1:8" x14ac:dyDescent="0.2">
      <c r="A89">
        <v>42</v>
      </c>
      <c r="B89" t="str">
        <f>LEFT(_42e_l_C3_A9gislature_du_Qu_C3_A9bec_7[[#This Row],[nom_complet]], SEARCH(" ", _42e_l_C3_A9gislature_du_Qu_C3_A9bec_7[[#This Row],[nom_complet]])-1)</f>
        <v>Nathalie</v>
      </c>
      <c r="C89" t="str">
        <f>RIGHT(_42e_l_C3_A9gislature_du_Qu_C3_A9bec_7[[#This Row],[nom_complet]], LEN(_42e_l_C3_A9gislature_du_Qu_C3_A9bec_7[[#This Row],[nom_complet]]) - SEARCH(" ", _42e_l_C3_A9gislature_du_Qu_C3_A9bec_7[[#This Row],[nom_complet]]))</f>
        <v>Roy</v>
      </c>
      <c r="D89" t="s">
        <v>156</v>
      </c>
      <c r="E89" s="1">
        <v>43374</v>
      </c>
      <c r="F89" s="1">
        <v>44836</v>
      </c>
      <c r="G89" t="s">
        <v>253</v>
      </c>
      <c r="H89" t="s">
        <v>157</v>
      </c>
    </row>
    <row r="90" spans="1:8" x14ac:dyDescent="0.2">
      <c r="A90">
        <v>42</v>
      </c>
      <c r="B90" t="str">
        <f>LEFT(_42e_l_C3_A9gislature_du_Qu_C3_A9bec_7[[#This Row],[nom_complet]], SEARCH(" ", _42e_l_C3_A9gislature_du_Qu_C3_A9bec_7[[#This Row],[nom_complet]])-1)</f>
        <v>Jean-François</v>
      </c>
      <c r="C90" t="str">
        <f>RIGHT(_42e_l_C3_A9gislature_du_Qu_C3_A9bec_7[[#This Row],[nom_complet]], LEN(_42e_l_C3_A9gislature_du_Qu_C3_A9bec_7[[#This Row],[nom_complet]]) - SEARCH(" ", _42e_l_C3_A9gislature_du_Qu_C3_A9bec_7[[#This Row],[nom_complet]]))</f>
        <v>Simard</v>
      </c>
      <c r="D90" t="s">
        <v>158</v>
      </c>
      <c r="E90" s="1">
        <v>43374</v>
      </c>
      <c r="F90" s="1">
        <v>44836</v>
      </c>
      <c r="G90" t="s">
        <v>253</v>
      </c>
      <c r="H90" t="s">
        <v>159</v>
      </c>
    </row>
    <row r="91" spans="1:8" x14ac:dyDescent="0.2">
      <c r="A91">
        <v>42</v>
      </c>
      <c r="B91" t="str">
        <f>LEFT(_42e_l_C3_A9gislature_du_Qu_C3_A9bec_7[[#This Row],[nom_complet]], SEARCH(" ", _42e_l_C3_A9gislature_du_Qu_C3_A9bec_7[[#This Row],[nom_complet]])-1)</f>
        <v>Monsef</v>
      </c>
      <c r="C91" t="str">
        <f>RIGHT(_42e_l_C3_A9gislature_du_Qu_C3_A9bec_7[[#This Row],[nom_complet]], LEN(_42e_l_C3_A9gislature_du_Qu_C3_A9bec_7[[#This Row],[nom_complet]]) - SEARCH(" ", _42e_l_C3_A9gislature_du_Qu_C3_A9bec_7[[#This Row],[nom_complet]]))</f>
        <v>Derraji</v>
      </c>
      <c r="D91" t="s">
        <v>160</v>
      </c>
      <c r="E91" s="1">
        <v>43374</v>
      </c>
      <c r="F91" s="1">
        <v>44836</v>
      </c>
      <c r="G91" t="s">
        <v>254</v>
      </c>
      <c r="H91" t="s">
        <v>161</v>
      </c>
    </row>
    <row r="92" spans="1:8" x14ac:dyDescent="0.2">
      <c r="A92">
        <v>42</v>
      </c>
      <c r="B92" t="str">
        <f>LEFT(_42e_l_C3_A9gislature_du_Qu_C3_A9bec_7[[#This Row],[nom_complet]], SEARCH(" ", _42e_l_C3_A9gislature_du_Qu_C3_A9bec_7[[#This Row],[nom_complet]])-1)</f>
        <v>Donald</v>
      </c>
      <c r="C92" t="str">
        <f>RIGHT(_42e_l_C3_A9gislature_du_Qu_C3_A9bec_7[[#This Row],[nom_complet]], LEN(_42e_l_C3_A9gislature_du_Qu_C3_A9bec_7[[#This Row],[nom_complet]]) - SEARCH(" ", _42e_l_C3_A9gislature_du_Qu_C3_A9bec_7[[#This Row],[nom_complet]]))</f>
        <v>Martel</v>
      </c>
      <c r="D92" t="s">
        <v>162</v>
      </c>
      <c r="E92" s="1">
        <v>43374</v>
      </c>
      <c r="F92" s="1">
        <v>44836</v>
      </c>
      <c r="G92" t="s">
        <v>253</v>
      </c>
      <c r="H92" t="s">
        <v>163</v>
      </c>
    </row>
    <row r="93" spans="1:8" x14ac:dyDescent="0.2">
      <c r="A93">
        <v>42</v>
      </c>
      <c r="B93" t="str">
        <f>LEFT(_42e_l_C3_A9gislature_du_Qu_C3_A9bec_7[[#This Row],[nom_complet]], SEARCH(" ", _42e_l_C3_A9gislature_du_Qu_C3_A9bec_7[[#This Row],[nom_complet]])-1)</f>
        <v>Kathleen</v>
      </c>
      <c r="C93" t="str">
        <f>RIGHT(_42e_l_C3_A9gislature_du_Qu_C3_A9bec_7[[#This Row],[nom_complet]], LEN(_42e_l_C3_A9gislature_du_Qu_C3_A9bec_7[[#This Row],[nom_complet]]) - SEARCH(" ", _42e_l_C3_A9gislature_du_Qu_C3_A9bec_7[[#This Row],[nom_complet]]))</f>
        <v>Weil</v>
      </c>
      <c r="D93" t="s">
        <v>288</v>
      </c>
      <c r="E93" s="1">
        <v>43374</v>
      </c>
      <c r="F93" s="1">
        <v>44836</v>
      </c>
      <c r="G93" t="s">
        <v>254</v>
      </c>
      <c r="H93" t="s">
        <v>165</v>
      </c>
    </row>
    <row r="94" spans="1:8" x14ac:dyDescent="0.2">
      <c r="A94">
        <v>42</v>
      </c>
      <c r="B94" t="str">
        <f>LEFT(_42e_l_C3_A9gislature_du_Qu_C3_A9bec_7[[#This Row],[nom_complet]], SEARCH(" ", _42e_l_C3_A9gislature_du_Qu_C3_A9bec_7[[#This Row],[nom_complet]])-1)</f>
        <v>Gilles</v>
      </c>
      <c r="C94" t="str">
        <f>RIGHT(_42e_l_C3_A9gislature_du_Qu_C3_A9bec_7[[#This Row],[nom_complet]], LEN(_42e_l_C3_A9gislature_du_Qu_C3_A9bec_7[[#This Row],[nom_complet]]) - SEARCH(" ", _42e_l_C3_A9gislature_du_Qu_C3_A9bec_7[[#This Row],[nom_complet]]))</f>
        <v>Bélanger</v>
      </c>
      <c r="D94" t="s">
        <v>166</v>
      </c>
      <c r="E94" s="1">
        <v>43374</v>
      </c>
      <c r="F94" s="1">
        <v>44836</v>
      </c>
      <c r="G94" t="s">
        <v>253</v>
      </c>
      <c r="H94" t="s">
        <v>167</v>
      </c>
    </row>
    <row r="95" spans="1:8" x14ac:dyDescent="0.2">
      <c r="A95">
        <v>42</v>
      </c>
      <c r="B95" t="str">
        <f>LEFT(_42e_l_C3_A9gislature_du_Qu_C3_A9bec_7[[#This Row],[nom_complet]], SEARCH(" ", _42e_l_C3_A9gislature_du_Qu_C3_A9bec_7[[#This Row],[nom_complet]])-1)</f>
        <v>Mathieu</v>
      </c>
      <c r="C95" t="str">
        <f>RIGHT(_42e_l_C3_A9gislature_du_Qu_C3_A9bec_7[[#This Row],[nom_complet]], LEN(_42e_l_C3_A9gislature_du_Qu_C3_A9bec_7[[#This Row],[nom_complet]]) - SEARCH(" ", _42e_l_C3_A9gislature_du_Qu_C3_A9bec_7[[#This Row],[nom_complet]]))</f>
        <v>Lacombe</v>
      </c>
      <c r="D95" t="s">
        <v>168</v>
      </c>
      <c r="E95" s="1">
        <v>43374</v>
      </c>
      <c r="F95" s="1">
        <v>44836</v>
      </c>
      <c r="G95" t="s">
        <v>253</v>
      </c>
      <c r="H95" t="s">
        <v>169</v>
      </c>
    </row>
    <row r="96" spans="1:8" x14ac:dyDescent="0.2">
      <c r="A96">
        <v>42</v>
      </c>
      <c r="B96" t="str">
        <f>LEFT(_42e_l_C3_A9gislature_du_Qu_C3_A9bec_7[[#This Row],[nom_complet]], SEARCH(" ", _42e_l_C3_A9gislature_du_Qu_C3_A9bec_7[[#This Row],[nom_complet]])-1)</f>
        <v>Chantal</v>
      </c>
      <c r="C96" t="str">
        <f>RIGHT(_42e_l_C3_A9gislature_du_Qu_C3_A9bec_7[[#This Row],[nom_complet]], LEN(_42e_l_C3_A9gislature_du_Qu_C3_A9bec_7[[#This Row],[nom_complet]]) - SEARCH(" ", _42e_l_C3_A9gislature_du_Qu_C3_A9bec_7[[#This Row],[nom_complet]]))</f>
        <v>Rouleau</v>
      </c>
      <c r="D96" t="s">
        <v>170</v>
      </c>
      <c r="E96" s="1">
        <v>43374</v>
      </c>
      <c r="F96" s="1">
        <v>44836</v>
      </c>
      <c r="G96" t="s">
        <v>253</v>
      </c>
      <c r="H96" t="s">
        <v>171</v>
      </c>
    </row>
    <row r="97" spans="1:8" x14ac:dyDescent="0.2">
      <c r="A97">
        <v>42</v>
      </c>
      <c r="B97" t="str">
        <f>LEFT(_42e_l_C3_A9gislature_du_Qu_C3_A9bec_7[[#This Row],[nom_complet]], SEARCH(" ", _42e_l_C3_A9gislature_du_Qu_C3_A9bec_7[[#This Row],[nom_complet]])-1)</f>
        <v>André</v>
      </c>
      <c r="C97" t="str">
        <f>RIGHT(_42e_l_C3_A9gislature_du_Qu_C3_A9bec_7[[#This Row],[nom_complet]], LEN(_42e_l_C3_A9gislature_du_Qu_C3_A9bec_7[[#This Row],[nom_complet]]) - SEARCH(" ", _42e_l_C3_A9gislature_du_Qu_C3_A9bec_7[[#This Row],[nom_complet]]))</f>
        <v>Fortin</v>
      </c>
      <c r="D97" t="s">
        <v>172</v>
      </c>
      <c r="E97" s="1">
        <v>43374</v>
      </c>
      <c r="F97" s="1">
        <v>44836</v>
      </c>
      <c r="G97" t="s">
        <v>254</v>
      </c>
      <c r="H97" t="s">
        <v>173</v>
      </c>
    </row>
    <row r="98" spans="1:8" x14ac:dyDescent="0.2">
      <c r="A98">
        <v>42</v>
      </c>
      <c r="B98" t="str">
        <f>LEFT(_42e_l_C3_A9gislature_du_Qu_C3_A9bec_7[[#This Row],[nom_complet]], SEARCH(" ", _42e_l_C3_A9gislature_du_Qu_C3_A9bec_7[[#This Row],[nom_complet]])-1)</f>
        <v>Vincent</v>
      </c>
      <c r="C98" t="str">
        <f>RIGHT(_42e_l_C3_A9gislature_du_Qu_C3_A9bec_7[[#This Row],[nom_complet]], LEN(_42e_l_C3_A9gislature_du_Qu_C3_A9bec_7[[#This Row],[nom_complet]]) - SEARCH(" ", _42e_l_C3_A9gislature_du_Qu_C3_A9bec_7[[#This Row],[nom_complet]]))</f>
        <v>Caron</v>
      </c>
      <c r="D98" t="s">
        <v>174</v>
      </c>
      <c r="E98" s="1">
        <v>43374</v>
      </c>
      <c r="F98" s="1">
        <v>44836</v>
      </c>
      <c r="G98" t="s">
        <v>253</v>
      </c>
      <c r="H98" t="s">
        <v>175</v>
      </c>
    </row>
    <row r="99" spans="1:8" x14ac:dyDescent="0.2">
      <c r="A99">
        <v>42</v>
      </c>
      <c r="B99" t="str">
        <f>LEFT(_42e_l_C3_A9gislature_du_Qu_C3_A9bec_7[[#This Row],[nom_complet]], SEARCH(" ", _42e_l_C3_A9gislature_du_Qu_C3_A9bec_7[[#This Row],[nom_complet]])-1)</f>
        <v>Marguerite</v>
      </c>
      <c r="C99" t="str">
        <f>RIGHT(_42e_l_C3_A9gislature_du_Qu_C3_A9bec_7[[#This Row],[nom_complet]], LEN(_42e_l_C3_A9gislature_du_Qu_C3_A9bec_7[[#This Row],[nom_complet]]) - SEARCH(" ", _42e_l_C3_A9gislature_du_Qu_C3_A9bec_7[[#This Row],[nom_complet]]))</f>
        <v>Blais</v>
      </c>
      <c r="D99" t="s">
        <v>289</v>
      </c>
      <c r="E99" s="1">
        <v>43374</v>
      </c>
      <c r="F99" s="1">
        <v>44836</v>
      </c>
      <c r="G99" t="s">
        <v>253</v>
      </c>
      <c r="H99" t="s">
        <v>177</v>
      </c>
    </row>
    <row r="100" spans="1:8" x14ac:dyDescent="0.2">
      <c r="A100">
        <v>42</v>
      </c>
      <c r="B100" t="str">
        <f>LEFT(_42e_l_C3_A9gislature_du_Qu_C3_A9bec_7[[#This Row],[nom_complet]], SEARCH(" ", _42e_l_C3_A9gislature_du_Qu_C3_A9bec_7[[#This Row],[nom_complet]])-1)</f>
        <v>Martin</v>
      </c>
      <c r="C100" t="str">
        <f>RIGHT(_42e_l_C3_A9gislature_du_Qu_C3_A9bec_7[[#This Row],[nom_complet]], LEN(_42e_l_C3_A9gislature_du_Qu_C3_A9bec_7[[#This Row],[nom_complet]]) - SEARCH(" ", _42e_l_C3_A9gislature_du_Qu_C3_A9bec_7[[#This Row],[nom_complet]]))</f>
        <v>Ouellet</v>
      </c>
      <c r="D100" t="s">
        <v>290</v>
      </c>
      <c r="E100" s="1">
        <v>43374</v>
      </c>
      <c r="F100" s="1">
        <v>44836</v>
      </c>
      <c r="G100" t="s">
        <v>255</v>
      </c>
      <c r="H100" t="s">
        <v>179</v>
      </c>
    </row>
    <row r="101" spans="1:8" x14ac:dyDescent="0.2">
      <c r="A101">
        <v>42</v>
      </c>
      <c r="B101" t="str">
        <f>LEFT(_42e_l_C3_A9gislature_du_Qu_C3_A9bec_7[[#This Row],[nom_complet]], SEARCH(" ", _42e_l_C3_A9gislature_du_Qu_C3_A9bec_7[[#This Row],[nom_complet]])-1)</f>
        <v>Lise</v>
      </c>
      <c r="C101" t="str">
        <f>RIGHT(_42e_l_C3_A9gislature_du_Qu_C3_A9bec_7[[#This Row],[nom_complet]], LEN(_42e_l_C3_A9gislature_du_Qu_C3_A9bec_7[[#This Row],[nom_complet]]) - SEARCH(" ", _42e_l_C3_A9gislature_du_Qu_C3_A9bec_7[[#This Row],[nom_complet]]))</f>
        <v>Lavallée</v>
      </c>
      <c r="D101" t="s">
        <v>291</v>
      </c>
      <c r="E101" s="1">
        <v>43374</v>
      </c>
      <c r="F101" s="1">
        <v>44836</v>
      </c>
      <c r="G101" t="s">
        <v>253</v>
      </c>
      <c r="H101" t="s">
        <v>181</v>
      </c>
    </row>
    <row r="102" spans="1:8" x14ac:dyDescent="0.2">
      <c r="A102">
        <v>42</v>
      </c>
      <c r="B102" t="str">
        <f>LEFT(_42e_l_C3_A9gislature_du_Qu_C3_A9bec_7[[#This Row],[nom_complet]], SEARCH(" ", _42e_l_C3_A9gislature_du_Qu_C3_A9bec_7[[#This Row],[nom_complet]])-1)</f>
        <v>Jean-Bernard</v>
      </c>
      <c r="C102" t="str">
        <f>RIGHT(_42e_l_C3_A9gislature_du_Qu_C3_A9bec_7[[#This Row],[nom_complet]], LEN(_42e_l_C3_A9gislature_du_Qu_C3_A9bec_7[[#This Row],[nom_complet]]) - SEARCH(" ", _42e_l_C3_A9gislature_du_Qu_C3_A9bec_7[[#This Row],[nom_complet]]))</f>
        <v>Émond</v>
      </c>
      <c r="D102" t="s">
        <v>182</v>
      </c>
      <c r="E102" s="1">
        <v>43374</v>
      </c>
      <c r="F102" s="1">
        <v>44836</v>
      </c>
      <c r="G102" t="s">
        <v>253</v>
      </c>
      <c r="H102" t="s">
        <v>183</v>
      </c>
    </row>
    <row r="103" spans="1:8" x14ac:dyDescent="0.2">
      <c r="A103">
        <v>42</v>
      </c>
      <c r="B103" t="str">
        <f>LEFT(_42e_l_C3_A9gislature_du_Qu_C3_A9bec_7[[#This Row],[nom_complet]], SEARCH(" ", _42e_l_C3_A9gislature_du_Qu_C3_A9bec_7[[#This Row],[nom_complet]])-1)</f>
        <v>André</v>
      </c>
      <c r="C103" t="str">
        <f>RIGHT(_42e_l_C3_A9gislature_du_Qu_C3_A9bec_7[[#This Row],[nom_complet]], LEN(_42e_l_C3_A9gislature_du_Qu_C3_A9bec_7[[#This Row],[nom_complet]]) - SEARCH(" ", _42e_l_C3_A9gislature_du_Qu_C3_A9bec_7[[#This Row],[nom_complet]]))</f>
        <v>Bachand</v>
      </c>
      <c r="D103" t="s">
        <v>184</v>
      </c>
      <c r="E103" s="1">
        <v>43374</v>
      </c>
      <c r="F103" s="1">
        <v>44836</v>
      </c>
      <c r="G103" t="s">
        <v>253</v>
      </c>
      <c r="H103" t="s">
        <v>185</v>
      </c>
    </row>
    <row r="104" spans="1:8" x14ac:dyDescent="0.2">
      <c r="A104">
        <v>42</v>
      </c>
      <c r="B104" t="str">
        <f>LEFT(_42e_l_C3_A9gislature_du_Qu_C3_A9bec_7[[#This Row],[nom_complet]], SEARCH(" ", _42e_l_C3_A9gislature_du_Qu_C3_A9bec_7[[#This Row],[nom_complet]])-1)</f>
        <v>Harold</v>
      </c>
      <c r="C104" t="str">
        <f>RIGHT(_42e_l_C3_A9gislature_du_Qu_C3_A9bec_7[[#This Row],[nom_complet]], LEN(_42e_l_C3_A9gislature_du_Qu_C3_A9bec_7[[#This Row],[nom_complet]]) - SEARCH(" ", _42e_l_C3_A9gislature_du_Qu_C3_A9bec_7[[#This Row],[nom_complet]]))</f>
        <v>LeBel</v>
      </c>
      <c r="D104" t="s">
        <v>292</v>
      </c>
      <c r="E104" s="1">
        <v>43374</v>
      </c>
      <c r="F104" s="1">
        <v>44180</v>
      </c>
      <c r="G104" t="s">
        <v>255</v>
      </c>
      <c r="H104" t="s">
        <v>187</v>
      </c>
    </row>
    <row r="105" spans="1:8" x14ac:dyDescent="0.2">
      <c r="A105">
        <v>42</v>
      </c>
      <c r="B105" t="str">
        <f>LEFT(_42e_l_C3_A9gislature_du_Qu_C3_A9bec_7[[#This Row],[nom_complet]], SEARCH(" ", _42e_l_C3_A9gislature_du_Qu_C3_A9bec_7[[#This Row],[nom_complet]])-1)</f>
        <v>Harold</v>
      </c>
      <c r="C105" t="str">
        <f>RIGHT(_42e_l_C3_A9gislature_du_Qu_C3_A9bec_7[[#This Row],[nom_complet]], LEN(_42e_l_C3_A9gislature_du_Qu_C3_A9bec_7[[#This Row],[nom_complet]]) - SEARCH(" ", _42e_l_C3_A9gislature_du_Qu_C3_A9bec_7[[#This Row],[nom_complet]]))</f>
        <v>LeBel</v>
      </c>
      <c r="D105" t="s">
        <v>292</v>
      </c>
      <c r="E105" s="1">
        <v>44181</v>
      </c>
      <c r="F105" s="1">
        <v>44836</v>
      </c>
      <c r="G105" t="s">
        <v>257</v>
      </c>
      <c r="H105" t="s">
        <v>187</v>
      </c>
    </row>
    <row r="106" spans="1:8" x14ac:dyDescent="0.2">
      <c r="A106">
        <v>42</v>
      </c>
      <c r="B106" t="str">
        <f>LEFT(_42e_l_C3_A9gislature_du_Qu_C3_A9bec_7[[#This Row],[nom_complet]], SEARCH(" ", _42e_l_C3_A9gislature_du_Qu_C3_A9bec_7[[#This Row],[nom_complet]])-1)</f>
        <v>Denis</v>
      </c>
      <c r="C106" t="str">
        <f>RIGHT(_42e_l_C3_A9gislature_du_Qu_C3_A9bec_7[[#This Row],[nom_complet]], LEN(_42e_l_C3_A9gislature_du_Qu_C3_A9bec_7[[#This Row],[nom_complet]]) - SEARCH(" ", _42e_l_C3_A9gislature_du_Qu_C3_A9bec_7[[#This Row],[nom_complet]]))</f>
        <v>Tardif</v>
      </c>
      <c r="D106" t="s">
        <v>293</v>
      </c>
      <c r="E106" s="1">
        <v>43374</v>
      </c>
      <c r="F106" s="1">
        <v>44181</v>
      </c>
      <c r="G106" t="s">
        <v>253</v>
      </c>
      <c r="H106" t="s">
        <v>189</v>
      </c>
    </row>
    <row r="107" spans="1:8" x14ac:dyDescent="0.2">
      <c r="A107">
        <v>42</v>
      </c>
      <c r="B107" t="str">
        <f>LEFT(_42e_l_C3_A9gislature_du_Qu_C3_A9bec_7[[#This Row],[nom_complet]], SEARCH(" ", _42e_l_C3_A9gislature_du_Qu_C3_A9bec_7[[#This Row],[nom_complet]])-1)</f>
        <v>Denis</v>
      </c>
      <c r="C107" t="str">
        <f>RIGHT(_42e_l_C3_A9gislature_du_Qu_C3_A9bec_7[[#This Row],[nom_complet]], LEN(_42e_l_C3_A9gislature_du_Qu_C3_A9bec_7[[#This Row],[nom_complet]]) - SEARCH(" ", _42e_l_C3_A9gislature_du_Qu_C3_A9bec_7[[#This Row],[nom_complet]]))</f>
        <v>Tardif</v>
      </c>
      <c r="D107" t="s">
        <v>293</v>
      </c>
      <c r="E107" s="1">
        <v>44182</v>
      </c>
      <c r="F107" s="1">
        <v>44297</v>
      </c>
      <c r="G107" t="s">
        <v>257</v>
      </c>
      <c r="H107" t="s">
        <v>189</v>
      </c>
    </row>
    <row r="108" spans="1:8" x14ac:dyDescent="0.2">
      <c r="A108">
        <v>42</v>
      </c>
      <c r="B108" t="str">
        <f>LEFT(_42e_l_C3_A9gislature_du_Qu_C3_A9bec_7[[#This Row],[nom_complet]], SEARCH(" ", _42e_l_C3_A9gislature_du_Qu_C3_A9bec_7[[#This Row],[nom_complet]])-1)</f>
        <v>Denis</v>
      </c>
      <c r="C108" t="str">
        <f>RIGHT(_42e_l_C3_A9gislature_du_Qu_C3_A9bec_7[[#This Row],[nom_complet]], LEN(_42e_l_C3_A9gislature_du_Qu_C3_A9bec_7[[#This Row],[nom_complet]]) - SEARCH(" ", _42e_l_C3_A9gislature_du_Qu_C3_A9bec_7[[#This Row],[nom_complet]]))</f>
        <v>Tardif</v>
      </c>
      <c r="D108" t="s">
        <v>293</v>
      </c>
      <c r="E108" s="1">
        <v>44298</v>
      </c>
      <c r="F108" s="1">
        <v>44836</v>
      </c>
      <c r="G108" t="s">
        <v>253</v>
      </c>
      <c r="H108" t="s">
        <v>189</v>
      </c>
    </row>
    <row r="109" spans="1:8" x14ac:dyDescent="0.2">
      <c r="A109">
        <v>42</v>
      </c>
      <c r="B109" t="str">
        <f>LEFT(_42e_l_C3_A9gislature_du_Qu_C3_A9bec_7[[#This Row],[nom_complet]], SEARCH(" ", _42e_l_C3_A9gislature_du_Qu_C3_A9bec_7[[#This Row],[nom_complet]])-1)</f>
        <v>Carlos</v>
      </c>
      <c r="C109" t="str">
        <f>RIGHT(_42e_l_C3_A9gislature_du_Qu_C3_A9bec_7[[#This Row],[nom_complet]], LEN(_42e_l_C3_A9gislature_du_Qu_C3_A9bec_7[[#This Row],[nom_complet]]) - SEARCH(" ", _42e_l_C3_A9gislature_du_Qu_C3_A9bec_7[[#This Row],[nom_complet]]))</f>
        <v>Leitão</v>
      </c>
      <c r="D109" t="s">
        <v>305</v>
      </c>
      <c r="E109" s="1">
        <v>43374</v>
      </c>
      <c r="F109" s="1">
        <v>44836</v>
      </c>
      <c r="G109" t="s">
        <v>254</v>
      </c>
      <c r="H109" t="s">
        <v>191</v>
      </c>
    </row>
    <row r="110" spans="1:8" x14ac:dyDescent="0.2">
      <c r="A110">
        <v>42</v>
      </c>
      <c r="B110" t="str">
        <f>LEFT(_42e_l_C3_A9gislature_du_Qu_C3_A9bec_7[[#This Row],[nom_complet]], SEARCH(" ", _42e_l_C3_A9gislature_du_Qu_C3_A9bec_7[[#This Row],[nom_complet]])-1)</f>
        <v>Philippe</v>
      </c>
      <c r="C110" t="str">
        <f>RIGHT(_42e_l_C3_A9gislature_du_Qu_C3_A9bec_7[[#This Row],[nom_complet]], LEN(_42e_l_C3_A9gislature_du_Qu_C3_A9bec_7[[#This Row],[nom_complet]]) - SEARCH(" ", _42e_l_C3_A9gislature_du_Qu_C3_A9bec_7[[#This Row],[nom_complet]]))</f>
        <v>Couillard</v>
      </c>
      <c r="D110" t="s">
        <v>303</v>
      </c>
      <c r="E110" s="1">
        <v>43374</v>
      </c>
      <c r="F110" s="1">
        <v>43376</v>
      </c>
      <c r="G110" t="s">
        <v>254</v>
      </c>
      <c r="H110" t="s">
        <v>193</v>
      </c>
    </row>
    <row r="111" spans="1:8" x14ac:dyDescent="0.2">
      <c r="A111">
        <v>42</v>
      </c>
      <c r="B111" t="str">
        <f>LEFT(_42e_l_C3_A9gislature_du_Qu_C3_A9bec_7[[#This Row],[nom_complet]], SEARCH(" ", _42e_l_C3_A9gislature_du_Qu_C3_A9bec_7[[#This Row],[nom_complet]])-1)</f>
        <v>Nancy</v>
      </c>
      <c r="C111" t="str">
        <f>RIGHT(_42e_l_C3_A9gislature_du_Qu_C3_A9bec_7[[#This Row],[nom_complet]], LEN(_42e_l_C3_A9gislature_du_Qu_C3_A9bec_7[[#This Row],[nom_complet]]) - SEARCH(" ", _42e_l_C3_A9gislature_du_Qu_C3_A9bec_7[[#This Row],[nom_complet]]))</f>
        <v>Guillemette</v>
      </c>
      <c r="D111" t="s">
        <v>192</v>
      </c>
      <c r="E111" s="1">
        <v>43444</v>
      </c>
      <c r="F111" s="1">
        <v>44836</v>
      </c>
      <c r="G111" t="s">
        <v>253</v>
      </c>
      <c r="H111" t="s">
        <v>193</v>
      </c>
    </row>
    <row r="112" spans="1:8" x14ac:dyDescent="0.2">
      <c r="A112">
        <v>42</v>
      </c>
      <c r="B112" t="str">
        <f>LEFT(_42e_l_C3_A9gislature_du_Qu_C3_A9bec_7[[#This Row],[nom_complet]], SEARCH(" ", _42e_l_C3_A9gislature_du_Qu_C3_A9bec_7[[#This Row],[nom_complet]])-1)</f>
        <v>Vincent</v>
      </c>
      <c r="C112" t="str">
        <f>RIGHT(_42e_l_C3_A9gislature_du_Qu_C3_A9bec_7[[#This Row],[nom_complet]], LEN(_42e_l_C3_A9gislature_du_Qu_C3_A9bec_7[[#This Row],[nom_complet]]) - SEARCH(" ", _42e_l_C3_A9gislature_du_Qu_C3_A9bec_7[[#This Row],[nom_complet]]))</f>
        <v>Marissal</v>
      </c>
      <c r="D112" t="s">
        <v>194</v>
      </c>
      <c r="E112" s="1">
        <v>43374</v>
      </c>
      <c r="F112" s="1">
        <v>44836</v>
      </c>
      <c r="G112" t="s">
        <v>256</v>
      </c>
      <c r="H112" t="s">
        <v>195</v>
      </c>
    </row>
    <row r="113" spans="1:8" x14ac:dyDescent="0.2">
      <c r="A113">
        <v>42</v>
      </c>
      <c r="B113" t="str">
        <f>LEFT(_42e_l_C3_A9gislature_du_Qu_C3_A9bec_7[[#This Row],[nom_complet]], SEARCH(" ", _42e_l_C3_A9gislature_du_Qu_C3_A9bec_7[[#This Row],[nom_complet]])-1)</f>
        <v>Louis-Charles</v>
      </c>
      <c r="C113" t="str">
        <f>RIGHT(_42e_l_C3_A9gislature_du_Qu_C3_A9bec_7[[#This Row],[nom_complet]], LEN(_42e_l_C3_A9gislature_du_Qu_C3_A9bec_7[[#This Row],[nom_complet]]) - SEARCH(" ", _42e_l_C3_A9gislature_du_Qu_C3_A9bec_7[[#This Row],[nom_complet]]))</f>
        <v>Thouin</v>
      </c>
      <c r="D113" t="s">
        <v>196</v>
      </c>
      <c r="E113" s="1">
        <v>43374</v>
      </c>
      <c r="F113" s="1">
        <v>44284</v>
      </c>
      <c r="G113" t="s">
        <v>253</v>
      </c>
      <c r="H113" t="s">
        <v>197</v>
      </c>
    </row>
    <row r="114" spans="1:8" x14ac:dyDescent="0.2">
      <c r="A114">
        <v>42</v>
      </c>
      <c r="B114" t="str">
        <f>LEFT(_42e_l_C3_A9gislature_du_Qu_C3_A9bec_7[[#This Row],[nom_complet]], SEARCH(" ", _42e_l_C3_A9gislature_du_Qu_C3_A9bec_7[[#This Row],[nom_complet]])-1)</f>
        <v>Louis-Charles</v>
      </c>
      <c r="C114" t="str">
        <f>RIGHT(_42e_l_C3_A9gislature_du_Qu_C3_A9bec_7[[#This Row],[nom_complet]], LEN(_42e_l_C3_A9gislature_du_Qu_C3_A9bec_7[[#This Row],[nom_complet]]) - SEARCH(" ", _42e_l_C3_A9gislature_du_Qu_C3_A9bec_7[[#This Row],[nom_complet]]))</f>
        <v>Thouin</v>
      </c>
      <c r="D114" t="s">
        <v>196</v>
      </c>
      <c r="E114" s="1">
        <v>44285</v>
      </c>
      <c r="F114" s="1">
        <v>44452</v>
      </c>
      <c r="G114" t="s">
        <v>257</v>
      </c>
      <c r="H114" t="s">
        <v>197</v>
      </c>
    </row>
    <row r="115" spans="1:8" x14ac:dyDescent="0.2">
      <c r="A115">
        <v>42</v>
      </c>
      <c r="B115" t="str">
        <f>LEFT(_42e_l_C3_A9gislature_du_Qu_C3_A9bec_7[[#This Row],[nom_complet]], SEARCH(" ", _42e_l_C3_A9gislature_du_Qu_C3_A9bec_7[[#This Row],[nom_complet]])-1)</f>
        <v>Louis-Charles</v>
      </c>
      <c r="C115" t="str">
        <f>RIGHT(_42e_l_C3_A9gislature_du_Qu_C3_A9bec_7[[#This Row],[nom_complet]], LEN(_42e_l_C3_A9gislature_du_Qu_C3_A9bec_7[[#This Row],[nom_complet]]) - SEARCH(" ", _42e_l_C3_A9gislature_du_Qu_C3_A9bec_7[[#This Row],[nom_complet]]))</f>
        <v>Thouin</v>
      </c>
      <c r="D115" t="s">
        <v>196</v>
      </c>
      <c r="E115" s="1">
        <v>44453</v>
      </c>
      <c r="F115" s="1">
        <v>44836</v>
      </c>
      <c r="G115" t="s">
        <v>253</v>
      </c>
      <c r="H115" t="s">
        <v>197</v>
      </c>
    </row>
    <row r="116" spans="1:8" x14ac:dyDescent="0.2">
      <c r="A116">
        <v>42</v>
      </c>
      <c r="B116" t="str">
        <f>LEFT(_42e_l_C3_A9gislature_du_Qu_C3_A9bec_7[[#This Row],[nom_complet]], SEARCH(" ", _42e_l_C3_A9gislature_du_Qu_C3_A9bec_7[[#This Row],[nom_complet]])-1)</f>
        <v>Émilise</v>
      </c>
      <c r="C116" t="str">
        <f>RIGHT(_42e_l_C3_A9gislature_du_Qu_C3_A9bec_7[[#This Row],[nom_complet]], LEN(_42e_l_C3_A9gislature_du_Qu_C3_A9bec_7[[#This Row],[nom_complet]]) - SEARCH(" ", _42e_l_C3_A9gislature_du_Qu_C3_A9bec_7[[#This Row],[nom_complet]]))</f>
        <v>Lessard-Therrien</v>
      </c>
      <c r="D116" t="s">
        <v>294</v>
      </c>
      <c r="E116" s="1">
        <v>43374</v>
      </c>
      <c r="F116" s="1">
        <v>44836</v>
      </c>
      <c r="G116" t="s">
        <v>256</v>
      </c>
      <c r="H116" t="s">
        <v>199</v>
      </c>
    </row>
    <row r="117" spans="1:8" x14ac:dyDescent="0.2">
      <c r="A117">
        <v>42</v>
      </c>
      <c r="B117" t="str">
        <f>LEFT(_42e_l_C3_A9gislature_du_Qu_C3_A9bec_7[[#This Row],[nom_complet]], SEARCH(" ", _42e_l_C3_A9gislature_du_Qu_C3_A9bec_7[[#This Row],[nom_complet]])-1)</f>
        <v>Geneviève</v>
      </c>
      <c r="C117" t="str">
        <f>RIGHT(_42e_l_C3_A9gislature_du_Qu_C3_A9bec_7[[#This Row],[nom_complet]], LEN(_42e_l_C3_A9gislature_du_Qu_C3_A9bec_7[[#This Row],[nom_complet]]) - SEARCH(" ", _42e_l_C3_A9gislature_du_Qu_C3_A9bec_7[[#This Row],[nom_complet]]))</f>
        <v>Hébert</v>
      </c>
      <c r="D117" t="s">
        <v>200</v>
      </c>
      <c r="E117" s="1">
        <v>43374</v>
      </c>
      <c r="F117" s="1">
        <v>44836</v>
      </c>
      <c r="G117" t="s">
        <v>253</v>
      </c>
      <c r="H117" t="s">
        <v>201</v>
      </c>
    </row>
    <row r="118" spans="1:8" x14ac:dyDescent="0.2">
      <c r="A118">
        <v>42</v>
      </c>
      <c r="B118" t="str">
        <f>LEFT(_42e_l_C3_A9gislature_du_Qu_C3_A9bec_7[[#This Row],[nom_complet]], SEARCH(" ", _42e_l_C3_A9gislature_du_Qu_C3_A9bec_7[[#This Row],[nom_complet]])-1)</f>
        <v>Dominique</v>
      </c>
      <c r="C118" t="str">
        <f>RIGHT(_42e_l_C3_A9gislature_du_Qu_C3_A9bec_7[[#This Row],[nom_complet]], LEN(_42e_l_C3_A9gislature_du_Qu_C3_A9bec_7[[#This Row],[nom_complet]]) - SEARCH(" ", _42e_l_C3_A9gislature_du_Qu_C3_A9bec_7[[#This Row],[nom_complet]]))</f>
        <v>Anglade</v>
      </c>
      <c r="D118" t="s">
        <v>251</v>
      </c>
      <c r="E118" s="1">
        <v>43374</v>
      </c>
      <c r="F118" s="1">
        <v>44836</v>
      </c>
      <c r="G118" t="s">
        <v>254</v>
      </c>
      <c r="H118" t="s">
        <v>202</v>
      </c>
    </row>
    <row r="119" spans="1:8" x14ac:dyDescent="0.2">
      <c r="A119">
        <v>42</v>
      </c>
      <c r="B119" t="str">
        <f>LEFT(_42e_l_C3_A9gislature_du_Qu_C3_A9bec_7[[#This Row],[nom_complet]], SEARCH(" ", _42e_l_C3_A9gislature_du_Qu_C3_A9bec_7[[#This Row],[nom_complet]])-1)</f>
        <v>Chantal</v>
      </c>
      <c r="C119" t="str">
        <f>RIGHT(_42e_l_C3_A9gislature_du_Qu_C3_A9bec_7[[#This Row],[nom_complet]], LEN(_42e_l_C3_A9gislature_du_Qu_C3_A9bec_7[[#This Row],[nom_complet]]) - SEARCH(" ", _42e_l_C3_A9gislature_du_Qu_C3_A9bec_7[[#This Row],[nom_complet]]))</f>
        <v>Soucy</v>
      </c>
      <c r="D119" t="s">
        <v>203</v>
      </c>
      <c r="E119" s="1">
        <v>43374</v>
      </c>
      <c r="F119" s="1">
        <v>44836</v>
      </c>
      <c r="G119" t="s">
        <v>253</v>
      </c>
      <c r="H119" t="s">
        <v>204</v>
      </c>
    </row>
    <row r="120" spans="1:8" x14ac:dyDescent="0.2">
      <c r="A120">
        <v>42</v>
      </c>
      <c r="B120" t="str">
        <f>LEFT(_42e_l_C3_A9gislature_du_Qu_C3_A9bec_7[[#This Row],[nom_complet]], SEARCH(" ", _42e_l_C3_A9gislature_du_Qu_C3_A9bec_7[[#This Row],[nom_complet]])-1)</f>
        <v>Louis</v>
      </c>
      <c r="C120" t="str">
        <f>RIGHT(_42e_l_C3_A9gislature_du_Qu_C3_A9bec_7[[#This Row],[nom_complet]], LEN(_42e_l_C3_A9gislature_du_Qu_C3_A9bec_7[[#This Row],[nom_complet]]) - SEARCH(" ", _42e_l_C3_A9gislature_du_Qu_C3_A9bec_7[[#This Row],[nom_complet]]))</f>
        <v>Lemieux</v>
      </c>
      <c r="D120" t="s">
        <v>205</v>
      </c>
      <c r="E120" s="1">
        <v>43374</v>
      </c>
      <c r="F120" s="1">
        <v>44836</v>
      </c>
      <c r="G120" t="s">
        <v>253</v>
      </c>
      <c r="H120" t="s">
        <v>206</v>
      </c>
    </row>
    <row r="121" spans="1:8" x14ac:dyDescent="0.2">
      <c r="A121">
        <v>42</v>
      </c>
      <c r="B121" t="str">
        <f>LEFT(_42e_l_C3_A9gislature_du_Qu_C3_A9bec_7[[#This Row],[nom_complet]], SEARCH(" ", _42e_l_C3_A9gislature_du_Qu_C3_A9bec_7[[#This Row],[nom_complet]])-1)</f>
        <v>Youri</v>
      </c>
      <c r="C121" t="str">
        <f>RIGHT(_42e_l_C3_A9gislature_du_Qu_C3_A9bec_7[[#This Row],[nom_complet]], LEN(_42e_l_C3_A9gislature_du_Qu_C3_A9bec_7[[#This Row],[nom_complet]]) - SEARCH(" ", _42e_l_C3_A9gislature_du_Qu_C3_A9bec_7[[#This Row],[nom_complet]]))</f>
        <v>Chassin</v>
      </c>
      <c r="D121" t="s">
        <v>207</v>
      </c>
      <c r="E121" s="1">
        <v>43374</v>
      </c>
      <c r="F121" s="1">
        <v>44836</v>
      </c>
      <c r="G121" t="s">
        <v>253</v>
      </c>
      <c r="H121" t="s">
        <v>208</v>
      </c>
    </row>
    <row r="122" spans="1:8" x14ac:dyDescent="0.2">
      <c r="A122">
        <v>42</v>
      </c>
      <c r="B122" t="str">
        <f>LEFT(_42e_l_C3_A9gislature_du_Qu_C3_A9bec_7[[#This Row],[nom_complet]], SEARCH(" ", _42e_l_C3_A9gislature_du_Qu_C3_A9bec_7[[#This Row],[nom_complet]])-1)</f>
        <v>Marwah</v>
      </c>
      <c r="C122" t="str">
        <f>RIGHT(_42e_l_C3_A9gislature_du_Qu_C3_A9bec_7[[#This Row],[nom_complet]], LEN(_42e_l_C3_A9gislature_du_Qu_C3_A9bec_7[[#This Row],[nom_complet]]) - SEARCH(" ", _42e_l_C3_A9gislature_du_Qu_C3_A9bec_7[[#This Row],[nom_complet]]))</f>
        <v>Rizqy</v>
      </c>
      <c r="D122" t="s">
        <v>209</v>
      </c>
      <c r="E122" s="1">
        <v>43374</v>
      </c>
      <c r="F122" s="1">
        <v>44836</v>
      </c>
      <c r="G122" t="s">
        <v>254</v>
      </c>
      <c r="H122" t="s">
        <v>210</v>
      </c>
    </row>
    <row r="123" spans="1:8" x14ac:dyDescent="0.2">
      <c r="A123">
        <v>42</v>
      </c>
      <c r="B123" t="str">
        <f>LEFT(_42e_l_C3_A9gislature_du_Qu_C3_A9bec_7[[#This Row],[nom_complet]], SEARCH(" ", _42e_l_C3_A9gislature_du_Qu_C3_A9bec_7[[#This Row],[nom_complet]])-1)</f>
        <v>Manon</v>
      </c>
      <c r="C123" t="str">
        <f>RIGHT(_42e_l_C3_A9gislature_du_Qu_C3_A9bec_7[[#This Row],[nom_complet]], LEN(_42e_l_C3_A9gislature_du_Qu_C3_A9bec_7[[#This Row],[nom_complet]]) - SEARCH(" ", _42e_l_C3_A9gislature_du_Qu_C3_A9bec_7[[#This Row],[nom_complet]]))</f>
        <v>Massé</v>
      </c>
      <c r="D123" t="s">
        <v>211</v>
      </c>
      <c r="E123" s="1">
        <v>43374</v>
      </c>
      <c r="F123" s="1">
        <v>44836</v>
      </c>
      <c r="G123" t="s">
        <v>256</v>
      </c>
      <c r="H123" t="s">
        <v>212</v>
      </c>
    </row>
    <row r="124" spans="1:8" x14ac:dyDescent="0.2">
      <c r="A124">
        <v>42</v>
      </c>
      <c r="B124" t="str">
        <f>LEFT(_42e_l_C3_A9gislature_du_Qu_C3_A9bec_7[[#This Row],[nom_complet]], SEARCH(" ", _42e_l_C3_A9gislature_du_Qu_C3_A9bec_7[[#This Row],[nom_complet]])-1)</f>
        <v>Christopher</v>
      </c>
      <c r="C124" t="str">
        <f>RIGHT(_42e_l_C3_A9gislature_du_Qu_C3_A9bec_7[[#This Row],[nom_complet]], LEN(_42e_l_C3_A9gislature_du_Qu_C3_A9bec_7[[#This Row],[nom_complet]]) - SEARCH(" ", _42e_l_C3_A9gislature_du_Qu_C3_A9bec_7[[#This Row],[nom_complet]]))</f>
        <v>Skeete</v>
      </c>
      <c r="D124" t="s">
        <v>213</v>
      </c>
      <c r="E124" s="1">
        <v>43374</v>
      </c>
      <c r="F124" s="1">
        <v>44836</v>
      </c>
      <c r="G124" t="s">
        <v>253</v>
      </c>
      <c r="H124" t="s">
        <v>214</v>
      </c>
    </row>
    <row r="125" spans="1:8" x14ac:dyDescent="0.2">
      <c r="A125">
        <v>42</v>
      </c>
      <c r="B125" t="str">
        <f>LEFT(_42e_l_C3_A9gislature_du_Qu_C3_A9bec_7[[#This Row],[nom_complet]], SEARCH(" ", _42e_l_C3_A9gislature_du_Qu_C3_A9bec_7[[#This Row],[nom_complet]])-1)</f>
        <v>Danielle</v>
      </c>
      <c r="C125" t="str">
        <f>RIGHT(_42e_l_C3_A9gislature_du_Qu_C3_A9bec_7[[#This Row],[nom_complet]], LEN(_42e_l_C3_A9gislature_du_Qu_C3_A9bec_7[[#This Row],[nom_complet]]) - SEARCH(" ", _42e_l_C3_A9gislature_du_Qu_C3_A9bec_7[[#This Row],[nom_complet]]))</f>
        <v>McCann</v>
      </c>
      <c r="D125" t="s">
        <v>295</v>
      </c>
      <c r="E125" s="1">
        <v>43374</v>
      </c>
      <c r="F125" s="1">
        <v>44836</v>
      </c>
      <c r="G125" t="s">
        <v>253</v>
      </c>
      <c r="H125" t="s">
        <v>216</v>
      </c>
    </row>
    <row r="126" spans="1:8" x14ac:dyDescent="0.2">
      <c r="A126">
        <v>42</v>
      </c>
      <c r="B126" t="str">
        <f>LEFT(_42e_l_C3_A9gislature_du_Qu_C3_A9bec_7[[#This Row],[nom_complet]], SEARCH(" ", _42e_l_C3_A9gislature_du_Qu_C3_A9bec_7[[#This Row],[nom_complet]])-1)</f>
        <v>Christine</v>
      </c>
      <c r="C126" t="str">
        <f>RIGHT(_42e_l_C3_A9gislature_du_Qu_C3_A9bec_7[[#This Row],[nom_complet]], LEN(_42e_l_C3_A9gislature_du_Qu_C3_A9bec_7[[#This Row],[nom_complet]]) - SEARCH(" ", _42e_l_C3_A9gislature_du_Qu_C3_A9bec_7[[#This Row],[nom_complet]]))</f>
        <v>Labrie</v>
      </c>
      <c r="D126" t="s">
        <v>217</v>
      </c>
      <c r="E126" s="1">
        <v>43374</v>
      </c>
      <c r="F126" s="1">
        <v>44836</v>
      </c>
      <c r="G126" t="s">
        <v>256</v>
      </c>
      <c r="H126" t="s">
        <v>218</v>
      </c>
    </row>
    <row r="127" spans="1:8" x14ac:dyDescent="0.2">
      <c r="A127">
        <v>42</v>
      </c>
      <c r="B127" t="str">
        <f>LEFT(_42e_l_C3_A9gislature_du_Qu_C3_A9bec_7[[#This Row],[nom_complet]], SEARCH(" ", _42e_l_C3_A9gislature_du_Qu_C3_A9bec_7[[#This Row],[nom_complet]])-1)</f>
        <v>Marilyne</v>
      </c>
      <c r="C127" t="str">
        <f>RIGHT(_42e_l_C3_A9gislature_du_Qu_C3_A9bec_7[[#This Row],[nom_complet]], LEN(_42e_l_C3_A9gislature_du_Qu_C3_A9bec_7[[#This Row],[nom_complet]]) - SEARCH(" ", _42e_l_C3_A9gislature_du_Qu_C3_A9bec_7[[#This Row],[nom_complet]]))</f>
        <v>Picard</v>
      </c>
      <c r="D127" t="s">
        <v>219</v>
      </c>
      <c r="E127" s="1">
        <v>43374</v>
      </c>
      <c r="F127" s="1">
        <v>44836</v>
      </c>
      <c r="G127" t="s">
        <v>253</v>
      </c>
      <c r="H127" t="s">
        <v>220</v>
      </c>
    </row>
    <row r="128" spans="1:8" x14ac:dyDescent="0.2">
      <c r="A128">
        <v>42</v>
      </c>
      <c r="B128" t="str">
        <f>LEFT(_42e_l_C3_A9gislature_du_Qu_C3_A9bec_7[[#This Row],[nom_complet]], SEARCH(" ", _42e_l_C3_A9gislature_du_Qu_C3_A9bec_7[[#This Row],[nom_complet]])-1)</f>
        <v>Lionel</v>
      </c>
      <c r="C128" t="str">
        <f>RIGHT(_42e_l_C3_A9gislature_du_Qu_C3_A9bec_7[[#This Row],[nom_complet]], LEN(_42e_l_C3_A9gislature_du_Qu_C3_A9bec_7[[#This Row],[nom_complet]]) - SEARCH(" ", _42e_l_C3_A9gislature_du_Qu_C3_A9bec_7[[#This Row],[nom_complet]]))</f>
        <v>Carmant</v>
      </c>
      <c r="D128" t="s">
        <v>221</v>
      </c>
      <c r="E128" s="1">
        <v>43374</v>
      </c>
      <c r="F128" s="1">
        <v>44836</v>
      </c>
      <c r="G128" t="s">
        <v>253</v>
      </c>
      <c r="H128" t="s">
        <v>222</v>
      </c>
    </row>
    <row r="129" spans="1:8" x14ac:dyDescent="0.2">
      <c r="A129">
        <v>42</v>
      </c>
      <c r="B129" t="str">
        <f>LEFT(_42e_l_C3_A9gislature_du_Qu_C3_A9bec_7[[#This Row],[nom_complet]], SEARCH(" ", _42e_l_C3_A9gislature_du_Qu_C3_A9bec_7[[#This Row],[nom_complet]])-1)</f>
        <v>Catherine</v>
      </c>
      <c r="C129" t="str">
        <f>RIGHT(_42e_l_C3_A9gislature_du_Qu_C3_A9bec_7[[#This Row],[nom_complet]], LEN(_42e_l_C3_A9gislature_du_Qu_C3_A9bec_7[[#This Row],[nom_complet]]) - SEARCH(" ", _42e_l_C3_A9gislature_du_Qu_C3_A9bec_7[[#This Row],[nom_complet]]))</f>
        <v>Dorion</v>
      </c>
      <c r="D129" t="s">
        <v>296</v>
      </c>
      <c r="E129" s="1">
        <v>43374</v>
      </c>
      <c r="F129" s="1">
        <v>44836</v>
      </c>
      <c r="G129" t="s">
        <v>256</v>
      </c>
      <c r="H129" t="s">
        <v>224</v>
      </c>
    </row>
    <row r="130" spans="1:8" x14ac:dyDescent="0.2">
      <c r="A130">
        <v>42</v>
      </c>
      <c r="B130" t="str">
        <f>LEFT(_42e_l_C3_A9gislature_du_Qu_C3_A9bec_7[[#This Row],[nom_complet]], SEARCH(" ", _42e_l_C3_A9gislature_du_Qu_C3_A9bec_7[[#This Row],[nom_complet]])-1)</f>
        <v>Pierre</v>
      </c>
      <c r="C130" t="str">
        <f>RIGHT(_42e_l_C3_A9gislature_du_Qu_C3_A9bec_7[[#This Row],[nom_complet]], LEN(_42e_l_C3_A9gislature_du_Qu_C3_A9bec_7[[#This Row],[nom_complet]]) - SEARCH(" ", _42e_l_C3_A9gislature_du_Qu_C3_A9bec_7[[#This Row],[nom_complet]]))</f>
        <v>Fitzgibbon</v>
      </c>
      <c r="D130" t="s">
        <v>225</v>
      </c>
      <c r="E130" s="1">
        <v>43374</v>
      </c>
      <c r="F130" s="1">
        <v>44836</v>
      </c>
      <c r="G130" t="s">
        <v>253</v>
      </c>
      <c r="H130" t="s">
        <v>226</v>
      </c>
    </row>
    <row r="131" spans="1:8" x14ac:dyDescent="0.2">
      <c r="A131">
        <v>42</v>
      </c>
      <c r="B131" t="str">
        <f>LEFT(_42e_l_C3_A9gislature_du_Qu_C3_A9bec_7[[#This Row],[nom_complet]], SEARCH(" ", _42e_l_C3_A9gislature_du_Qu_C3_A9bec_7[[#This Row],[nom_complet]])-1)</f>
        <v>Jean</v>
      </c>
      <c r="C131" t="str">
        <f>RIGHT(_42e_l_C3_A9gislature_du_Qu_C3_A9bec_7[[#This Row],[nom_complet]], LEN(_42e_l_C3_A9gislature_du_Qu_C3_A9bec_7[[#This Row],[nom_complet]]) - SEARCH(" ", _42e_l_C3_A9gislature_du_Qu_C3_A9bec_7[[#This Row],[nom_complet]]))</f>
        <v>Boulet</v>
      </c>
      <c r="D131" t="s">
        <v>227</v>
      </c>
      <c r="E131" s="1">
        <v>43374</v>
      </c>
      <c r="F131" s="1">
        <v>44836</v>
      </c>
      <c r="G131" t="s">
        <v>253</v>
      </c>
      <c r="H131" t="s">
        <v>228</v>
      </c>
    </row>
    <row r="132" spans="1:8" x14ac:dyDescent="0.2">
      <c r="A132">
        <v>42</v>
      </c>
      <c r="B132" t="str">
        <f>LEFT(_42e_l_C3_A9gislature_du_Qu_C3_A9bec_7[[#This Row],[nom_complet]], SEARCH(" ", _42e_l_C3_A9gislature_du_Qu_C3_A9bec_7[[#This Row],[nom_complet]])-1)</f>
        <v>Denis</v>
      </c>
      <c r="C132" t="str">
        <f>RIGHT(_42e_l_C3_A9gislature_du_Qu_C3_A9bec_7[[#This Row],[nom_complet]], LEN(_42e_l_C3_A9gislature_du_Qu_C3_A9bec_7[[#This Row],[nom_complet]]) - SEARCH(" ", _42e_l_C3_A9gislature_du_Qu_C3_A9bec_7[[#This Row],[nom_complet]]))</f>
        <v>Lamothe</v>
      </c>
      <c r="D132" t="s">
        <v>229</v>
      </c>
      <c r="E132" s="1">
        <v>43374</v>
      </c>
      <c r="F132" s="1">
        <v>44836</v>
      </c>
      <c r="G132" t="s">
        <v>253</v>
      </c>
      <c r="H132" t="s">
        <v>230</v>
      </c>
    </row>
    <row r="133" spans="1:8" x14ac:dyDescent="0.2">
      <c r="A133">
        <v>42</v>
      </c>
      <c r="B133" t="str">
        <f>LEFT(_42e_l_C3_A9gislature_du_Qu_C3_A9bec_7[[#This Row],[nom_complet]], SEARCH(" ", _42e_l_C3_A9gislature_du_Qu_C3_A9bec_7[[#This Row],[nom_complet]])-1)</f>
        <v>Ian</v>
      </c>
      <c r="C133" t="str">
        <f>RIGHT(_42e_l_C3_A9gislature_du_Qu_C3_A9bec_7[[#This Row],[nom_complet]], LEN(_42e_l_C3_A9gislature_du_Qu_C3_A9bec_7[[#This Row],[nom_complet]]) - SEARCH(" ", _42e_l_C3_A9gislature_du_Qu_C3_A9bec_7[[#This Row],[nom_complet]]))</f>
        <v>Lafrenière</v>
      </c>
      <c r="D133" t="s">
        <v>231</v>
      </c>
      <c r="E133" s="1">
        <v>43374</v>
      </c>
      <c r="F133" s="1">
        <v>44836</v>
      </c>
      <c r="G133" t="s">
        <v>253</v>
      </c>
      <c r="H133" t="s">
        <v>232</v>
      </c>
    </row>
    <row r="134" spans="1:8" x14ac:dyDescent="0.2">
      <c r="A134">
        <v>42</v>
      </c>
      <c r="B134" t="str">
        <f>LEFT(_42e_l_C3_A9gislature_du_Qu_C3_A9bec_7[[#This Row],[nom_complet]], SEARCH(" ", _42e_l_C3_A9gislature_du_Qu_C3_A9bec_7[[#This Row],[nom_complet]])-1)</f>
        <v>Mario</v>
      </c>
      <c r="C134" t="str">
        <f>RIGHT(_42e_l_C3_A9gislature_du_Qu_C3_A9bec_7[[#This Row],[nom_complet]], LEN(_42e_l_C3_A9gislature_du_Qu_C3_A9bec_7[[#This Row],[nom_complet]]) - SEARCH(" ", _42e_l_C3_A9gislature_du_Qu_C3_A9bec_7[[#This Row],[nom_complet]]))</f>
        <v>Asselin</v>
      </c>
      <c r="D134" t="s">
        <v>233</v>
      </c>
      <c r="E134" s="1">
        <v>43374</v>
      </c>
      <c r="F134" s="1">
        <v>44836</v>
      </c>
      <c r="G134" t="s">
        <v>253</v>
      </c>
      <c r="H134" t="s">
        <v>234</v>
      </c>
    </row>
    <row r="135" spans="1:8" x14ac:dyDescent="0.2">
      <c r="A135">
        <v>42</v>
      </c>
      <c r="B135" t="str">
        <f>LEFT(_42e_l_C3_A9gislature_du_Qu_C3_A9bec_7[[#This Row],[nom_complet]], SEARCH(" ", _42e_l_C3_A9gislature_du_Qu_C3_A9bec_7[[#This Row],[nom_complet]])-1)</f>
        <v>Marie-Claude</v>
      </c>
      <c r="C135" t="str">
        <f>RIGHT(_42e_l_C3_A9gislature_du_Qu_C3_A9bec_7[[#This Row],[nom_complet]], LEN(_42e_l_C3_A9gislature_du_Qu_C3_A9bec_7[[#This Row],[nom_complet]]) - SEARCH(" ", _42e_l_C3_A9gislature_du_Qu_C3_A9bec_7[[#This Row],[nom_complet]]))</f>
        <v>Nichols</v>
      </c>
      <c r="D135" t="s">
        <v>235</v>
      </c>
      <c r="E135" s="1">
        <v>43374</v>
      </c>
      <c r="F135" s="1">
        <v>44836</v>
      </c>
      <c r="G135" t="s">
        <v>254</v>
      </c>
      <c r="H135" t="s">
        <v>236</v>
      </c>
    </row>
    <row r="136" spans="1:8" x14ac:dyDescent="0.2">
      <c r="A136">
        <v>42</v>
      </c>
      <c r="B136" t="str">
        <f>LEFT(_42e_l_C3_A9gislature_du_Qu_C3_A9bec_7[[#This Row],[nom_complet]], SEARCH(" ", _42e_l_C3_A9gislature_du_Qu_C3_A9bec_7[[#This Row],[nom_complet]])-1)</f>
        <v>Suzanne</v>
      </c>
      <c r="C136" t="str">
        <f>RIGHT(_42e_l_C3_A9gislature_du_Qu_C3_A9bec_7[[#This Row],[nom_complet]], LEN(_42e_l_C3_A9gislature_du_Qu_C3_A9bec_7[[#This Row],[nom_complet]]) - SEARCH(" ", _42e_l_C3_A9gislature_du_Qu_C3_A9bec_7[[#This Row],[nom_complet]]))</f>
        <v>Dansereau</v>
      </c>
      <c r="D136" t="s">
        <v>297</v>
      </c>
      <c r="E136" s="1">
        <v>43374</v>
      </c>
      <c r="F136" s="1">
        <v>44836</v>
      </c>
      <c r="G136" t="s">
        <v>253</v>
      </c>
      <c r="H136" t="s">
        <v>238</v>
      </c>
    </row>
    <row r="137" spans="1:8" x14ac:dyDescent="0.2">
      <c r="A137">
        <v>42</v>
      </c>
      <c r="B137" t="str">
        <f>LEFT(_42e_l_C3_A9gislature_du_Qu_C3_A9bec_7[[#This Row],[nom_complet]], SEARCH(" ", _42e_l_C3_A9gislature_du_Qu_C3_A9bec_7[[#This Row],[nom_complet]])-1)</f>
        <v>Isabelle</v>
      </c>
      <c r="C137" t="str">
        <f>RIGHT(_42e_l_C3_A9gislature_du_Qu_C3_A9bec_7[[#This Row],[nom_complet]], LEN(_42e_l_C3_A9gislature_du_Qu_C3_A9bec_7[[#This Row],[nom_complet]]) - SEARCH(" ", _42e_l_C3_A9gislature_du_Qu_C3_A9bec_7[[#This Row],[nom_complet]]))</f>
        <v>Melançon</v>
      </c>
      <c r="D137" t="s">
        <v>298</v>
      </c>
      <c r="E137" s="1">
        <v>43374</v>
      </c>
      <c r="F137" s="1">
        <v>44836</v>
      </c>
      <c r="G137" t="s">
        <v>254</v>
      </c>
      <c r="H137" t="s">
        <v>240</v>
      </c>
    </row>
    <row r="138" spans="1:8" x14ac:dyDescent="0.2">
      <c r="A138">
        <v>42</v>
      </c>
      <c r="B138" t="str">
        <f>LEFT(_42e_l_C3_A9gislature_du_Qu_C3_A9bec_7[[#This Row],[nom_complet]], SEARCH(" ", _42e_l_C3_A9gislature_du_Qu_C3_A9bec_7[[#This Row],[nom_complet]])-1)</f>
        <v>Frantz</v>
      </c>
      <c r="C138" t="str">
        <f>RIGHT(_42e_l_C3_A9gislature_du_Qu_C3_A9bec_7[[#This Row],[nom_complet]], LEN(_42e_l_C3_A9gislature_du_Qu_C3_A9bec_7[[#This Row],[nom_complet]]) - SEARCH(" ", _42e_l_C3_A9gislature_du_Qu_C3_A9bec_7[[#This Row],[nom_complet]]))</f>
        <v>Benjamin</v>
      </c>
      <c r="D138" t="s">
        <v>241</v>
      </c>
      <c r="E138" s="1">
        <v>43374</v>
      </c>
      <c r="F138" s="1">
        <v>44836</v>
      </c>
      <c r="G138" t="s">
        <v>254</v>
      </c>
      <c r="H138" t="s">
        <v>242</v>
      </c>
    </row>
    <row r="139" spans="1:8" x14ac:dyDescent="0.2">
      <c r="A139">
        <v>42</v>
      </c>
      <c r="B139" t="str">
        <f>LEFT(_42e_l_C3_A9gislature_du_Qu_C3_A9bec_7[[#This Row],[nom_complet]], SEARCH(" ", _42e_l_C3_A9gislature_du_Qu_C3_A9bec_7[[#This Row],[nom_complet]])-1)</f>
        <v>Jean</v>
      </c>
      <c r="C139" t="str">
        <f>RIGHT(_42e_l_C3_A9gislature_du_Qu_C3_A9bec_7[[#This Row],[nom_complet]], LEN(_42e_l_C3_A9gislature_du_Qu_C3_A9bec_7[[#This Row],[nom_complet]]) - SEARCH(" ", _42e_l_C3_A9gislature_du_Qu_C3_A9bec_7[[#This Row],[nom_complet]]))</f>
        <v>Rousselle</v>
      </c>
      <c r="D139" t="s">
        <v>299</v>
      </c>
      <c r="E139" s="1">
        <v>43374</v>
      </c>
      <c r="F139" s="1">
        <v>44836</v>
      </c>
      <c r="G139" t="s">
        <v>254</v>
      </c>
      <c r="H139" t="s">
        <v>244</v>
      </c>
    </row>
    <row r="140" spans="1:8" x14ac:dyDescent="0.2">
      <c r="A140">
        <v>42</v>
      </c>
      <c r="B140" t="str">
        <f>LEFT(_42e_l_C3_A9gislature_du_Qu_C3_A9bec_7[[#This Row],[nom_complet]], SEARCH(" ", _42e_l_C3_A9gislature_du_Qu_C3_A9bec_7[[#This Row],[nom_complet]])-1)</f>
        <v>Jennifer</v>
      </c>
      <c r="C140" t="str">
        <f>RIGHT(_42e_l_C3_A9gislature_du_Qu_C3_A9bec_7[[#This Row],[nom_complet]], LEN(_42e_l_C3_A9gislature_du_Qu_C3_A9bec_7[[#This Row],[nom_complet]]) - SEARCH(" ", _42e_l_C3_A9gislature_du_Qu_C3_A9bec_7[[#This Row],[nom_complet]]))</f>
        <v>Maccarone</v>
      </c>
      <c r="D140" t="s">
        <v>245</v>
      </c>
      <c r="E140" s="1">
        <v>43374</v>
      </c>
      <c r="F140" s="1">
        <v>44836</v>
      </c>
      <c r="G140" t="s">
        <v>254</v>
      </c>
      <c r="H140" t="s">
        <v>246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D4644-6D19-4B3F-BAE6-E82619B64C31}">
  <dimension ref="A1:H135"/>
  <sheetViews>
    <sheetView tabSelected="1" zoomScale="134" workbookViewId="0"/>
  </sheetViews>
  <sheetFormatPr baseColWidth="10" defaultColWidth="8.83203125" defaultRowHeight="15" x14ac:dyDescent="0.2"/>
  <cols>
    <col min="1" max="1" width="11.6640625" bestFit="1" customWidth="1"/>
    <col min="2" max="2" width="11.83203125" bestFit="1" customWidth="1"/>
    <col min="3" max="3" width="18.1640625" bestFit="1" customWidth="1"/>
    <col min="4" max="4" width="23.5" bestFit="1" customWidth="1"/>
    <col min="5" max="6" width="10" bestFit="1" customWidth="1"/>
    <col min="7" max="7" width="7" bestFit="1" customWidth="1"/>
    <col min="8" max="8" width="27.83203125" bestFit="1" customWidth="1"/>
  </cols>
  <sheetData>
    <row r="1" spans="1:8" x14ac:dyDescent="0.2">
      <c r="A1" t="s">
        <v>248</v>
      </c>
      <c r="B1" t="s">
        <v>664</v>
      </c>
      <c r="C1" t="s">
        <v>480</v>
      </c>
      <c r="D1" t="s">
        <v>665</v>
      </c>
      <c r="E1" t="s">
        <v>249</v>
      </c>
      <c r="F1" t="s">
        <v>250</v>
      </c>
      <c r="G1" t="s">
        <v>247</v>
      </c>
      <c r="H1" t="s">
        <v>300</v>
      </c>
    </row>
    <row r="2" spans="1:8" x14ac:dyDescent="0.2">
      <c r="A2">
        <v>43</v>
      </c>
      <c r="B2" t="str">
        <f>LEFT(_43e_l_C3_A9gislature_du_Qu_C3_A9bec_4[[#This Row],[nom_complet]], SEARCH(" ", _43e_l_C3_A9gislature_du_Qu_C3_A9bec_4[[#This Row],[nom_complet]])-1)</f>
        <v>Pierre</v>
      </c>
      <c r="C2" t="str">
        <f>RIGHT(_43e_l_C3_A9gislature_du_Qu_C3_A9bec_4[[#This Row],[nom_complet]], LEN(_43e_l_C3_A9gislature_du_Qu_C3_A9bec_4[[#This Row],[nom_complet]]) - SEARCH(" ", _43e_l_C3_A9gislature_du_Qu_C3_A9bec_4[[#This Row],[nom_complet]]))</f>
        <v>Dufour</v>
      </c>
      <c r="D2" t="s">
        <v>0</v>
      </c>
      <c r="E2" s="1">
        <v>44837</v>
      </c>
      <c r="F2" s="1">
        <v>46299</v>
      </c>
      <c r="G2" t="s">
        <v>253</v>
      </c>
      <c r="H2" t="s">
        <v>1</v>
      </c>
    </row>
    <row r="3" spans="1:8" x14ac:dyDescent="0.2">
      <c r="A3">
        <v>43</v>
      </c>
      <c r="B3" t="str">
        <f>LEFT(_43e_l_C3_A9gislature_du_Qu_C3_A9bec_4[[#This Row],[nom_complet]], SEARCH(" ", _43e_l_C3_A9gislature_du_Qu_C3_A9bec_4[[#This Row],[nom_complet]])-1)</f>
        <v>Suzanne</v>
      </c>
      <c r="C3" t="str">
        <f>RIGHT(_43e_l_C3_A9gislature_du_Qu_C3_A9bec_4[[#This Row],[nom_complet]], LEN(_43e_l_C3_A9gislature_du_Qu_C3_A9bec_4[[#This Row],[nom_complet]]) - SEARCH(" ", _43e_l_C3_A9gislature_du_Qu_C3_A9bec_4[[#This Row],[nom_complet]]))</f>
        <v>Blais</v>
      </c>
      <c r="D3" t="s">
        <v>2</v>
      </c>
      <c r="E3" s="1">
        <v>44837</v>
      </c>
      <c r="F3" s="1">
        <v>46299</v>
      </c>
      <c r="G3" t="s">
        <v>253</v>
      </c>
      <c r="H3" t="s">
        <v>3</v>
      </c>
    </row>
    <row r="4" spans="1:8" x14ac:dyDescent="0.2">
      <c r="A4">
        <v>43</v>
      </c>
      <c r="B4" t="str">
        <f>LEFT(_43e_l_C3_A9gislature_du_Qu_C3_A9bec_4[[#This Row],[nom_complet]], SEARCH(" ", _43e_l_C3_A9gislature_du_Qu_C3_A9bec_4[[#This Row],[nom_complet]])-1)</f>
        <v>André</v>
      </c>
      <c r="C4" t="str">
        <f>RIGHT(_43e_l_C3_A9gislature_du_Qu_C3_A9bec_4[[#This Row],[nom_complet]], LEN(_43e_l_C3_A9gislature_du_Qu_C3_A9bec_4[[#This Row],[nom_complet]]) - SEARCH(" ", _43e_l_C3_A9gislature_du_Qu_C3_A9bec_4[[#This Row],[nom_complet]]))</f>
        <v>Morin</v>
      </c>
      <c r="D4" t="s">
        <v>662</v>
      </c>
      <c r="E4" s="1">
        <v>44837</v>
      </c>
      <c r="F4" s="1">
        <v>46299</v>
      </c>
      <c r="G4" t="s">
        <v>254</v>
      </c>
      <c r="H4" t="s">
        <v>4</v>
      </c>
    </row>
    <row r="5" spans="1:8" x14ac:dyDescent="0.2">
      <c r="A5">
        <v>43</v>
      </c>
      <c r="B5" t="str">
        <f>LEFT(_43e_l_C3_A9gislature_du_Qu_C3_A9bec_4[[#This Row],[nom_complet]], SEARCH(" ", _43e_l_C3_A9gislature_du_Qu_C3_A9bec_4[[#This Row],[nom_complet]])-1)</f>
        <v>Karine</v>
      </c>
      <c r="C5" t="str">
        <f>RIGHT(_43e_l_C3_A9gislature_du_Qu_C3_A9bec_4[[#This Row],[nom_complet]], LEN(_43e_l_C3_A9gislature_du_Qu_C3_A9bec_4[[#This Row],[nom_complet]]) - SEARCH(" ", _43e_l_C3_A9gislature_du_Qu_C3_A9bec_4[[#This Row],[nom_complet]]))</f>
        <v>Boivin Roy</v>
      </c>
      <c r="D5" t="s">
        <v>5</v>
      </c>
      <c r="E5" s="1">
        <v>44837</v>
      </c>
      <c r="F5" s="1">
        <v>46299</v>
      </c>
      <c r="G5" t="s">
        <v>253</v>
      </c>
      <c r="H5" t="s">
        <v>6</v>
      </c>
    </row>
    <row r="6" spans="1:8" x14ac:dyDescent="0.2">
      <c r="A6">
        <v>43</v>
      </c>
      <c r="B6" t="str">
        <f>LEFT(_43e_l_C3_A9gislature_du_Qu_C3_A9bec_4[[#This Row],[nom_complet]], SEARCH(" ", _43e_l_C3_A9gislature_du_Qu_C3_A9bec_4[[#This Row],[nom_complet]])-1)</f>
        <v>Agnès</v>
      </c>
      <c r="C6" t="str">
        <f>RIGHT(_43e_l_C3_A9gislature_du_Qu_C3_A9bec_4[[#This Row],[nom_complet]], LEN(_43e_l_C3_A9gislature_du_Qu_C3_A9bec_4[[#This Row],[nom_complet]]) - SEARCH(" ", _43e_l_C3_A9gislature_du_Qu_C3_A9bec_4[[#This Row],[nom_complet]]))</f>
        <v>Grondin</v>
      </c>
      <c r="D6" t="s">
        <v>7</v>
      </c>
      <c r="E6" s="1">
        <v>44837</v>
      </c>
      <c r="F6" s="1">
        <v>46299</v>
      </c>
      <c r="G6" t="s">
        <v>253</v>
      </c>
      <c r="H6" t="s">
        <v>8</v>
      </c>
    </row>
    <row r="7" spans="1:8" x14ac:dyDescent="0.2">
      <c r="A7">
        <v>43</v>
      </c>
      <c r="B7" t="str">
        <f>LEFT(_43e_l_C3_A9gislature_du_Qu_C3_A9bec_4[[#This Row],[nom_complet]], SEARCH(" ", _43e_l_C3_A9gislature_du_Qu_C3_A9bec_4[[#This Row],[nom_complet]])-1)</f>
        <v>Eric</v>
      </c>
      <c r="C7" t="str">
        <f>RIGHT(_43e_l_C3_A9gislature_du_Qu_C3_A9bec_4[[#This Row],[nom_complet]], LEN(_43e_l_C3_A9gislature_du_Qu_C3_A9bec_4[[#This Row],[nom_complet]]) - SEARCH(" ", _43e_l_C3_A9gislature_du_Qu_C3_A9bec_4[[#This Row],[nom_complet]]))</f>
        <v>Lefebvre</v>
      </c>
      <c r="D7" t="s">
        <v>9</v>
      </c>
      <c r="E7" s="1">
        <v>44837</v>
      </c>
      <c r="F7" s="1">
        <v>45734</v>
      </c>
      <c r="G7" t="s">
        <v>253</v>
      </c>
      <c r="H7" t="s">
        <v>10</v>
      </c>
    </row>
    <row r="8" spans="1:8" x14ac:dyDescent="0.2">
      <c r="A8" s="2">
        <v>43</v>
      </c>
      <c r="B8" s="2" t="str">
        <f>LEFT(_43e_l_C3_A9gislature_du_Qu_C3_A9bec_4[[#This Row],[nom_complet]], SEARCH(" ", _43e_l_C3_A9gislature_du_Qu_C3_A9bec_4[[#This Row],[nom_complet]])-1)</f>
        <v>Alex</v>
      </c>
      <c r="C8" s="2" t="str">
        <f>RIGHT(_43e_l_C3_A9gislature_du_Qu_C3_A9bec_4[[#This Row],[nom_complet]], LEN(_43e_l_C3_A9gislature_du_Qu_C3_A9bec_4[[#This Row],[nom_complet]]) - SEARCH(" ", _43e_l_C3_A9gislature_du_Qu_C3_A9bec_4[[#This Row],[nom_complet]]))</f>
        <v>Boissonneault</v>
      </c>
      <c r="D8" s="2" t="s">
        <v>669</v>
      </c>
      <c r="E8" s="1">
        <v>45880</v>
      </c>
      <c r="F8" s="1">
        <v>46299</v>
      </c>
      <c r="G8" s="2" t="s">
        <v>255</v>
      </c>
      <c r="H8" s="2" t="s">
        <v>10</v>
      </c>
    </row>
    <row r="9" spans="1:8" x14ac:dyDescent="0.2">
      <c r="A9">
        <v>43</v>
      </c>
      <c r="B9" t="str">
        <f>LEFT(_43e_l_C3_A9gislature_du_Qu_C3_A9bec_4[[#This Row],[nom_complet]], SEARCH(" ", _43e_l_C3_A9gislature_du_Qu_C3_A9bec_4[[#This Row],[nom_complet]])-1)</f>
        <v>Luc</v>
      </c>
      <c r="C9" t="str">
        <f>RIGHT(_43e_l_C3_A9gislature_du_Qu_C3_A9bec_4[[#This Row],[nom_complet]], LEN(_43e_l_C3_A9gislature_du_Qu_C3_A9bec_4[[#This Row],[nom_complet]]) - SEARCH(" ", _43e_l_C3_A9gislature_du_Qu_C3_A9bec_4[[#This Row],[nom_complet]]))</f>
        <v>Provençal</v>
      </c>
      <c r="D9" t="s">
        <v>11</v>
      </c>
      <c r="E9" s="1">
        <v>44837</v>
      </c>
      <c r="F9" s="1">
        <v>46299</v>
      </c>
      <c r="G9" t="s">
        <v>253</v>
      </c>
      <c r="H9" t="s">
        <v>12</v>
      </c>
    </row>
    <row r="10" spans="1:8" x14ac:dyDescent="0.2">
      <c r="A10">
        <v>43</v>
      </c>
      <c r="B10" t="str">
        <f>LEFT(_43e_l_C3_A9gislature_du_Qu_C3_A9bec_4[[#This Row],[nom_complet]], SEARCH(" ", _43e_l_C3_A9gislature_du_Qu_C3_A9bec_4[[#This Row],[nom_complet]])-1)</f>
        <v>Samuel</v>
      </c>
      <c r="C10" t="str">
        <f>RIGHT(_43e_l_C3_A9gislature_du_Qu_C3_A9bec_4[[#This Row],[nom_complet]], LEN(_43e_l_C3_A9gislature_du_Qu_C3_A9bec_4[[#This Row],[nom_complet]]) - SEARCH(" ", _43e_l_C3_A9gislature_du_Qu_C3_A9bec_4[[#This Row],[nom_complet]]))</f>
        <v>Poulin</v>
      </c>
      <c r="D10" t="s">
        <v>13</v>
      </c>
      <c r="E10" s="1">
        <v>44837</v>
      </c>
      <c r="F10" s="1">
        <v>46299</v>
      </c>
      <c r="G10" t="s">
        <v>253</v>
      </c>
      <c r="H10" t="s">
        <v>14</v>
      </c>
    </row>
    <row r="11" spans="1:8" x14ac:dyDescent="0.2">
      <c r="A11">
        <v>43</v>
      </c>
      <c r="B11" t="str">
        <f>LEFT(_43e_l_C3_A9gislature_du_Qu_C3_A9bec_4[[#This Row],[nom_complet]], SEARCH(" ", _43e_l_C3_A9gislature_du_Qu_C3_A9bec_4[[#This Row],[nom_complet]])-1)</f>
        <v>Claude</v>
      </c>
      <c r="C11" t="str">
        <f>RIGHT(_43e_l_C3_A9gislature_du_Qu_C3_A9bec_4[[#This Row],[nom_complet]], LEN(_43e_l_C3_A9gislature_du_Qu_C3_A9bec_4[[#This Row],[nom_complet]]) - SEARCH(" ", _43e_l_C3_A9gislature_du_Qu_C3_A9bec_4[[#This Row],[nom_complet]]))</f>
        <v>Reid</v>
      </c>
      <c r="D11" t="s">
        <v>15</v>
      </c>
      <c r="E11" s="1">
        <v>44837</v>
      </c>
      <c r="F11" s="1">
        <v>46299</v>
      </c>
      <c r="G11" t="s">
        <v>253</v>
      </c>
      <c r="H11" t="s">
        <v>16</v>
      </c>
    </row>
    <row r="12" spans="1:8" x14ac:dyDescent="0.2">
      <c r="A12">
        <v>43</v>
      </c>
      <c r="B12" t="str">
        <f>LEFT(_43e_l_C3_A9gislature_du_Qu_C3_A9bec_4[[#This Row],[nom_complet]], SEARCH(" ", _43e_l_C3_A9gislature_du_Qu_C3_A9bec_4[[#This Row],[nom_complet]])-1)</f>
        <v>Stéphanie</v>
      </c>
      <c r="C12" t="str">
        <f>RIGHT(_43e_l_C3_A9gislature_du_Qu_C3_A9bec_4[[#This Row],[nom_complet]], LEN(_43e_l_C3_A9gislature_du_Qu_C3_A9bec_4[[#This Row],[nom_complet]]) - SEARCH(" ", _43e_l_C3_A9gislature_du_Qu_C3_A9bec_4[[#This Row],[nom_complet]]))</f>
        <v>Lachance</v>
      </c>
      <c r="D12" t="s">
        <v>17</v>
      </c>
      <c r="E12" s="1">
        <v>44837</v>
      </c>
      <c r="F12" s="1">
        <v>46299</v>
      </c>
      <c r="G12" t="s">
        <v>253</v>
      </c>
      <c r="H12" t="s">
        <v>18</v>
      </c>
    </row>
    <row r="13" spans="1:8" x14ac:dyDescent="0.2">
      <c r="A13">
        <v>43</v>
      </c>
      <c r="B13" t="str">
        <f>LEFT(_43e_l_C3_A9gislature_du_Qu_C3_A9bec_4[[#This Row],[nom_complet]], SEARCH(" ", _43e_l_C3_A9gislature_du_Qu_C3_A9bec_4[[#This Row],[nom_complet]])-1)</f>
        <v>Caroline</v>
      </c>
      <c r="C13" t="str">
        <f>RIGHT(_43e_l_C3_A9gislature_du_Qu_C3_A9bec_4[[#This Row],[nom_complet]], LEN(_43e_l_C3_A9gislature_du_Qu_C3_A9bec_4[[#This Row],[nom_complet]]) - SEARCH(" ", _43e_l_C3_A9gislature_du_Qu_C3_A9bec_4[[#This Row],[nom_complet]]))</f>
        <v>Proulx</v>
      </c>
      <c r="D13" t="s">
        <v>19</v>
      </c>
      <c r="E13" s="1">
        <v>44837</v>
      </c>
      <c r="F13" s="1">
        <v>46299</v>
      </c>
      <c r="G13" t="s">
        <v>253</v>
      </c>
      <c r="H13" t="s">
        <v>20</v>
      </c>
    </row>
    <row r="14" spans="1:8" x14ac:dyDescent="0.2">
      <c r="A14">
        <v>43</v>
      </c>
      <c r="B14" t="str">
        <f>LEFT(_43e_l_C3_A9gislature_du_Qu_C3_A9bec_4[[#This Row],[nom_complet]], SEARCH(" ", _43e_l_C3_A9gislature_du_Qu_C3_A9bec_4[[#This Row],[nom_complet]])-1)</f>
        <v>France-Élaine</v>
      </c>
      <c r="C14" t="str">
        <f>RIGHT(_43e_l_C3_A9gislature_du_Qu_C3_A9bec_4[[#This Row],[nom_complet]], LEN(_43e_l_C3_A9gislature_du_Qu_C3_A9bec_4[[#This Row],[nom_complet]]) - SEARCH(" ", _43e_l_C3_A9gislature_du_Qu_C3_A9bec_4[[#This Row],[nom_complet]]))</f>
        <v>Duranceau</v>
      </c>
      <c r="D14" t="s">
        <v>21</v>
      </c>
      <c r="E14" s="1">
        <v>44837</v>
      </c>
      <c r="F14" s="1">
        <v>46299</v>
      </c>
      <c r="G14" t="s">
        <v>253</v>
      </c>
      <c r="H14" t="s">
        <v>22</v>
      </c>
    </row>
    <row r="15" spans="1:8" x14ac:dyDescent="0.2">
      <c r="A15">
        <v>43</v>
      </c>
      <c r="B15" t="str">
        <f>LEFT(_43e_l_C3_A9gislature_du_Qu_C3_A9bec_4[[#This Row],[nom_complet]], SEARCH(" ", _43e_l_C3_A9gislature_du_Qu_C3_A9bec_4[[#This Row],[nom_complet]])-1)</f>
        <v>Mario</v>
      </c>
      <c r="C15" t="str">
        <f>RIGHT(_43e_l_C3_A9gislature_du_Qu_C3_A9bec_4[[#This Row],[nom_complet]], LEN(_43e_l_C3_A9gislature_du_Qu_C3_A9bec_4[[#This Row],[nom_complet]]) - SEARCH(" ", _43e_l_C3_A9gislature_du_Qu_C3_A9bec_4[[#This Row],[nom_complet]]))</f>
        <v>Laframboise</v>
      </c>
      <c r="D15" t="s">
        <v>23</v>
      </c>
      <c r="E15" s="1">
        <v>44837</v>
      </c>
      <c r="F15" s="1">
        <v>46299</v>
      </c>
      <c r="G15" t="s">
        <v>253</v>
      </c>
      <c r="H15" t="s">
        <v>24</v>
      </c>
    </row>
    <row r="16" spans="1:8" x14ac:dyDescent="0.2">
      <c r="A16">
        <v>43</v>
      </c>
      <c r="B16" t="str">
        <f>LEFT(_43e_l_C3_A9gislature_du_Qu_C3_A9bec_4[[#This Row],[nom_complet]], SEARCH(" ", _43e_l_C3_A9gislature_du_Qu_C3_A9bec_4[[#This Row],[nom_complet]])-1)</f>
        <v>Catherine</v>
      </c>
      <c r="C16" t="str">
        <f>RIGHT(_43e_l_C3_A9gislature_du_Qu_C3_A9bec_4[[#This Row],[nom_complet]], LEN(_43e_l_C3_A9gislature_du_Qu_C3_A9bec_4[[#This Row],[nom_complet]]) - SEARCH(" ", _43e_l_C3_A9gislature_du_Qu_C3_A9bec_4[[#This Row],[nom_complet]]))</f>
        <v>Blouin</v>
      </c>
      <c r="D16" t="s">
        <v>25</v>
      </c>
      <c r="E16" s="1">
        <v>44837</v>
      </c>
      <c r="F16" s="1">
        <v>46299</v>
      </c>
      <c r="G16" t="s">
        <v>253</v>
      </c>
      <c r="H16" t="s">
        <v>26</v>
      </c>
    </row>
    <row r="17" spans="1:8" x14ac:dyDescent="0.2">
      <c r="A17">
        <v>43</v>
      </c>
      <c r="B17" t="str">
        <f>LEFT(_43e_l_C3_A9gislature_du_Qu_C3_A9bec_4[[#This Row],[nom_complet]], SEARCH(" ", _43e_l_C3_A9gislature_du_Qu_C3_A9bec_4[[#This Row],[nom_complet]])-1)</f>
        <v>Simon</v>
      </c>
      <c r="C17" t="str">
        <f>RIGHT(_43e_l_C3_A9gislature_du_Qu_C3_A9bec_4[[#This Row],[nom_complet]], LEN(_43e_l_C3_A9gislature_du_Qu_C3_A9bec_4[[#This Row],[nom_complet]]) - SEARCH(" ", _43e_l_C3_A9gislature_du_Qu_C3_A9bec_4[[#This Row],[nom_complet]]))</f>
        <v>Jolin-Barrette</v>
      </c>
      <c r="D17" t="s">
        <v>27</v>
      </c>
      <c r="E17" s="1">
        <v>44837</v>
      </c>
      <c r="F17" s="1">
        <v>46299</v>
      </c>
      <c r="G17" t="s">
        <v>253</v>
      </c>
      <c r="H17" t="s">
        <v>28</v>
      </c>
    </row>
    <row r="18" spans="1:8" x14ac:dyDescent="0.2">
      <c r="A18">
        <v>43</v>
      </c>
      <c r="B18" t="str">
        <f>LEFT(_43e_l_C3_A9gislature_du_Qu_C3_A9bec_4[[#This Row],[nom_complet]], SEARCH(" ", _43e_l_C3_A9gislature_du_Qu_C3_A9bec_4[[#This Row],[nom_complet]])-1)</f>
        <v>Madwa-Nika</v>
      </c>
      <c r="C18" t="str">
        <f>RIGHT(_43e_l_C3_A9gislature_du_Qu_C3_A9bec_4[[#This Row],[nom_complet]], LEN(_43e_l_C3_A9gislature_du_Qu_C3_A9bec_4[[#This Row],[nom_complet]]) - SEARCH(" ", _43e_l_C3_A9gislature_du_Qu_C3_A9bec_4[[#This Row],[nom_complet]]))</f>
        <v>Cadet</v>
      </c>
      <c r="D18" t="s">
        <v>29</v>
      </c>
      <c r="E18" s="1">
        <v>44837</v>
      </c>
      <c r="F18" s="1">
        <v>46299</v>
      </c>
      <c r="G18" t="s">
        <v>254</v>
      </c>
      <c r="H18" t="s">
        <v>30</v>
      </c>
    </row>
    <row r="19" spans="1:8" x14ac:dyDescent="0.2">
      <c r="A19">
        <v>43</v>
      </c>
      <c r="B19" t="str">
        <f>LEFT(_43e_l_C3_A9gislature_du_Qu_C3_A9bec_4[[#This Row],[nom_complet]], SEARCH(" ", _43e_l_C3_A9gislature_du_Qu_C3_A9bec_4[[#This Row],[nom_complet]])-1)</f>
        <v>Paul</v>
      </c>
      <c r="C19" t="str">
        <f>RIGHT(_43e_l_C3_A9gislature_du_Qu_C3_A9bec_4[[#This Row],[nom_complet]], LEN(_43e_l_C3_A9gislature_du_Qu_C3_A9bec_4[[#This Row],[nom_complet]]) - SEARCH(" ", _43e_l_C3_A9gislature_du_Qu_C3_A9bec_4[[#This Row],[nom_complet]]))</f>
        <v>St-Pierre Plamondon</v>
      </c>
      <c r="D19" t="s">
        <v>31</v>
      </c>
      <c r="E19" s="1">
        <v>44837</v>
      </c>
      <c r="F19" s="1">
        <v>46299</v>
      </c>
      <c r="G19" t="s">
        <v>255</v>
      </c>
      <c r="H19" t="s">
        <v>32</v>
      </c>
    </row>
    <row r="20" spans="1:8" x14ac:dyDescent="0.2">
      <c r="A20">
        <v>43</v>
      </c>
      <c r="B20" t="str">
        <f>LEFT(_43e_l_C3_A9gislature_du_Qu_C3_A9bec_4[[#This Row],[nom_complet]], SEARCH(" ", _43e_l_C3_A9gislature_du_Qu_C3_A9bec_4[[#This Row],[nom_complet]])-1)</f>
        <v>Isabelle</v>
      </c>
      <c r="C20" t="str">
        <f>RIGHT(_43e_l_C3_A9gislature_du_Qu_C3_A9bec_4[[#This Row],[nom_complet]], LEN(_43e_l_C3_A9gislature_du_Qu_C3_A9bec_4[[#This Row],[nom_complet]]) - SEARCH(" ", _43e_l_C3_A9gislature_du_Qu_C3_A9bec_4[[#This Row],[nom_complet]]))</f>
        <v>Charest</v>
      </c>
      <c r="D20" t="s">
        <v>33</v>
      </c>
      <c r="E20" s="1">
        <v>44837</v>
      </c>
      <c r="F20" s="1">
        <v>46299</v>
      </c>
      <c r="G20" t="s">
        <v>253</v>
      </c>
      <c r="H20" t="s">
        <v>34</v>
      </c>
    </row>
    <row r="21" spans="1:8" x14ac:dyDescent="0.2">
      <c r="A21">
        <v>43</v>
      </c>
      <c r="B21" t="str">
        <f>LEFT(_43e_l_C3_A9gislature_du_Qu_C3_A9bec_4[[#This Row],[nom_complet]], SEARCH(" ", _43e_l_C3_A9gislature_du_Qu_C3_A9bec_4[[#This Row],[nom_complet]])-1)</f>
        <v>Jean-François</v>
      </c>
      <c r="C21" t="str">
        <f>RIGHT(_43e_l_C3_A9gislature_du_Qu_C3_A9bec_4[[#This Row],[nom_complet]], LEN(_43e_l_C3_A9gislature_du_Qu_C3_A9bec_4[[#This Row],[nom_complet]]) - SEARCH(" ", _43e_l_C3_A9gislature_du_Qu_C3_A9bec_4[[#This Row],[nom_complet]]))</f>
        <v>Roberge</v>
      </c>
      <c r="D21" t="s">
        <v>35</v>
      </c>
      <c r="E21" s="1">
        <v>44837</v>
      </c>
      <c r="F21" s="1">
        <v>46299</v>
      </c>
      <c r="G21" t="s">
        <v>253</v>
      </c>
      <c r="H21" t="s">
        <v>36</v>
      </c>
    </row>
    <row r="22" spans="1:8" x14ac:dyDescent="0.2">
      <c r="A22">
        <v>43</v>
      </c>
      <c r="B22" t="str">
        <f>LEFT(_43e_l_C3_A9gislature_du_Qu_C3_A9bec_4[[#This Row],[nom_complet]], SEARCH(" ", _43e_l_C3_A9gislature_du_Qu_C3_A9bec_4[[#This Row],[nom_complet]])-1)</f>
        <v>Sonia</v>
      </c>
      <c r="C22" t="str">
        <f>RIGHT(_43e_l_C3_A9gislature_du_Qu_C3_A9bec_4[[#This Row],[nom_complet]], LEN(_43e_l_C3_A9gislature_du_Qu_C3_A9bec_4[[#This Row],[nom_complet]]) - SEARCH(" ", _43e_l_C3_A9gislature_du_Qu_C3_A9bec_4[[#This Row],[nom_complet]]))</f>
        <v>LeBel</v>
      </c>
      <c r="D22" t="s">
        <v>37</v>
      </c>
      <c r="E22" s="1">
        <v>44837</v>
      </c>
      <c r="F22" s="1">
        <v>46299</v>
      </c>
      <c r="G22" t="s">
        <v>253</v>
      </c>
      <c r="H22" t="s">
        <v>38</v>
      </c>
    </row>
    <row r="23" spans="1:8" x14ac:dyDescent="0.2">
      <c r="A23">
        <v>43</v>
      </c>
      <c r="B23" t="str">
        <f>LEFT(_43e_l_C3_A9gislature_du_Qu_C3_A9bec_4[[#This Row],[nom_complet]], SEARCH(" ", _43e_l_C3_A9gislature_du_Qu_C3_A9bec_4[[#This Row],[nom_complet]])-1)</f>
        <v>Mathieu</v>
      </c>
      <c r="C23" t="str">
        <f>RIGHT(_43e_l_C3_A9gislature_du_Qu_C3_A9bec_4[[#This Row],[nom_complet]], LEN(_43e_l_C3_A9gislature_du_Qu_C3_A9bec_4[[#This Row],[nom_complet]]) - SEARCH(" ", _43e_l_C3_A9gislature_du_Qu_C3_A9bec_4[[#This Row],[nom_complet]]))</f>
        <v>Lévesque</v>
      </c>
      <c r="D23" t="s">
        <v>39</v>
      </c>
      <c r="E23" s="1">
        <v>44837</v>
      </c>
      <c r="F23" s="1">
        <v>46299</v>
      </c>
      <c r="G23" t="s">
        <v>253</v>
      </c>
      <c r="H23" t="s">
        <v>40</v>
      </c>
    </row>
    <row r="24" spans="1:8" x14ac:dyDescent="0.2">
      <c r="A24">
        <v>43</v>
      </c>
      <c r="B24" t="str">
        <f>LEFT(_43e_l_C3_A9gislature_du_Qu_C3_A9bec_4[[#This Row],[nom_complet]], SEARCH(" ", _43e_l_C3_A9gislature_du_Qu_C3_A9bec_4[[#This Row],[nom_complet]])-1)</f>
        <v>Jonatan</v>
      </c>
      <c r="C24" t="str">
        <f>RIGHT(_43e_l_C3_A9gislature_du_Qu_C3_A9bec_4[[#This Row],[nom_complet]], LEN(_43e_l_C3_A9gislature_du_Qu_C3_A9bec_4[[#This Row],[nom_complet]]) - SEARCH(" ", _43e_l_C3_A9gislature_du_Qu_C3_A9bec_4[[#This Row],[nom_complet]]))</f>
        <v>Julien</v>
      </c>
      <c r="D24" t="s">
        <v>41</v>
      </c>
      <c r="E24" s="1">
        <v>44837</v>
      </c>
      <c r="F24" s="1">
        <v>46299</v>
      </c>
      <c r="G24" t="s">
        <v>253</v>
      </c>
      <c r="H24" t="s">
        <v>42</v>
      </c>
    </row>
    <row r="25" spans="1:8" x14ac:dyDescent="0.2">
      <c r="A25">
        <v>43</v>
      </c>
      <c r="B25" t="str">
        <f>LEFT(_43e_l_C3_A9gislature_du_Qu_C3_A9bec_4[[#This Row],[nom_complet]], SEARCH(" ", _43e_l_C3_A9gislature_du_Qu_C3_A9bec_4[[#This Row],[nom_complet]])-1)</f>
        <v>Kariane</v>
      </c>
      <c r="C25" t="str">
        <f>RIGHT(_43e_l_C3_A9gislature_du_Qu_C3_A9bec_4[[#This Row],[nom_complet]], LEN(_43e_l_C3_A9gislature_du_Qu_C3_A9bec_4[[#This Row],[nom_complet]]) - SEARCH(" ", _43e_l_C3_A9gislature_du_Qu_C3_A9bec_4[[#This Row],[nom_complet]]))</f>
        <v>Bourassa</v>
      </c>
      <c r="D25" t="s">
        <v>43</v>
      </c>
      <c r="E25" s="1">
        <v>44837</v>
      </c>
      <c r="F25" s="1">
        <v>46299</v>
      </c>
      <c r="G25" t="s">
        <v>253</v>
      </c>
      <c r="H25" t="s">
        <v>44</v>
      </c>
    </row>
    <row r="26" spans="1:8" x14ac:dyDescent="0.2">
      <c r="A26">
        <v>43</v>
      </c>
      <c r="B26" t="str">
        <f>LEFT(_43e_l_C3_A9gislature_du_Qu_C3_A9bec_4[[#This Row],[nom_complet]], SEARCH(" ", _43e_l_C3_A9gislature_du_Qu_C3_A9bec_4[[#This Row],[nom_complet]])-1)</f>
        <v>Marie-Belle</v>
      </c>
      <c r="C26" t="str">
        <f>RIGHT(_43e_l_C3_A9gislature_du_Qu_C3_A9bec_4[[#This Row],[nom_complet]], LEN(_43e_l_C3_A9gislature_du_Qu_C3_A9bec_4[[#This Row],[nom_complet]]) - SEARCH(" ", _43e_l_C3_A9gislature_du_Qu_C3_A9bec_4[[#This Row],[nom_complet]]))</f>
        <v>Gendron</v>
      </c>
      <c r="D26" t="s">
        <v>45</v>
      </c>
      <c r="E26" s="1">
        <v>44837</v>
      </c>
      <c r="F26" s="1">
        <v>46299</v>
      </c>
      <c r="G26" t="s">
        <v>253</v>
      </c>
      <c r="H26" t="s">
        <v>46</v>
      </c>
    </row>
    <row r="27" spans="1:8" x14ac:dyDescent="0.2">
      <c r="A27">
        <v>43</v>
      </c>
      <c r="B27" t="str">
        <f>LEFT(_43e_l_C3_A9gislature_du_Qu_C3_A9bec_4[[#This Row],[nom_complet]], SEARCH(" ", _43e_l_C3_A9gislature_du_Qu_C3_A9bec_4[[#This Row],[nom_complet]])-1)</f>
        <v>Sylvain</v>
      </c>
      <c r="C27" t="str">
        <f>RIGHT(_43e_l_C3_A9gislature_du_Qu_C3_A9bec_4[[#This Row],[nom_complet]], LEN(_43e_l_C3_A9gislature_du_Qu_C3_A9bec_4[[#This Row],[nom_complet]]) - SEARCH(" ", _43e_l_C3_A9gislature_du_Qu_C3_A9bec_4[[#This Row],[nom_complet]]))</f>
        <v>Lévesque</v>
      </c>
      <c r="D27" t="s">
        <v>47</v>
      </c>
      <c r="E27" s="1">
        <v>44837</v>
      </c>
      <c r="F27" s="1">
        <v>46299</v>
      </c>
      <c r="G27" t="s">
        <v>253</v>
      </c>
      <c r="H27" t="s">
        <v>48</v>
      </c>
    </row>
    <row r="28" spans="1:8" x14ac:dyDescent="0.2">
      <c r="A28">
        <v>43</v>
      </c>
      <c r="B28" t="str">
        <f>LEFT(_43e_l_C3_A9gislature_du_Qu_C3_A9bec_4[[#This Row],[nom_complet]], SEARCH(" ", _43e_l_C3_A9gislature_du_Qu_C3_A9bec_4[[#This Row],[nom_complet]])-1)</f>
        <v>Andrée</v>
      </c>
      <c r="C28" t="str">
        <f>RIGHT(_43e_l_C3_A9gislature_du_Qu_C3_A9bec_4[[#This Row],[nom_complet]], LEN(_43e_l_C3_A9gislature_du_Qu_C3_A9bec_4[[#This Row],[nom_complet]]) - SEARCH(" ", _43e_l_C3_A9gislature_du_Qu_C3_A9bec_4[[#This Row],[nom_complet]]))</f>
        <v>Laforest</v>
      </c>
      <c r="D28" t="s">
        <v>49</v>
      </c>
      <c r="E28" s="1">
        <v>44837</v>
      </c>
      <c r="F28" s="1">
        <v>46299</v>
      </c>
      <c r="G28" t="s">
        <v>253</v>
      </c>
      <c r="H28" t="s">
        <v>50</v>
      </c>
    </row>
    <row r="29" spans="1:8" x14ac:dyDescent="0.2">
      <c r="A29">
        <v>43</v>
      </c>
      <c r="B29" t="str">
        <f>LEFT(_43e_l_C3_A9gislature_du_Qu_C3_A9bec_4[[#This Row],[nom_complet]], SEARCH(" ", _43e_l_C3_A9gislature_du_Qu_C3_A9bec_4[[#This Row],[nom_complet]])-1)</f>
        <v>Sona</v>
      </c>
      <c r="C29" t="str">
        <f>RIGHT(_43e_l_C3_A9gislature_du_Qu_C3_A9bec_4[[#This Row],[nom_complet]], LEN(_43e_l_C3_A9gislature_du_Qu_C3_A9bec_4[[#This Row],[nom_complet]]) - SEARCH(" ", _43e_l_C3_A9gislature_du_Qu_C3_A9bec_4[[#This Row],[nom_complet]]))</f>
        <v>Lakhoyan Olivier</v>
      </c>
      <c r="D29" t="s">
        <v>51</v>
      </c>
      <c r="E29" s="1">
        <v>44837</v>
      </c>
      <c r="F29" s="1">
        <v>46299</v>
      </c>
      <c r="G29" t="s">
        <v>254</v>
      </c>
      <c r="H29" t="s">
        <v>52</v>
      </c>
    </row>
    <row r="30" spans="1:8" x14ac:dyDescent="0.2">
      <c r="A30">
        <v>43</v>
      </c>
      <c r="B30" t="str">
        <f>LEFT(_43e_l_C3_A9gislature_du_Qu_C3_A9bec_4[[#This Row],[nom_complet]], SEARCH(" ", _43e_l_C3_A9gislature_du_Qu_C3_A9bec_4[[#This Row],[nom_complet]])-1)</f>
        <v>Martine</v>
      </c>
      <c r="C30" t="str">
        <f>RIGHT(_43e_l_C3_A9gislature_du_Qu_C3_A9bec_4[[#This Row],[nom_complet]], LEN(_43e_l_C3_A9gislature_du_Qu_C3_A9bec_4[[#This Row],[nom_complet]]) - SEARCH(" ", _43e_l_C3_A9gislature_du_Qu_C3_A9bec_4[[#This Row],[nom_complet]]))</f>
        <v>Biron</v>
      </c>
      <c r="D30" t="s">
        <v>53</v>
      </c>
      <c r="E30" s="1">
        <v>44837</v>
      </c>
      <c r="F30" s="1">
        <v>46299</v>
      </c>
      <c r="G30" t="s">
        <v>253</v>
      </c>
      <c r="H30" t="s">
        <v>54</v>
      </c>
    </row>
    <row r="31" spans="1:8" x14ac:dyDescent="0.2">
      <c r="A31">
        <v>43</v>
      </c>
      <c r="B31" t="str">
        <f>LEFT(_43e_l_C3_A9gislature_du_Qu_C3_A9bec_4[[#This Row],[nom_complet]], SEARCH(" ", _43e_l_C3_A9gislature_du_Qu_C3_A9bec_4[[#This Row],[nom_complet]])-1)</f>
        <v>Mathieu</v>
      </c>
      <c r="C31" t="str">
        <f>RIGHT(_43e_l_C3_A9gislature_du_Qu_C3_A9bec_4[[#This Row],[nom_complet]], LEN(_43e_l_C3_A9gislature_du_Qu_C3_A9bec_4[[#This Row],[nom_complet]]) - SEARCH(" ", _43e_l_C3_A9gislature_du_Qu_C3_A9bec_4[[#This Row],[nom_complet]]))</f>
        <v>Rivest</v>
      </c>
      <c r="D31" t="s">
        <v>55</v>
      </c>
      <c r="E31" s="1">
        <v>44837</v>
      </c>
      <c r="F31" s="1">
        <v>46299</v>
      </c>
      <c r="G31" t="s">
        <v>253</v>
      </c>
      <c r="H31" t="s">
        <v>56</v>
      </c>
    </row>
    <row r="32" spans="1:8" x14ac:dyDescent="0.2">
      <c r="A32">
        <v>43</v>
      </c>
      <c r="B32" t="str">
        <f>LEFT(_43e_l_C3_A9gislature_du_Qu_C3_A9bec_4[[#This Row],[nom_complet]], SEARCH(" ", _43e_l_C3_A9gislature_du_Qu_C3_A9bec_4[[#This Row],[nom_complet]])-1)</f>
        <v>Elisabeth</v>
      </c>
      <c r="C32" t="str">
        <f>RIGHT(_43e_l_C3_A9gislature_du_Qu_C3_A9bec_4[[#This Row],[nom_complet]], LEN(_43e_l_C3_A9gislature_du_Qu_C3_A9bec_4[[#This Row],[nom_complet]]) - SEARCH(" ", _43e_l_C3_A9gislature_du_Qu_C3_A9bec_4[[#This Row],[nom_complet]]))</f>
        <v>Prass</v>
      </c>
      <c r="D32" t="s">
        <v>57</v>
      </c>
      <c r="E32" s="1">
        <v>44837</v>
      </c>
      <c r="F32" s="1">
        <v>46299</v>
      </c>
      <c r="G32" t="s">
        <v>254</v>
      </c>
      <c r="H32" t="s">
        <v>58</v>
      </c>
    </row>
    <row r="33" spans="1:8" x14ac:dyDescent="0.2">
      <c r="A33">
        <v>43</v>
      </c>
      <c r="B33" t="str">
        <f>LEFT(_43e_l_C3_A9gislature_du_Qu_C3_A9bec_4[[#This Row],[nom_complet]], SEARCH(" ", _43e_l_C3_A9gislature_du_Qu_C3_A9bec_4[[#This Row],[nom_complet]])-1)</f>
        <v>Benoit</v>
      </c>
      <c r="C33" t="str">
        <f>RIGHT(_43e_l_C3_A9gislature_du_Qu_C3_A9bec_4[[#This Row],[nom_complet]], LEN(_43e_l_C3_A9gislature_du_Qu_C3_A9bec_4[[#This Row],[nom_complet]]) - SEARCH(" ", _43e_l_C3_A9gislature_du_Qu_C3_A9bec_4[[#This Row],[nom_complet]]))</f>
        <v>Charette</v>
      </c>
      <c r="D33" t="s">
        <v>59</v>
      </c>
      <c r="E33" s="1">
        <v>44837</v>
      </c>
      <c r="F33" s="1">
        <v>46299</v>
      </c>
      <c r="G33" t="s">
        <v>253</v>
      </c>
      <c r="H33" t="s">
        <v>60</v>
      </c>
    </row>
    <row r="34" spans="1:8" x14ac:dyDescent="0.2">
      <c r="A34">
        <v>43</v>
      </c>
      <c r="B34" t="str">
        <f>LEFT(_43e_l_C3_A9gislature_du_Qu_C3_A9bec_4[[#This Row],[nom_complet]], SEARCH(" ", _43e_l_C3_A9gislature_du_Qu_C3_A9bec_4[[#This Row],[nom_complet]])-1)</f>
        <v>Sébastien</v>
      </c>
      <c r="C34" t="str">
        <f>RIGHT(_43e_l_C3_A9gislature_du_Qu_C3_A9bec_4[[#This Row],[nom_complet]], LEN(_43e_l_C3_A9gislature_du_Qu_C3_A9bec_4[[#This Row],[nom_complet]]) - SEARCH(" ", _43e_l_C3_A9gislature_du_Qu_C3_A9bec_4[[#This Row],[nom_complet]]))</f>
        <v>Schneeberger</v>
      </c>
      <c r="D34" t="s">
        <v>61</v>
      </c>
      <c r="E34" s="1">
        <v>44837</v>
      </c>
      <c r="F34" s="1">
        <v>46299</v>
      </c>
      <c r="G34" t="s">
        <v>253</v>
      </c>
      <c r="H34" t="s">
        <v>62</v>
      </c>
    </row>
    <row r="35" spans="1:8" x14ac:dyDescent="0.2">
      <c r="A35">
        <v>43</v>
      </c>
      <c r="B35" t="str">
        <f>LEFT(_43e_l_C3_A9gislature_du_Qu_C3_A9bec_4[[#This Row],[nom_complet]], SEARCH(" ", _43e_l_C3_A9gislature_du_Qu_C3_A9bec_4[[#This Row],[nom_complet]])-1)</f>
        <v>François</v>
      </c>
      <c r="C35" t="str">
        <f>RIGHT(_43e_l_C3_A9gislature_du_Qu_C3_A9bec_4[[#This Row],[nom_complet]], LEN(_43e_l_C3_A9gislature_du_Qu_C3_A9bec_4[[#This Row],[nom_complet]]) - SEARCH(" ", _43e_l_C3_A9gislature_du_Qu_C3_A9bec_4[[#This Row],[nom_complet]]))</f>
        <v>Tremblay</v>
      </c>
      <c r="D35" t="s">
        <v>63</v>
      </c>
      <c r="E35" s="1">
        <v>44837</v>
      </c>
      <c r="F35" s="1">
        <v>46299</v>
      </c>
      <c r="G35" t="s">
        <v>253</v>
      </c>
      <c r="H35" t="s">
        <v>64</v>
      </c>
    </row>
    <row r="36" spans="1:8" x14ac:dyDescent="0.2">
      <c r="A36">
        <v>43</v>
      </c>
      <c r="B36" t="str">
        <f>LEFT(_43e_l_C3_A9gislature_du_Qu_C3_A9bec_4[[#This Row],[nom_complet]], SEARCH(" ", _43e_l_C3_A9gislature_du_Qu_C3_A9bec_4[[#This Row],[nom_complet]])-1)</f>
        <v>Kateri</v>
      </c>
      <c r="C36" t="str">
        <f>RIGHT(_43e_l_C3_A9gislature_du_Qu_C3_A9bec_4[[#This Row],[nom_complet]], LEN(_43e_l_C3_A9gislature_du_Qu_C3_A9bec_4[[#This Row],[nom_complet]]) - SEARCH(" ", _43e_l_C3_A9gislature_du_Qu_C3_A9bec_4[[#This Row],[nom_complet]]))</f>
        <v>Champagne Jourdain</v>
      </c>
      <c r="D36" t="s">
        <v>65</v>
      </c>
      <c r="E36" s="1">
        <v>44837</v>
      </c>
      <c r="F36" s="1">
        <v>46299</v>
      </c>
      <c r="G36" t="s">
        <v>253</v>
      </c>
      <c r="H36" t="s">
        <v>66</v>
      </c>
    </row>
    <row r="37" spans="1:8" x14ac:dyDescent="0.2">
      <c r="A37">
        <v>43</v>
      </c>
      <c r="B37" t="str">
        <f>LEFT(_43e_l_C3_A9gislature_du_Qu_C3_A9bec_4[[#This Row],[nom_complet]], SEARCH(" ", _43e_l_C3_A9gislature_du_Qu_C3_A9bec_4[[#This Row],[nom_complet]])-1)</f>
        <v>Alice</v>
      </c>
      <c r="C37" t="str">
        <f>RIGHT(_43e_l_C3_A9gislature_du_Qu_C3_A9bec_4[[#This Row],[nom_complet]], LEN(_43e_l_C3_A9gislature_du_Qu_C3_A9bec_4[[#This Row],[nom_complet]]) - SEARCH(" ", _43e_l_C3_A9gislature_du_Qu_C3_A9bec_4[[#This Row],[nom_complet]]))</f>
        <v>Abou-Khalil</v>
      </c>
      <c r="D37" t="s">
        <v>67</v>
      </c>
      <c r="E37" s="1">
        <v>44837</v>
      </c>
      <c r="F37" s="1">
        <v>46299</v>
      </c>
      <c r="G37" t="s">
        <v>253</v>
      </c>
      <c r="H37" t="s">
        <v>68</v>
      </c>
    </row>
    <row r="38" spans="1:8" x14ac:dyDescent="0.2">
      <c r="A38">
        <v>43</v>
      </c>
      <c r="B38" t="str">
        <f>LEFT(_43e_l_C3_A9gislature_du_Qu_C3_A9bec_4[[#This Row],[nom_complet]], SEARCH(" ", _43e_l_C3_A9gislature_du_Qu_C3_A9bec_4[[#This Row],[nom_complet]])-1)</f>
        <v>Stéphane</v>
      </c>
      <c r="C38" t="str">
        <f>RIGHT(_43e_l_C3_A9gislature_du_Qu_C3_A9bec_4[[#This Row],[nom_complet]], LEN(_43e_l_C3_A9gislature_du_Qu_C3_A9bec_4[[#This Row],[nom_complet]]) - SEARCH(" ", _43e_l_C3_A9gislature_du_Qu_C3_A9bec_4[[#This Row],[nom_complet]]))</f>
        <v>Sainte-Croix</v>
      </c>
      <c r="D38" t="s">
        <v>69</v>
      </c>
      <c r="E38" s="1">
        <v>44837</v>
      </c>
      <c r="F38" s="1">
        <v>46299</v>
      </c>
      <c r="G38" t="s">
        <v>253</v>
      </c>
      <c r="H38" t="s">
        <v>70</v>
      </c>
    </row>
    <row r="39" spans="1:8" x14ac:dyDescent="0.2">
      <c r="A39">
        <v>43</v>
      </c>
      <c r="B39" t="str">
        <f>LEFT(_43e_l_C3_A9gislature_du_Qu_C3_A9bec_4[[#This Row],[nom_complet]], SEARCH(" ", _43e_l_C3_A9gislature_du_Qu_C3_A9bec_4[[#This Row],[nom_complet]])-1)</f>
        <v>Robert</v>
      </c>
      <c r="C39" t="str">
        <f>RIGHT(_43e_l_C3_A9gislature_du_Qu_C3_A9bec_4[[#This Row],[nom_complet]], LEN(_43e_l_C3_A9gislature_du_Qu_C3_A9bec_4[[#This Row],[nom_complet]]) - SEARCH(" ", _43e_l_C3_A9gislature_du_Qu_C3_A9bec_4[[#This Row],[nom_complet]]))</f>
        <v>Bussière</v>
      </c>
      <c r="D39" t="s">
        <v>71</v>
      </c>
      <c r="E39" s="1">
        <v>44837</v>
      </c>
      <c r="F39" s="1">
        <v>46299</v>
      </c>
      <c r="G39" t="s">
        <v>253</v>
      </c>
      <c r="H39" t="s">
        <v>72</v>
      </c>
    </row>
    <row r="40" spans="1:8" x14ac:dyDescent="0.2">
      <c r="A40">
        <v>43</v>
      </c>
      <c r="B40" t="str">
        <f>LEFT(_43e_l_C3_A9gislature_du_Qu_C3_A9bec_4[[#This Row],[nom_complet]], SEARCH(" ", _43e_l_C3_A9gislature_du_Qu_C3_A9bec_4[[#This Row],[nom_complet]])-1)</f>
        <v>Gabriel</v>
      </c>
      <c r="C40" t="str">
        <f>RIGHT(_43e_l_C3_A9gislature_du_Qu_C3_A9bec_4[[#This Row],[nom_complet]], LEN(_43e_l_C3_A9gislature_du_Qu_C3_A9bec_4[[#This Row],[nom_complet]]) - SEARCH(" ", _43e_l_C3_A9gislature_du_Qu_C3_A9bec_4[[#This Row],[nom_complet]]))</f>
        <v>Nadeau-Dubois</v>
      </c>
      <c r="D40" t="s">
        <v>73</v>
      </c>
      <c r="E40" s="1">
        <v>44837</v>
      </c>
      <c r="F40" s="1">
        <v>46299</v>
      </c>
      <c r="G40" t="s">
        <v>256</v>
      </c>
      <c r="H40" t="s">
        <v>74</v>
      </c>
    </row>
    <row r="41" spans="1:8" x14ac:dyDescent="0.2">
      <c r="A41">
        <v>43</v>
      </c>
      <c r="B41" t="str">
        <f>LEFT(_43e_l_C3_A9gislature_du_Qu_C3_A9bec_4[[#This Row],[nom_complet]], SEARCH(" ", _43e_l_C3_A9gislature_du_Qu_C3_A9bec_4[[#This Row],[nom_complet]])-1)</f>
        <v>François</v>
      </c>
      <c r="C41" t="str">
        <f>RIGHT(_43e_l_C3_A9gislature_du_Qu_C3_A9bec_4[[#This Row],[nom_complet]], LEN(_43e_l_C3_A9gislature_du_Qu_C3_A9bec_4[[#This Row],[nom_complet]]) - SEARCH(" ", _43e_l_C3_A9gislature_du_Qu_C3_A9bec_4[[#This Row],[nom_complet]]))</f>
        <v>Bonnardel</v>
      </c>
      <c r="D41" t="s">
        <v>75</v>
      </c>
      <c r="E41" s="1">
        <v>44837</v>
      </c>
      <c r="F41" s="1">
        <v>46299</v>
      </c>
      <c r="G41" t="s">
        <v>253</v>
      </c>
      <c r="H41" t="s">
        <v>76</v>
      </c>
    </row>
    <row r="42" spans="1:8" x14ac:dyDescent="0.2">
      <c r="A42">
        <v>43</v>
      </c>
      <c r="B42" t="str">
        <f>LEFT(_43e_l_C3_A9gislature_du_Qu_C3_A9bec_4[[#This Row],[nom_complet]], SEARCH(" ", _43e_l_C3_A9gislature_du_Qu_C3_A9bec_4[[#This Row],[nom_complet]])-1)</f>
        <v>Eric</v>
      </c>
      <c r="C42" t="str">
        <f>RIGHT(_43e_l_C3_A9gislature_du_Qu_C3_A9bec_4[[#This Row],[nom_complet]], LEN(_43e_l_C3_A9gislature_du_Qu_C3_A9bec_4[[#This Row],[nom_complet]]) - SEARCH(" ", _43e_l_C3_A9gislature_du_Qu_C3_A9bec_4[[#This Row],[nom_complet]]))</f>
        <v>Girard</v>
      </c>
      <c r="D42" t="s">
        <v>77</v>
      </c>
      <c r="E42" s="1">
        <v>44837</v>
      </c>
      <c r="F42" s="1">
        <v>46299</v>
      </c>
      <c r="G42" t="s">
        <v>253</v>
      </c>
      <c r="H42" t="s">
        <v>78</v>
      </c>
    </row>
    <row r="43" spans="1:8" x14ac:dyDescent="0.2">
      <c r="A43">
        <v>43</v>
      </c>
      <c r="B43" t="str">
        <f>LEFT(_43e_l_C3_A9gislature_du_Qu_C3_A9bec_4[[#This Row],[nom_complet]], SEARCH(" ", _43e_l_C3_A9gislature_du_Qu_C3_A9bec_4[[#This Row],[nom_complet]])-1)</f>
        <v>Alexandre</v>
      </c>
      <c r="C43" t="str">
        <f>RIGHT(_43e_l_C3_A9gislature_du_Qu_C3_A9bec_4[[#This Row],[nom_complet]], LEN(_43e_l_C3_A9gislature_du_Qu_C3_A9bec_4[[#This Row],[nom_complet]]) - SEARCH(" ", _43e_l_C3_A9gislature_du_Qu_C3_A9bec_4[[#This Row],[nom_complet]]))</f>
        <v>Leduc</v>
      </c>
      <c r="D43" t="s">
        <v>79</v>
      </c>
      <c r="E43" s="1">
        <v>44837</v>
      </c>
      <c r="F43" s="1">
        <v>46299</v>
      </c>
      <c r="G43" t="s">
        <v>256</v>
      </c>
      <c r="H43" t="s">
        <v>80</v>
      </c>
    </row>
    <row r="44" spans="1:8" x14ac:dyDescent="0.2">
      <c r="A44">
        <v>43</v>
      </c>
      <c r="B44" t="str">
        <f>LEFT(_43e_l_C3_A9gislature_du_Qu_C3_A9bec_4[[#This Row],[nom_complet]], SEARCH(" ", _43e_l_C3_A9gislature_du_Qu_C3_A9bec_4[[#This Row],[nom_complet]])-1)</f>
        <v>Suzanne</v>
      </c>
      <c r="C44" t="str">
        <f>RIGHT(_43e_l_C3_A9gislature_du_Qu_C3_A9bec_4[[#This Row],[nom_complet]], LEN(_43e_l_C3_A9gislature_du_Qu_C3_A9bec_4[[#This Row],[nom_complet]]) - SEARCH(" ", _43e_l_C3_A9gislature_du_Qu_C3_A9bec_4[[#This Row],[nom_complet]]))</f>
        <v>Tremblay</v>
      </c>
      <c r="D44" t="s">
        <v>81</v>
      </c>
      <c r="E44" s="1">
        <v>44837</v>
      </c>
      <c r="F44" s="1">
        <v>46299</v>
      </c>
      <c r="G44" t="s">
        <v>253</v>
      </c>
      <c r="H44" t="s">
        <v>82</v>
      </c>
    </row>
    <row r="45" spans="1:8" x14ac:dyDescent="0.2">
      <c r="A45">
        <v>43</v>
      </c>
      <c r="B45" t="str">
        <f>LEFT(_43e_l_C3_A9gislature_du_Qu_C3_A9bec_4[[#This Row],[nom_complet]], SEARCH(" ", _43e_l_C3_A9gislature_du_Qu_C3_A9bec_4[[#This Row],[nom_complet]])-1)</f>
        <v>Carole</v>
      </c>
      <c r="C45" t="str">
        <f>RIGHT(_43e_l_C3_A9gislature_du_Qu_C3_A9bec_4[[#This Row],[nom_complet]], LEN(_43e_l_C3_A9gislature_du_Qu_C3_A9bec_4[[#This Row],[nom_complet]]) - SEARCH(" ", _43e_l_C3_A9gislature_du_Qu_C3_A9bec_4[[#This Row],[nom_complet]]))</f>
        <v>Mallette</v>
      </c>
      <c r="D45" t="s">
        <v>83</v>
      </c>
      <c r="E45" s="1">
        <v>44837</v>
      </c>
      <c r="F45" s="1">
        <v>46299</v>
      </c>
      <c r="G45" t="s">
        <v>253</v>
      </c>
      <c r="H45" t="s">
        <v>84</v>
      </c>
    </row>
    <row r="46" spans="1:8" x14ac:dyDescent="0.2">
      <c r="A46">
        <v>43</v>
      </c>
      <c r="B46" t="str">
        <f>LEFT(_43e_l_C3_A9gislature_du_Qu_C3_A9bec_4[[#This Row],[nom_complet]], SEARCH(" ", _43e_l_C3_A9gislature_du_Qu_C3_A9bec_4[[#This Row],[nom_complet]])-1)</f>
        <v>Audrey</v>
      </c>
      <c r="C46" t="str">
        <f>RIGHT(_43e_l_C3_A9gislature_du_Qu_C3_A9bec_4[[#This Row],[nom_complet]], LEN(_43e_l_C3_A9gislature_du_Qu_C3_A9bec_4[[#This Row],[nom_complet]]) - SEARCH(" ", _43e_l_C3_A9gislature_du_Qu_C3_A9bec_4[[#This Row],[nom_complet]]))</f>
        <v>Bogemans</v>
      </c>
      <c r="D46" t="s">
        <v>85</v>
      </c>
      <c r="E46" s="1">
        <v>44837</v>
      </c>
      <c r="F46" s="1">
        <v>46299</v>
      </c>
      <c r="G46" t="s">
        <v>253</v>
      </c>
      <c r="H46" t="s">
        <v>86</v>
      </c>
    </row>
    <row r="47" spans="1:8" x14ac:dyDescent="0.2">
      <c r="A47">
        <v>43</v>
      </c>
      <c r="B47" t="str">
        <f>LEFT(_43e_l_C3_A9gislature_du_Qu_C3_A9bec_4[[#This Row],[nom_complet]], SEARCH(" ", _43e_l_C3_A9gislature_du_Qu_C3_A9bec_4[[#This Row],[nom_complet]])-1)</f>
        <v>Joël</v>
      </c>
      <c r="C47" t="str">
        <f>RIGHT(_43e_l_C3_A9gislature_du_Qu_C3_A9bec_4[[#This Row],[nom_complet]], LEN(_43e_l_C3_A9gislature_du_Qu_C3_A9bec_4[[#This Row],[nom_complet]]) - SEARCH(" ", _43e_l_C3_A9gislature_du_Qu_C3_A9bec_4[[#This Row],[nom_complet]]))</f>
        <v>Arseneau</v>
      </c>
      <c r="D47" t="s">
        <v>87</v>
      </c>
      <c r="E47" s="1">
        <v>44837</v>
      </c>
      <c r="F47" s="1">
        <v>46299</v>
      </c>
      <c r="G47" t="s">
        <v>255</v>
      </c>
      <c r="H47" t="s">
        <v>88</v>
      </c>
    </row>
    <row r="48" spans="1:8" x14ac:dyDescent="0.2">
      <c r="A48">
        <v>43</v>
      </c>
      <c r="B48" t="str">
        <f>LEFT(_43e_l_C3_A9gislature_du_Qu_C3_A9bec_4[[#This Row],[nom_complet]], SEARCH(" ", _43e_l_C3_A9gislature_du_Qu_C3_A9bec_4[[#This Row],[nom_complet]])-1)</f>
        <v>Gregory</v>
      </c>
      <c r="C48" t="str">
        <f>RIGHT(_43e_l_C3_A9gislature_du_Qu_C3_A9bec_4[[#This Row],[nom_complet]], LEN(_43e_l_C3_A9gislature_du_Qu_C3_A9bec_4[[#This Row],[nom_complet]]) - SEARCH(" ", _43e_l_C3_A9gislature_du_Qu_C3_A9bec_4[[#This Row],[nom_complet]]))</f>
        <v>Kelley</v>
      </c>
      <c r="D48" t="s">
        <v>89</v>
      </c>
      <c r="E48" s="1">
        <v>44837</v>
      </c>
      <c r="F48" s="1">
        <v>46299</v>
      </c>
      <c r="G48" t="s">
        <v>254</v>
      </c>
      <c r="H48" t="s">
        <v>90</v>
      </c>
    </row>
    <row r="49" spans="1:8" x14ac:dyDescent="0.2">
      <c r="A49">
        <v>43</v>
      </c>
      <c r="B49" t="str">
        <f>LEFT(_43e_l_C3_A9gislature_du_Qu_C3_A9bec_4[[#This Row],[nom_complet]], SEARCH(" ", _43e_l_C3_A9gislature_du_Qu_C3_A9bec_4[[#This Row],[nom_complet]])-1)</f>
        <v>Sol</v>
      </c>
      <c r="C49" t="str">
        <f>RIGHT(_43e_l_C3_A9gislature_du_Qu_C3_A9bec_4[[#This Row],[nom_complet]], LEN(_43e_l_C3_A9gislature_du_Qu_C3_A9bec_4[[#This Row],[nom_complet]]) - SEARCH(" ", _43e_l_C3_A9gislature_du_Qu_C3_A9bec_4[[#This Row],[nom_complet]]))</f>
        <v>Zanetti</v>
      </c>
      <c r="D49" t="s">
        <v>91</v>
      </c>
      <c r="E49" s="1">
        <v>44837</v>
      </c>
      <c r="F49" s="1">
        <v>46299</v>
      </c>
      <c r="G49" t="s">
        <v>256</v>
      </c>
      <c r="H49" t="s">
        <v>92</v>
      </c>
    </row>
    <row r="50" spans="1:8" x14ac:dyDescent="0.2">
      <c r="A50">
        <v>43</v>
      </c>
      <c r="B50" t="str">
        <f>LEFT(_43e_l_C3_A9gislature_du_Qu_C3_A9bec_4[[#This Row],[nom_complet]], SEARCH(" ", _43e_l_C3_A9gislature_du_Qu_C3_A9bec_4[[#This Row],[nom_complet]])-1)</f>
        <v>Joëlle</v>
      </c>
      <c r="C50" t="str">
        <f>RIGHT(_43e_l_C3_A9gislature_du_Qu_C3_A9bec_4[[#This Row],[nom_complet]], LEN(_43e_l_C3_A9gislature_du_Qu_C3_A9bec_4[[#This Row],[nom_complet]]) - SEARCH(" ", _43e_l_C3_A9gislature_du_Qu_C3_A9bec_4[[#This Row],[nom_complet]]))</f>
        <v>Boutin</v>
      </c>
      <c r="D50" t="s">
        <v>302</v>
      </c>
      <c r="E50" s="1">
        <v>44837</v>
      </c>
      <c r="F50" s="1">
        <v>45138</v>
      </c>
      <c r="G50" t="s">
        <v>253</v>
      </c>
      <c r="H50" t="s">
        <v>93</v>
      </c>
    </row>
    <row r="51" spans="1:8" x14ac:dyDescent="0.2">
      <c r="A51">
        <v>43</v>
      </c>
      <c r="B51" t="str">
        <f>LEFT(_43e_l_C3_A9gislature_du_Qu_C3_A9bec_4[[#This Row],[nom_complet]], SEARCH(" ", _43e_l_C3_A9gislature_du_Qu_C3_A9bec_4[[#This Row],[nom_complet]])-1)</f>
        <v>Pascal</v>
      </c>
      <c r="C51" t="str">
        <f>RIGHT(_43e_l_C3_A9gislature_du_Qu_C3_A9bec_4[[#This Row],[nom_complet]], LEN(_43e_l_C3_A9gislature_du_Qu_C3_A9bec_4[[#This Row],[nom_complet]]) - SEARCH(" ", _43e_l_C3_A9gislature_du_Qu_C3_A9bec_4[[#This Row],[nom_complet]]))</f>
        <v>Paradis</v>
      </c>
      <c r="D51" t="s">
        <v>660</v>
      </c>
      <c r="E51" s="1">
        <v>45201</v>
      </c>
      <c r="F51" s="1">
        <v>46299</v>
      </c>
      <c r="G51" t="s">
        <v>255</v>
      </c>
      <c r="H51" t="s">
        <v>93</v>
      </c>
    </row>
    <row r="52" spans="1:8" x14ac:dyDescent="0.2">
      <c r="A52">
        <v>43</v>
      </c>
      <c r="B52" t="str">
        <f>LEFT(_43e_l_C3_A9gislature_du_Qu_C3_A9bec_4[[#This Row],[nom_complet]], SEARCH(" ", _43e_l_C3_A9gislature_du_Qu_C3_A9bec_4[[#This Row],[nom_complet]])-1)</f>
        <v>Filomena</v>
      </c>
      <c r="C52" t="str">
        <f>RIGHT(_43e_l_C3_A9gislature_du_Qu_C3_A9bec_4[[#This Row],[nom_complet]], LEN(_43e_l_C3_A9gislature_du_Qu_C3_A9bec_4[[#This Row],[nom_complet]]) - SEARCH(" ", _43e_l_C3_A9gislature_du_Qu_C3_A9bec_4[[#This Row],[nom_complet]]))</f>
        <v>Rotiroti</v>
      </c>
      <c r="D52" t="s">
        <v>94</v>
      </c>
      <c r="E52" s="1">
        <v>44837</v>
      </c>
      <c r="F52" s="1">
        <v>46299</v>
      </c>
      <c r="G52" t="s">
        <v>254</v>
      </c>
      <c r="H52" t="s">
        <v>95</v>
      </c>
    </row>
    <row r="53" spans="1:8" x14ac:dyDescent="0.2">
      <c r="A53">
        <v>43</v>
      </c>
      <c r="B53" t="str">
        <f>LEFT(_43e_l_C3_A9gislature_du_Qu_C3_A9bec_4[[#This Row],[nom_complet]], SEARCH(" ", _43e_l_C3_A9gislature_du_Qu_C3_A9bec_4[[#This Row],[nom_complet]])-1)</f>
        <v>André</v>
      </c>
      <c r="C53" t="str">
        <f>RIGHT(_43e_l_C3_A9gislature_du_Qu_C3_A9bec_4[[#This Row],[nom_complet]], LEN(_43e_l_C3_A9gislature_du_Qu_C3_A9bec_4[[#This Row],[nom_complet]]) - SEARCH(" ", _43e_l_C3_A9gislature_du_Qu_C3_A9bec_4[[#This Row],[nom_complet]]))</f>
        <v>Lamontagne</v>
      </c>
      <c r="D53" t="s">
        <v>96</v>
      </c>
      <c r="E53" s="1">
        <v>44837</v>
      </c>
      <c r="F53" s="1">
        <v>46299</v>
      </c>
      <c r="G53" t="s">
        <v>253</v>
      </c>
      <c r="H53" t="s">
        <v>97</v>
      </c>
    </row>
    <row r="54" spans="1:8" x14ac:dyDescent="0.2">
      <c r="A54">
        <v>43</v>
      </c>
      <c r="B54" t="str">
        <f>LEFT(_43e_l_C3_A9gislature_du_Qu_C3_A9bec_4[[#This Row],[nom_complet]], SEARCH(" ", _43e_l_C3_A9gislature_du_Qu_C3_A9bec_4[[#This Row],[nom_complet]])-1)</f>
        <v>François</v>
      </c>
      <c r="C54" t="str">
        <f>RIGHT(_43e_l_C3_A9gislature_du_Qu_C3_A9bec_4[[#This Row],[nom_complet]], LEN(_43e_l_C3_A9gislature_du_Qu_C3_A9bec_4[[#This Row],[nom_complet]]) - SEARCH(" ", _43e_l_C3_A9gislature_du_Qu_C3_A9bec_4[[#This Row],[nom_complet]]))</f>
        <v>St-Louis</v>
      </c>
      <c r="D54" t="s">
        <v>98</v>
      </c>
      <c r="E54" s="1">
        <v>44837</v>
      </c>
      <c r="F54" s="1">
        <v>46299</v>
      </c>
      <c r="G54" t="s">
        <v>253</v>
      </c>
      <c r="H54" t="s">
        <v>99</v>
      </c>
    </row>
    <row r="55" spans="1:8" x14ac:dyDescent="0.2">
      <c r="A55">
        <v>43</v>
      </c>
      <c r="B55" t="str">
        <f>LEFT(_43e_l_C3_A9gislature_du_Qu_C3_A9bec_4[[#This Row],[nom_complet]], SEARCH(" ", _43e_l_C3_A9gislature_du_Qu_C3_A9bec_4[[#This Row],[nom_complet]])-1)</f>
        <v>Yannick</v>
      </c>
      <c r="C55" t="str">
        <f>RIGHT(_43e_l_C3_A9gislature_du_Qu_C3_A9bec_4[[#This Row],[nom_complet]], LEN(_43e_l_C3_A9gislature_du_Qu_C3_A9bec_4[[#This Row],[nom_complet]]) - SEARCH(" ", _43e_l_C3_A9gislature_du_Qu_C3_A9bec_4[[#This Row],[nom_complet]]))</f>
        <v>Gagnon</v>
      </c>
      <c r="D55" t="s">
        <v>100</v>
      </c>
      <c r="E55" s="1">
        <v>44837</v>
      </c>
      <c r="F55" s="1">
        <v>46299</v>
      </c>
      <c r="G55" t="s">
        <v>253</v>
      </c>
      <c r="H55" t="s">
        <v>101</v>
      </c>
    </row>
    <row r="56" spans="1:8" x14ac:dyDescent="0.2">
      <c r="A56">
        <v>43</v>
      </c>
      <c r="B56" t="str">
        <f>LEFT(_43e_l_C3_A9gislature_du_Qu_C3_A9bec_4[[#This Row],[nom_complet]], SEARCH(" ", _43e_l_C3_A9gislature_du_Qu_C3_A9bec_4[[#This Row],[nom_complet]])-1)</f>
        <v>François</v>
      </c>
      <c r="C56" t="str">
        <f>RIGHT(_43e_l_C3_A9gislature_du_Qu_C3_A9bec_4[[#This Row],[nom_complet]], LEN(_43e_l_C3_A9gislature_du_Qu_C3_A9bec_4[[#This Row],[nom_complet]]) - SEARCH(" ", _43e_l_C3_A9gislature_du_Qu_C3_A9bec_4[[#This Row],[nom_complet]]))</f>
        <v>Legault</v>
      </c>
      <c r="D56" t="s">
        <v>102</v>
      </c>
      <c r="E56" s="1">
        <v>44837</v>
      </c>
      <c r="F56" s="1">
        <v>46299</v>
      </c>
      <c r="G56" t="s">
        <v>253</v>
      </c>
      <c r="H56" t="s">
        <v>103</v>
      </c>
    </row>
    <row r="57" spans="1:8" x14ac:dyDescent="0.2">
      <c r="A57">
        <v>43</v>
      </c>
      <c r="B57" t="str">
        <f>LEFT(_43e_l_C3_A9gislature_du_Qu_C3_A9bec_4[[#This Row],[nom_complet]], SEARCH(" ", _43e_l_C3_A9gislature_du_Qu_C3_A9bec_4[[#This Row],[nom_complet]])-1)</f>
        <v>Éric</v>
      </c>
      <c r="C57" t="str">
        <f>RIGHT(_43e_l_C3_A9gislature_du_Qu_C3_A9bec_4[[#This Row],[nom_complet]], LEN(_43e_l_C3_A9gislature_du_Qu_C3_A9bec_4[[#This Row],[nom_complet]]) - SEARCH(" ", _43e_l_C3_A9gislature_du_Qu_C3_A9bec_4[[#This Row],[nom_complet]]))</f>
        <v>Caire</v>
      </c>
      <c r="D57" t="s">
        <v>104</v>
      </c>
      <c r="E57" s="1">
        <v>44837</v>
      </c>
      <c r="F57" s="1">
        <v>46299</v>
      </c>
      <c r="G57" t="s">
        <v>253</v>
      </c>
      <c r="H57" t="s">
        <v>105</v>
      </c>
    </row>
    <row r="58" spans="1:8" x14ac:dyDescent="0.2">
      <c r="A58">
        <v>43</v>
      </c>
      <c r="B58" t="str">
        <f>LEFT(_43e_l_C3_A9gislature_du_Qu_C3_A9bec_4[[#This Row],[nom_complet]], SEARCH(" ", _43e_l_C3_A9gislature_du_Qu_C3_A9bec_4[[#This Row],[nom_complet]])-1)</f>
        <v>Linda</v>
      </c>
      <c r="C58" t="str">
        <f>RIGHT(_43e_l_C3_A9gislature_du_Qu_C3_A9bec_4[[#This Row],[nom_complet]], LEN(_43e_l_C3_A9gislature_du_Qu_C3_A9bec_4[[#This Row],[nom_complet]]) - SEARCH(" ", _43e_l_C3_A9gislature_du_Qu_C3_A9bec_4[[#This Row],[nom_complet]]))</f>
        <v>Caron</v>
      </c>
      <c r="D58" t="s">
        <v>106</v>
      </c>
      <c r="E58" s="1">
        <v>44837</v>
      </c>
      <c r="F58" s="1">
        <v>46299</v>
      </c>
      <c r="G58" t="s">
        <v>254</v>
      </c>
      <c r="H58" t="s">
        <v>107</v>
      </c>
    </row>
    <row r="59" spans="1:8" x14ac:dyDescent="0.2">
      <c r="A59">
        <v>43</v>
      </c>
      <c r="B59" t="str">
        <f>LEFT(_43e_l_C3_A9gislature_du_Qu_C3_A9bec_4[[#This Row],[nom_complet]], SEARCH(" ", _43e_l_C3_A9gislature_du_Qu_C3_A9bec_4[[#This Row],[nom_complet]])-1)</f>
        <v>Christian</v>
      </c>
      <c r="C59" t="str">
        <f>RIGHT(_43e_l_C3_A9gislature_du_Qu_C3_A9bec_4[[#This Row],[nom_complet]], LEN(_43e_l_C3_A9gislature_du_Qu_C3_A9bec_4[[#This Row],[nom_complet]]) - SEARCH(" ", _43e_l_C3_A9gislature_du_Qu_C3_A9bec_4[[#This Row],[nom_complet]]))</f>
        <v>Dubé</v>
      </c>
      <c r="D59" t="s">
        <v>108</v>
      </c>
      <c r="E59" s="1">
        <v>44837</v>
      </c>
      <c r="F59" s="1">
        <v>46299</v>
      </c>
      <c r="G59" t="s">
        <v>253</v>
      </c>
      <c r="H59" t="s">
        <v>109</v>
      </c>
    </row>
    <row r="60" spans="1:8" x14ac:dyDescent="0.2">
      <c r="A60">
        <v>43</v>
      </c>
      <c r="B60" t="str">
        <f>LEFT(_43e_l_C3_A9gislature_du_Qu_C3_A9bec_4[[#This Row],[nom_complet]], SEARCH(" ", _43e_l_C3_A9gislature_du_Qu_C3_A9bec_4[[#This Row],[nom_complet]])-1)</f>
        <v>Chantale</v>
      </c>
      <c r="C60" t="str">
        <f>RIGHT(_43e_l_C3_A9gislature_du_Qu_C3_A9bec_4[[#This Row],[nom_complet]], LEN(_43e_l_C3_A9gislature_du_Qu_C3_A9bec_4[[#This Row],[nom_complet]]) - SEARCH(" ", _43e_l_C3_A9gislature_du_Qu_C3_A9bec_4[[#This Row],[nom_complet]]))</f>
        <v>Jeannotte</v>
      </c>
      <c r="D60" t="s">
        <v>110</v>
      </c>
      <c r="E60" s="1">
        <v>44837</v>
      </c>
      <c r="F60" s="1">
        <v>46299</v>
      </c>
      <c r="G60" t="s">
        <v>253</v>
      </c>
      <c r="H60" t="s">
        <v>111</v>
      </c>
    </row>
    <row r="61" spans="1:8" x14ac:dyDescent="0.2">
      <c r="A61">
        <v>43</v>
      </c>
      <c r="B61" t="str">
        <f>LEFT(_43e_l_C3_A9gislature_du_Qu_C3_A9bec_4[[#This Row],[nom_complet]], SEARCH(" ", _43e_l_C3_A9gislature_du_Qu_C3_A9bec_4[[#This Row],[nom_complet]])-1)</f>
        <v>Éric</v>
      </c>
      <c r="C61" t="str">
        <f>RIGHT(_43e_l_C3_A9gislature_du_Qu_C3_A9bec_4[[#This Row],[nom_complet]], LEN(_43e_l_C3_A9gislature_du_Qu_C3_A9bec_4[[#This Row],[nom_complet]]) - SEARCH(" ", _43e_l_C3_A9gislature_du_Qu_C3_A9bec_4[[#This Row],[nom_complet]]))</f>
        <v>Girard</v>
      </c>
      <c r="D61" t="s">
        <v>112</v>
      </c>
      <c r="E61" s="1">
        <v>44837</v>
      </c>
      <c r="F61" s="1">
        <v>46299</v>
      </c>
      <c r="G61" t="s">
        <v>253</v>
      </c>
      <c r="H61" t="s">
        <v>113</v>
      </c>
    </row>
    <row r="62" spans="1:8" x14ac:dyDescent="0.2">
      <c r="A62">
        <v>43</v>
      </c>
      <c r="B62" t="str">
        <f>LEFT(_43e_l_C3_A9gislature_du_Qu_C3_A9bec_4[[#This Row],[nom_complet]], SEARCH(" ", _43e_l_C3_A9gislature_du_Qu_C3_A9bec_4[[#This Row],[nom_complet]])-1)</f>
        <v>Marc</v>
      </c>
      <c r="C62" t="str">
        <f>RIGHT(_43e_l_C3_A9gislature_du_Qu_C3_A9bec_4[[#This Row],[nom_complet]], LEN(_43e_l_C3_A9gislature_du_Qu_C3_A9bec_4[[#This Row],[nom_complet]]) - SEARCH(" ", _43e_l_C3_A9gislature_du_Qu_C3_A9bec_4[[#This Row],[nom_complet]]))</f>
        <v>Tanguay</v>
      </c>
      <c r="D62" t="s">
        <v>114</v>
      </c>
      <c r="E62" s="1">
        <v>44837</v>
      </c>
      <c r="F62" s="1">
        <v>46299</v>
      </c>
      <c r="G62" t="s">
        <v>254</v>
      </c>
      <c r="H62" t="s">
        <v>115</v>
      </c>
    </row>
    <row r="63" spans="1:8" x14ac:dyDescent="0.2">
      <c r="A63">
        <v>43</v>
      </c>
      <c r="B63" t="str">
        <f>LEFT(_43e_l_C3_A9gislature_du_Qu_C3_A9bec_4[[#This Row],[nom_complet]], SEARCH(" ", _43e_l_C3_A9gislature_du_Qu_C3_A9bec_4[[#This Row],[nom_complet]])-1)</f>
        <v>Isabelle</v>
      </c>
      <c r="C63" t="str">
        <f>RIGHT(_43e_l_C3_A9gislature_du_Qu_C3_A9bec_4[[#This Row],[nom_complet]], LEN(_43e_l_C3_A9gislature_du_Qu_C3_A9bec_4[[#This Row],[nom_complet]]) - SEARCH(" ", _43e_l_C3_A9gislature_du_Qu_C3_A9bec_4[[#This Row],[nom_complet]]))</f>
        <v>Poulet</v>
      </c>
      <c r="D63" t="s">
        <v>116</v>
      </c>
      <c r="E63" s="1">
        <v>44837</v>
      </c>
      <c r="F63" s="1">
        <v>46299</v>
      </c>
      <c r="G63" t="s">
        <v>253</v>
      </c>
      <c r="H63" t="s">
        <v>117</v>
      </c>
    </row>
    <row r="64" spans="1:8" x14ac:dyDescent="0.2">
      <c r="A64">
        <v>43</v>
      </c>
      <c r="B64" t="str">
        <f>LEFT(_43e_l_C3_A9gislature_du_Qu_C3_A9bec_4[[#This Row],[nom_complet]], SEARCH(" ", _43e_l_C3_A9gislature_du_Qu_C3_A9bec_4[[#This Row],[nom_complet]])-1)</f>
        <v>Andrés</v>
      </c>
      <c r="C64" t="str">
        <f>RIGHT(_43e_l_C3_A9gislature_du_Qu_C3_A9bec_4[[#This Row],[nom_complet]], LEN(_43e_l_C3_A9gislature_du_Qu_C3_A9bec_4[[#This Row],[nom_complet]]) - SEARCH(" ", _43e_l_C3_A9gislature_du_Qu_C3_A9bec_4[[#This Row],[nom_complet]]))</f>
        <v>Fontecilla</v>
      </c>
      <c r="D64" t="s">
        <v>118</v>
      </c>
      <c r="E64" s="1">
        <v>44837</v>
      </c>
      <c r="F64" s="1">
        <v>46299</v>
      </c>
      <c r="G64" t="s">
        <v>256</v>
      </c>
      <c r="H64" t="s">
        <v>119</v>
      </c>
    </row>
    <row r="65" spans="1:8" x14ac:dyDescent="0.2">
      <c r="A65">
        <v>43</v>
      </c>
      <c r="B65" t="str">
        <f>LEFT(_43e_l_C3_A9gislature_du_Qu_C3_A9bec_4[[#This Row],[nom_complet]], SEARCH(" ", _43e_l_C3_A9gislature_du_Qu_C3_A9bec_4[[#This Row],[nom_complet]])-1)</f>
        <v>Céline</v>
      </c>
      <c r="C65" t="str">
        <f>RIGHT(_43e_l_C3_A9gislature_du_Qu_C3_A9bec_4[[#This Row],[nom_complet]], LEN(_43e_l_C3_A9gislature_du_Qu_C3_A9bec_4[[#This Row],[nom_complet]]) - SEARCH(" ", _43e_l_C3_A9gislature_du_Qu_C3_A9bec_4[[#This Row],[nom_complet]]))</f>
        <v>Haytayan</v>
      </c>
      <c r="D65" t="s">
        <v>120</v>
      </c>
      <c r="E65" s="1">
        <v>44837</v>
      </c>
      <c r="F65" s="1">
        <v>46299</v>
      </c>
      <c r="G65" t="s">
        <v>253</v>
      </c>
      <c r="H65" t="s">
        <v>121</v>
      </c>
    </row>
    <row r="66" spans="1:8" x14ac:dyDescent="0.2">
      <c r="A66">
        <v>43</v>
      </c>
      <c r="B66" t="str">
        <f>LEFT(_43e_l_C3_A9gislature_du_Qu_C3_A9bec_4[[#This Row],[nom_complet]], SEARCH(" ", _43e_l_C3_A9gislature_du_Qu_C3_A9bec_4[[#This Row],[nom_complet]])-1)</f>
        <v>Marie-Louise</v>
      </c>
      <c r="C66" t="str">
        <f>RIGHT(_43e_l_C3_A9gislature_du_Qu_C3_A9bec_4[[#This Row],[nom_complet]], LEN(_43e_l_C3_A9gislature_du_Qu_C3_A9bec_4[[#This Row],[nom_complet]]) - SEARCH(" ", _43e_l_C3_A9gislature_du_Qu_C3_A9bec_4[[#This Row],[nom_complet]]))</f>
        <v>Tardif</v>
      </c>
      <c r="D66" t="s">
        <v>122</v>
      </c>
      <c r="E66" s="1">
        <v>44837</v>
      </c>
      <c r="F66" s="1">
        <v>44991</v>
      </c>
      <c r="G66" t="s">
        <v>253</v>
      </c>
      <c r="H66" t="s">
        <v>123</v>
      </c>
    </row>
    <row r="67" spans="1:8" x14ac:dyDescent="0.2">
      <c r="A67">
        <v>43</v>
      </c>
      <c r="B67" t="str">
        <f>LEFT(_43e_l_C3_A9gislature_du_Qu_C3_A9bec_4[[#This Row],[nom_complet]], SEARCH(" ", _43e_l_C3_A9gislature_du_Qu_C3_A9bec_4[[#This Row],[nom_complet]])-1)</f>
        <v>Marie-Louise</v>
      </c>
      <c r="C67" t="str">
        <f>RIGHT(_43e_l_C3_A9gislature_du_Qu_C3_A9bec_4[[#This Row],[nom_complet]], LEN(_43e_l_C3_A9gislature_du_Qu_C3_A9bec_4[[#This Row],[nom_complet]]) - SEARCH(" ", _43e_l_C3_A9gislature_du_Qu_C3_A9bec_4[[#This Row],[nom_complet]]))</f>
        <v>Tardif</v>
      </c>
      <c r="D67" t="s">
        <v>122</v>
      </c>
      <c r="E67" s="1">
        <v>44992</v>
      </c>
      <c r="F67" s="1">
        <v>45012</v>
      </c>
      <c r="G67" t="s">
        <v>257</v>
      </c>
      <c r="H67" t="s">
        <v>123</v>
      </c>
    </row>
    <row r="68" spans="1:8" x14ac:dyDescent="0.2">
      <c r="A68">
        <v>43</v>
      </c>
      <c r="B68" t="str">
        <f>LEFT(_43e_l_C3_A9gislature_du_Qu_C3_A9bec_4[[#This Row],[nom_complet]], SEARCH(" ", _43e_l_C3_A9gislature_du_Qu_C3_A9bec_4[[#This Row],[nom_complet]])-1)</f>
        <v>Marie-Louise</v>
      </c>
      <c r="C68" t="str">
        <f>RIGHT(_43e_l_C3_A9gislature_du_Qu_C3_A9bec_4[[#This Row],[nom_complet]], LEN(_43e_l_C3_A9gislature_du_Qu_C3_A9bec_4[[#This Row],[nom_complet]]) - SEARCH(" ", _43e_l_C3_A9gislature_du_Qu_C3_A9bec_4[[#This Row],[nom_complet]]))</f>
        <v>Tardif</v>
      </c>
      <c r="D68" t="s">
        <v>122</v>
      </c>
      <c r="E68" s="1">
        <v>44648</v>
      </c>
      <c r="F68" s="1">
        <v>46299</v>
      </c>
      <c r="G68" t="s">
        <v>253</v>
      </c>
      <c r="H68" t="s">
        <v>123</v>
      </c>
    </row>
    <row r="69" spans="1:8" x14ac:dyDescent="0.2">
      <c r="A69">
        <v>43</v>
      </c>
      <c r="B69" t="str">
        <f>LEFT(_43e_l_C3_A9gislature_du_Qu_C3_A9bec_4[[#This Row],[nom_complet]], SEARCH(" ", _43e_l_C3_A9gislature_du_Qu_C3_A9bec_4[[#This Row],[nom_complet]])-1)</f>
        <v>Lucie</v>
      </c>
      <c r="C69" t="str">
        <f>RIGHT(_43e_l_C3_A9gislature_du_Qu_C3_A9bec_4[[#This Row],[nom_complet]], LEN(_43e_l_C3_A9gislature_du_Qu_C3_A9bec_4[[#This Row],[nom_complet]]) - SEARCH(" ", _43e_l_C3_A9gislature_du_Qu_C3_A9bec_4[[#This Row],[nom_complet]]))</f>
        <v>Lecours</v>
      </c>
      <c r="D69" t="s">
        <v>124</v>
      </c>
      <c r="E69" s="1">
        <v>44837</v>
      </c>
      <c r="F69" s="1">
        <v>46299</v>
      </c>
      <c r="G69" t="s">
        <v>253</v>
      </c>
      <c r="H69" t="s">
        <v>125</v>
      </c>
    </row>
    <row r="70" spans="1:8" x14ac:dyDescent="0.2">
      <c r="A70">
        <v>43</v>
      </c>
      <c r="B70" t="str">
        <f>LEFT(_43e_l_C3_A9gislature_du_Qu_C3_A9bec_4[[#This Row],[nom_complet]], SEARCH(" ", _43e_l_C3_A9gislature_du_Qu_C3_A9bec_4[[#This Row],[nom_complet]])-1)</f>
        <v>Bernard</v>
      </c>
      <c r="C70" t="str">
        <f>RIGHT(_43e_l_C3_A9gislature_du_Qu_C3_A9bec_4[[#This Row],[nom_complet]], LEN(_43e_l_C3_A9gislature_du_Qu_C3_A9bec_4[[#This Row],[nom_complet]]) - SEARCH(" ", _43e_l_C3_A9gislature_du_Qu_C3_A9bec_4[[#This Row],[nom_complet]]))</f>
        <v>Drainville</v>
      </c>
      <c r="D70" t="s">
        <v>126</v>
      </c>
      <c r="E70" s="1">
        <v>44837</v>
      </c>
      <c r="F70" s="1">
        <v>46299</v>
      </c>
      <c r="G70" t="s">
        <v>253</v>
      </c>
      <c r="H70" t="s">
        <v>127</v>
      </c>
    </row>
    <row r="71" spans="1:8" x14ac:dyDescent="0.2">
      <c r="A71">
        <v>43</v>
      </c>
      <c r="B71" t="str">
        <f>LEFT(_43e_l_C3_A9gislature_du_Qu_C3_A9bec_4[[#This Row],[nom_complet]], SEARCH(" ", _43e_l_C3_A9gislature_du_Qu_C3_A9bec_4[[#This Row],[nom_complet]])-1)</f>
        <v>Isabelle</v>
      </c>
      <c r="C71" t="str">
        <f>RIGHT(_43e_l_C3_A9gislature_du_Qu_C3_A9bec_4[[#This Row],[nom_complet]], LEN(_43e_l_C3_A9gislature_du_Qu_C3_A9bec_4[[#This Row],[nom_complet]]) - SEARCH(" ", _43e_l_C3_A9gislature_du_Qu_C3_A9bec_4[[#This Row],[nom_complet]]))</f>
        <v>Lecours</v>
      </c>
      <c r="D71" t="s">
        <v>128</v>
      </c>
      <c r="E71" s="1">
        <v>44837</v>
      </c>
      <c r="F71" s="1">
        <v>46299</v>
      </c>
      <c r="G71" t="s">
        <v>253</v>
      </c>
      <c r="H71" t="s">
        <v>129</v>
      </c>
    </row>
    <row r="72" spans="1:8" x14ac:dyDescent="0.2">
      <c r="A72">
        <v>43</v>
      </c>
      <c r="B72" t="str">
        <f>LEFT(_43e_l_C3_A9gislature_du_Qu_C3_A9bec_4[[#This Row],[nom_complet]], SEARCH(" ", _43e_l_C3_A9gislature_du_Qu_C3_A9bec_4[[#This Row],[nom_complet]])-1)</f>
        <v>Geneviève</v>
      </c>
      <c r="C72" t="str">
        <f>RIGHT(_43e_l_C3_A9gislature_du_Qu_C3_A9bec_4[[#This Row],[nom_complet]], LEN(_43e_l_C3_A9gislature_du_Qu_C3_A9bec_4[[#This Row],[nom_complet]]) - SEARCH(" ", _43e_l_C3_A9gislature_du_Qu_C3_A9bec_4[[#This Row],[nom_complet]]))</f>
        <v>Guilbault</v>
      </c>
      <c r="D72" t="s">
        <v>130</v>
      </c>
      <c r="E72" s="1">
        <v>44837</v>
      </c>
      <c r="F72" s="1">
        <v>46299</v>
      </c>
      <c r="G72" t="s">
        <v>253</v>
      </c>
      <c r="H72" t="s">
        <v>131</v>
      </c>
    </row>
    <row r="73" spans="1:8" x14ac:dyDescent="0.2">
      <c r="A73">
        <v>43</v>
      </c>
      <c r="B73" t="str">
        <f>LEFT(_43e_l_C3_A9gislature_du_Qu_C3_A9bec_4[[#This Row],[nom_complet]], SEARCH(" ", _43e_l_C3_A9gislature_du_Qu_C3_A9bec_4[[#This Row],[nom_complet]])-1)</f>
        <v>Frédéric</v>
      </c>
      <c r="C73" t="str">
        <f>RIGHT(_43e_l_C3_A9gislature_du_Qu_C3_A9bec_4[[#This Row],[nom_complet]], LEN(_43e_l_C3_A9gislature_du_Qu_C3_A9bec_4[[#This Row],[nom_complet]]) - SEARCH(" ", _43e_l_C3_A9gislature_du_Qu_C3_A9bec_4[[#This Row],[nom_complet]]))</f>
        <v>Beauchemin</v>
      </c>
      <c r="D73" t="s">
        <v>132</v>
      </c>
      <c r="E73" s="1">
        <v>44837</v>
      </c>
      <c r="F73" s="1">
        <v>45205</v>
      </c>
      <c r="G73" t="s">
        <v>254</v>
      </c>
      <c r="H73" t="s">
        <v>133</v>
      </c>
    </row>
    <row r="74" spans="1:8" x14ac:dyDescent="0.2">
      <c r="A74">
        <v>43</v>
      </c>
      <c r="B74" t="str">
        <f>LEFT(_43e_l_C3_A9gislature_du_Qu_C3_A9bec_4[[#This Row],[nom_complet]], SEARCH(" ", _43e_l_C3_A9gislature_du_Qu_C3_A9bec_4[[#This Row],[nom_complet]])-1)</f>
        <v>Frédéric</v>
      </c>
      <c r="C74" t="str">
        <f>RIGHT(_43e_l_C3_A9gislature_du_Qu_C3_A9bec_4[[#This Row],[nom_complet]], LEN(_43e_l_C3_A9gislature_du_Qu_C3_A9bec_4[[#This Row],[nom_complet]]) - SEARCH(" ", _43e_l_C3_A9gislature_du_Qu_C3_A9bec_4[[#This Row],[nom_complet]]))</f>
        <v>Beauchemin</v>
      </c>
      <c r="D74" t="s">
        <v>132</v>
      </c>
      <c r="E74" s="1">
        <v>45206</v>
      </c>
      <c r="F74" s="1">
        <v>45274</v>
      </c>
      <c r="G74" t="s">
        <v>257</v>
      </c>
      <c r="H74" t="s">
        <v>133</v>
      </c>
    </row>
    <row r="75" spans="1:8" x14ac:dyDescent="0.2">
      <c r="A75">
        <v>43</v>
      </c>
      <c r="B75" t="str">
        <f>LEFT(_43e_l_C3_A9gislature_du_Qu_C3_A9bec_4[[#This Row],[nom_complet]], SEARCH(" ", _43e_l_C3_A9gislature_du_Qu_C3_A9bec_4[[#This Row],[nom_complet]])-1)</f>
        <v>Frédéric</v>
      </c>
      <c r="C75" t="str">
        <f>RIGHT(_43e_l_C3_A9gislature_du_Qu_C3_A9bec_4[[#This Row],[nom_complet]], LEN(_43e_l_C3_A9gislature_du_Qu_C3_A9bec_4[[#This Row],[nom_complet]]) - SEARCH(" ", _43e_l_C3_A9gislature_du_Qu_C3_A9bec_4[[#This Row],[nom_complet]]))</f>
        <v>Beauchemin</v>
      </c>
      <c r="D75" t="s">
        <v>132</v>
      </c>
      <c r="E75" s="1">
        <v>45275</v>
      </c>
      <c r="F75" s="1">
        <v>46299</v>
      </c>
      <c r="G75" t="s">
        <v>254</v>
      </c>
      <c r="H75" t="s">
        <v>133</v>
      </c>
    </row>
    <row r="76" spans="1:8" x14ac:dyDescent="0.2">
      <c r="A76">
        <v>43</v>
      </c>
      <c r="B76" t="str">
        <f>LEFT(_43e_l_C3_A9gislature_du_Qu_C3_A9bec_4[[#This Row],[nom_complet]], SEARCH(" ", _43e_l_C3_A9gislature_du_Qu_C3_A9bec_4[[#This Row],[nom_complet]])-1)</f>
        <v>Shirley</v>
      </c>
      <c r="C76" t="str">
        <f>RIGHT(_43e_l_C3_A9gislature_du_Qu_C3_A9bec_4[[#This Row],[nom_complet]], LEN(_43e_l_C3_A9gislature_du_Qu_C3_A9bec_4[[#This Row],[nom_complet]]) - SEARCH(" ", _43e_l_C3_A9gislature_du_Qu_C3_A9bec_4[[#This Row],[nom_complet]]))</f>
        <v>Dorismond</v>
      </c>
      <c r="D76" t="s">
        <v>134</v>
      </c>
      <c r="E76" s="1">
        <v>44837</v>
      </c>
      <c r="F76" s="1">
        <v>46299</v>
      </c>
      <c r="G76" t="s">
        <v>253</v>
      </c>
      <c r="H76" t="s">
        <v>135</v>
      </c>
    </row>
    <row r="77" spans="1:8" x14ac:dyDescent="0.2">
      <c r="A77">
        <v>43</v>
      </c>
      <c r="B77" t="str">
        <f>LEFT(_43e_l_C3_A9gislature_du_Qu_C3_A9bec_4[[#This Row],[nom_complet]], SEARCH(" ", _43e_l_C3_A9gislature_du_Qu_C3_A9bec_4[[#This Row],[nom_complet]])-1)</f>
        <v>Enrico</v>
      </c>
      <c r="C77" t="str">
        <f>RIGHT(_43e_l_C3_A9gislature_du_Qu_C3_A9bec_4[[#This Row],[nom_complet]], LEN(_43e_l_C3_A9gislature_du_Qu_C3_A9bec_4[[#This Row],[nom_complet]]) - SEARCH(" ", _43e_l_C3_A9gislature_du_Qu_C3_A9bec_4[[#This Row],[nom_complet]]))</f>
        <v>Ciccone</v>
      </c>
      <c r="D77" t="s">
        <v>136</v>
      </c>
      <c r="E77" s="1">
        <v>44837</v>
      </c>
      <c r="F77" s="1">
        <v>46299</v>
      </c>
      <c r="G77" t="s">
        <v>254</v>
      </c>
      <c r="H77" t="s">
        <v>137</v>
      </c>
    </row>
    <row r="78" spans="1:8" x14ac:dyDescent="0.2">
      <c r="A78">
        <v>43</v>
      </c>
      <c r="B78" t="str">
        <f>LEFT(_43e_l_C3_A9gislature_du_Qu_C3_A9bec_4[[#This Row],[nom_complet]], SEARCH(" ", _43e_l_C3_A9gislature_du_Qu_C3_A9bec_4[[#This Row],[nom_complet]])-1)</f>
        <v>Simon</v>
      </c>
      <c r="C78" t="str">
        <f>RIGHT(_43e_l_C3_A9gislature_du_Qu_C3_A9bec_4[[#This Row],[nom_complet]], LEN(_43e_l_C3_A9gislature_du_Qu_C3_A9bec_4[[#This Row],[nom_complet]]) - SEARCH(" ", _43e_l_C3_A9gislature_du_Qu_C3_A9bec_4[[#This Row],[nom_complet]]))</f>
        <v>Allaire</v>
      </c>
      <c r="D78" t="s">
        <v>138</v>
      </c>
      <c r="E78" s="1">
        <v>44837</v>
      </c>
      <c r="F78" s="1">
        <v>46299</v>
      </c>
      <c r="G78" t="s">
        <v>253</v>
      </c>
      <c r="H78" t="s">
        <v>139</v>
      </c>
    </row>
    <row r="79" spans="1:8" x14ac:dyDescent="0.2">
      <c r="A79">
        <v>43</v>
      </c>
      <c r="B79" t="str">
        <f>LEFT(_43e_l_C3_A9gislature_du_Qu_C3_A9bec_4[[#This Row],[nom_complet]], SEARCH(" ", _43e_l_C3_A9gislature_du_Qu_C3_A9bec_4[[#This Row],[nom_complet]])-1)</f>
        <v>Mathieu</v>
      </c>
      <c r="C79" t="str">
        <f>RIGHT(_43e_l_C3_A9gislature_du_Qu_C3_A9bec_4[[#This Row],[nom_complet]], LEN(_43e_l_C3_A9gislature_du_Qu_C3_A9bec_4[[#This Row],[nom_complet]]) - SEARCH(" ", _43e_l_C3_A9gislature_du_Qu_C3_A9bec_4[[#This Row],[nom_complet]]))</f>
        <v>Lemay</v>
      </c>
      <c r="D79" t="s">
        <v>140</v>
      </c>
      <c r="E79" s="1">
        <v>44837</v>
      </c>
      <c r="F79" s="1">
        <v>46299</v>
      </c>
      <c r="G79" t="s">
        <v>253</v>
      </c>
      <c r="H79" t="s">
        <v>141</v>
      </c>
    </row>
    <row r="80" spans="1:8" x14ac:dyDescent="0.2">
      <c r="A80">
        <v>43</v>
      </c>
      <c r="B80" t="str">
        <f>LEFT(_43e_l_C3_A9gislature_du_Qu_C3_A9bec_4[[#This Row],[nom_complet]], SEARCH(" ", _43e_l_C3_A9gislature_du_Qu_C3_A9bec_4[[#This Row],[nom_complet]])-1)</f>
        <v>Pascal</v>
      </c>
      <c r="C80" t="str">
        <f>RIGHT(_43e_l_C3_A9gislature_du_Qu_C3_A9bec_4[[#This Row],[nom_complet]], LEN(_43e_l_C3_A9gislature_du_Qu_C3_A9bec_4[[#This Row],[nom_complet]]) - SEARCH(" ", _43e_l_C3_A9gislature_du_Qu_C3_A9bec_4[[#This Row],[nom_complet]]))</f>
        <v>Bérubé</v>
      </c>
      <c r="D80" t="s">
        <v>142</v>
      </c>
      <c r="E80" s="1">
        <v>44837</v>
      </c>
      <c r="F80" s="1">
        <v>46299</v>
      </c>
      <c r="G80" t="s">
        <v>255</v>
      </c>
      <c r="H80" t="s">
        <v>143</v>
      </c>
    </row>
    <row r="81" spans="1:8" x14ac:dyDescent="0.2">
      <c r="A81">
        <v>43</v>
      </c>
      <c r="B81" t="str">
        <f>LEFT(_43e_l_C3_A9gislature_du_Qu_C3_A9bec_4[[#This Row],[nom_complet]], SEARCH(" ", _43e_l_C3_A9gislature_du_Qu_C3_A9bec_4[[#This Row],[nom_complet]])-1)</f>
        <v>Haroun</v>
      </c>
      <c r="C81" t="str">
        <f>RIGHT(_43e_l_C3_A9gislature_du_Qu_C3_A9bec_4[[#This Row],[nom_complet]], LEN(_43e_l_C3_A9gislature_du_Qu_C3_A9bec_4[[#This Row],[nom_complet]]) - SEARCH(" ", _43e_l_C3_A9gislature_du_Qu_C3_A9bec_4[[#This Row],[nom_complet]]))</f>
        <v>Bouazzi</v>
      </c>
      <c r="D81" t="s">
        <v>144</v>
      </c>
      <c r="E81" s="1">
        <v>44837</v>
      </c>
      <c r="F81" s="1">
        <v>46299</v>
      </c>
      <c r="G81" t="s">
        <v>256</v>
      </c>
      <c r="H81" t="s">
        <v>145</v>
      </c>
    </row>
    <row r="82" spans="1:8" x14ac:dyDescent="0.2">
      <c r="A82">
        <v>43</v>
      </c>
      <c r="B82" t="str">
        <f>LEFT(_43e_l_C3_A9gislature_du_Qu_C3_A9bec_4[[#This Row],[nom_complet]], SEARCH(" ", _43e_l_C3_A9gislature_du_Qu_C3_A9bec_4[[#This Row],[nom_complet]])-1)</f>
        <v>François</v>
      </c>
      <c r="C82" t="str">
        <f>RIGHT(_43e_l_C3_A9gislature_du_Qu_C3_A9bec_4[[#This Row],[nom_complet]], LEN(_43e_l_C3_A9gislature_du_Qu_C3_A9bec_4[[#This Row],[nom_complet]]) - SEARCH(" ", _43e_l_C3_A9gislature_du_Qu_C3_A9bec_4[[#This Row],[nom_complet]]))</f>
        <v>Jacques</v>
      </c>
      <c r="D82" t="s">
        <v>146</v>
      </c>
      <c r="E82" s="1">
        <v>44837</v>
      </c>
      <c r="F82" s="1">
        <v>46299</v>
      </c>
      <c r="G82" t="s">
        <v>253</v>
      </c>
      <c r="H82" t="s">
        <v>147</v>
      </c>
    </row>
    <row r="83" spans="1:8" x14ac:dyDescent="0.2">
      <c r="A83">
        <v>43</v>
      </c>
      <c r="B83" t="str">
        <f>LEFT(_43e_l_C3_A9gislature_du_Qu_C3_A9bec_4[[#This Row],[nom_complet]], SEARCH(" ", _43e_l_C3_A9gislature_du_Qu_C3_A9bec_4[[#This Row],[nom_complet]])-1)</f>
        <v>Ruba</v>
      </c>
      <c r="C83" t="str">
        <f>RIGHT(_43e_l_C3_A9gislature_du_Qu_C3_A9bec_4[[#This Row],[nom_complet]], LEN(_43e_l_C3_A9gislature_du_Qu_C3_A9bec_4[[#This Row],[nom_complet]]) - SEARCH(" ", _43e_l_C3_A9gislature_du_Qu_C3_A9bec_4[[#This Row],[nom_complet]]))</f>
        <v>Ghazal</v>
      </c>
      <c r="D83" t="s">
        <v>148</v>
      </c>
      <c r="E83" s="1">
        <v>44837</v>
      </c>
      <c r="F83" s="1">
        <v>46299</v>
      </c>
      <c r="G83" t="s">
        <v>256</v>
      </c>
      <c r="H83" t="s">
        <v>149</v>
      </c>
    </row>
    <row r="84" spans="1:8" x14ac:dyDescent="0.2">
      <c r="A84">
        <v>43</v>
      </c>
      <c r="B84" t="str">
        <f>LEFT(_43e_l_C3_A9gislature_du_Qu_C3_A9bec_4[[#This Row],[nom_complet]], SEARCH(" ", _43e_l_C3_A9gislature_du_Qu_C3_A9bec_4[[#This Row],[nom_complet]])-1)</f>
        <v>Virginie</v>
      </c>
      <c r="C84" t="str">
        <f>RIGHT(_43e_l_C3_A9gislature_du_Qu_C3_A9bec_4[[#This Row],[nom_complet]], LEN(_43e_l_C3_A9gislature_du_Qu_C3_A9bec_4[[#This Row],[nom_complet]]) - SEARCH(" ", _43e_l_C3_A9gislature_du_Qu_C3_A9bec_4[[#This Row],[nom_complet]]))</f>
        <v>Dufour</v>
      </c>
      <c r="D84" t="s">
        <v>150</v>
      </c>
      <c r="E84" s="1">
        <v>44837</v>
      </c>
      <c r="F84" s="1">
        <v>46299</v>
      </c>
      <c r="G84" t="s">
        <v>254</v>
      </c>
      <c r="H84" t="s">
        <v>151</v>
      </c>
    </row>
    <row r="85" spans="1:8" x14ac:dyDescent="0.2">
      <c r="A85">
        <v>43</v>
      </c>
      <c r="B85" t="str">
        <f>LEFT(_43e_l_C3_A9gislature_du_Qu_C3_A9bec_4[[#This Row],[nom_complet]], SEARCH(" ", _43e_l_C3_A9gislature_du_Qu_C3_A9bec_4[[#This Row],[nom_complet]])-1)</f>
        <v>Sylvie</v>
      </c>
      <c r="C85" t="str">
        <f>RIGHT(_43e_l_C3_A9gislature_du_Qu_C3_A9bec_4[[#This Row],[nom_complet]], LEN(_43e_l_C3_A9gislature_du_Qu_C3_A9bec_4[[#This Row],[nom_complet]]) - SEARCH(" ", _43e_l_C3_A9gislature_du_Qu_C3_A9bec_4[[#This Row],[nom_complet]]))</f>
        <v>D'Amours</v>
      </c>
      <c r="D85" t="s">
        <v>152</v>
      </c>
      <c r="E85" s="1">
        <v>44837</v>
      </c>
      <c r="F85" s="1">
        <v>46299</v>
      </c>
      <c r="G85" t="s">
        <v>253</v>
      </c>
      <c r="H85" t="s">
        <v>153</v>
      </c>
    </row>
    <row r="86" spans="1:8" x14ac:dyDescent="0.2">
      <c r="A86">
        <v>43</v>
      </c>
      <c r="B86" t="str">
        <f>LEFT(_43e_l_C3_A9gislature_du_Qu_C3_A9bec_4[[#This Row],[nom_complet]], SEARCH(" ", _43e_l_C3_A9gislature_du_Qu_C3_A9bec_4[[#This Row],[nom_complet]])-1)</f>
        <v>Michelle</v>
      </c>
      <c r="C86" t="str">
        <f>RIGHT(_43e_l_C3_A9gislature_du_Qu_C3_A9bec_4[[#This Row],[nom_complet]], LEN(_43e_l_C3_A9gislature_du_Qu_C3_A9bec_4[[#This Row],[nom_complet]]) - SEARCH(" ", _43e_l_C3_A9gislature_du_Qu_C3_A9bec_4[[#This Row],[nom_complet]]))</f>
        <v>Setlakwe</v>
      </c>
      <c r="D86" t="s">
        <v>154</v>
      </c>
      <c r="E86" s="1">
        <v>44837</v>
      </c>
      <c r="F86" s="1">
        <v>46299</v>
      </c>
      <c r="G86" t="s">
        <v>254</v>
      </c>
      <c r="H86" t="s">
        <v>155</v>
      </c>
    </row>
    <row r="87" spans="1:8" x14ac:dyDescent="0.2">
      <c r="A87">
        <v>43</v>
      </c>
      <c r="B87" t="str">
        <f>LEFT(_43e_l_C3_A9gislature_du_Qu_C3_A9bec_4[[#This Row],[nom_complet]], SEARCH(" ", _43e_l_C3_A9gislature_du_Qu_C3_A9bec_4[[#This Row],[nom_complet]])-1)</f>
        <v>Nathalie</v>
      </c>
      <c r="C87" t="str">
        <f>RIGHT(_43e_l_C3_A9gislature_du_Qu_C3_A9bec_4[[#This Row],[nom_complet]], LEN(_43e_l_C3_A9gislature_du_Qu_C3_A9bec_4[[#This Row],[nom_complet]]) - SEARCH(" ", _43e_l_C3_A9gislature_du_Qu_C3_A9bec_4[[#This Row],[nom_complet]]))</f>
        <v>Roy</v>
      </c>
      <c r="D87" t="s">
        <v>156</v>
      </c>
      <c r="E87" s="1">
        <v>44837</v>
      </c>
      <c r="F87" s="1">
        <v>46299</v>
      </c>
      <c r="G87" t="s">
        <v>253</v>
      </c>
      <c r="H87" t="s">
        <v>157</v>
      </c>
    </row>
    <row r="88" spans="1:8" x14ac:dyDescent="0.2">
      <c r="A88">
        <v>43</v>
      </c>
      <c r="B88" t="str">
        <f>LEFT(_43e_l_C3_A9gislature_du_Qu_C3_A9bec_4[[#This Row],[nom_complet]], SEARCH(" ", _43e_l_C3_A9gislature_du_Qu_C3_A9bec_4[[#This Row],[nom_complet]])-1)</f>
        <v>Jean-François</v>
      </c>
      <c r="C88" t="str">
        <f>RIGHT(_43e_l_C3_A9gislature_du_Qu_C3_A9bec_4[[#This Row],[nom_complet]], LEN(_43e_l_C3_A9gislature_du_Qu_C3_A9bec_4[[#This Row],[nom_complet]]) - SEARCH(" ", _43e_l_C3_A9gislature_du_Qu_C3_A9bec_4[[#This Row],[nom_complet]]))</f>
        <v>Simard</v>
      </c>
      <c r="D88" t="s">
        <v>158</v>
      </c>
      <c r="E88" s="1">
        <v>44837</v>
      </c>
      <c r="F88" s="1">
        <v>46299</v>
      </c>
      <c r="G88" t="s">
        <v>253</v>
      </c>
      <c r="H88" t="s">
        <v>159</v>
      </c>
    </row>
    <row r="89" spans="1:8" x14ac:dyDescent="0.2">
      <c r="A89">
        <v>43</v>
      </c>
      <c r="B89" t="str">
        <f>LEFT(_43e_l_C3_A9gislature_du_Qu_C3_A9bec_4[[#This Row],[nom_complet]], SEARCH(" ", _43e_l_C3_A9gislature_du_Qu_C3_A9bec_4[[#This Row],[nom_complet]])-1)</f>
        <v>Monsef</v>
      </c>
      <c r="C89" t="str">
        <f>RIGHT(_43e_l_C3_A9gislature_du_Qu_C3_A9bec_4[[#This Row],[nom_complet]], LEN(_43e_l_C3_A9gislature_du_Qu_C3_A9bec_4[[#This Row],[nom_complet]]) - SEARCH(" ", _43e_l_C3_A9gislature_du_Qu_C3_A9bec_4[[#This Row],[nom_complet]]))</f>
        <v>Derraji</v>
      </c>
      <c r="D89" t="s">
        <v>160</v>
      </c>
      <c r="E89" s="1">
        <v>44837</v>
      </c>
      <c r="F89" s="1">
        <v>46299</v>
      </c>
      <c r="G89" t="s">
        <v>254</v>
      </c>
      <c r="H89" t="s">
        <v>161</v>
      </c>
    </row>
    <row r="90" spans="1:8" x14ac:dyDescent="0.2">
      <c r="A90">
        <v>43</v>
      </c>
      <c r="B90" t="str">
        <f>LEFT(_43e_l_C3_A9gislature_du_Qu_C3_A9bec_4[[#This Row],[nom_complet]], SEARCH(" ", _43e_l_C3_A9gislature_du_Qu_C3_A9bec_4[[#This Row],[nom_complet]])-1)</f>
        <v>Donald</v>
      </c>
      <c r="C90" t="str">
        <f>RIGHT(_43e_l_C3_A9gislature_du_Qu_C3_A9bec_4[[#This Row],[nom_complet]], LEN(_43e_l_C3_A9gislature_du_Qu_C3_A9bec_4[[#This Row],[nom_complet]]) - SEARCH(" ", _43e_l_C3_A9gislature_du_Qu_C3_A9bec_4[[#This Row],[nom_complet]]))</f>
        <v>Martel</v>
      </c>
      <c r="D90" t="s">
        <v>162</v>
      </c>
      <c r="E90" s="1">
        <v>44837</v>
      </c>
      <c r="F90" s="1">
        <v>46299</v>
      </c>
      <c r="G90" t="s">
        <v>253</v>
      </c>
      <c r="H90" t="s">
        <v>163</v>
      </c>
    </row>
    <row r="91" spans="1:8" x14ac:dyDescent="0.2">
      <c r="A91">
        <v>43</v>
      </c>
      <c r="B91" t="str">
        <f>LEFT(_43e_l_C3_A9gislature_du_Qu_C3_A9bec_4[[#This Row],[nom_complet]], SEARCH(" ", _43e_l_C3_A9gislature_du_Qu_C3_A9bec_4[[#This Row],[nom_complet]])-1)</f>
        <v>Désirée</v>
      </c>
      <c r="C91" t="str">
        <f>RIGHT(_43e_l_C3_A9gislature_du_Qu_C3_A9bec_4[[#This Row],[nom_complet]], LEN(_43e_l_C3_A9gislature_du_Qu_C3_A9bec_4[[#This Row],[nom_complet]]) - SEARCH(" ", _43e_l_C3_A9gislature_du_Qu_C3_A9bec_4[[#This Row],[nom_complet]]))</f>
        <v>McGraw</v>
      </c>
      <c r="D91" t="s">
        <v>164</v>
      </c>
      <c r="E91" s="1">
        <v>44837</v>
      </c>
      <c r="F91" s="1">
        <v>46299</v>
      </c>
      <c r="G91" t="s">
        <v>254</v>
      </c>
      <c r="H91" t="s">
        <v>165</v>
      </c>
    </row>
    <row r="92" spans="1:8" x14ac:dyDescent="0.2">
      <c r="A92">
        <v>43</v>
      </c>
      <c r="B92" t="str">
        <f>LEFT(_43e_l_C3_A9gislature_du_Qu_C3_A9bec_4[[#This Row],[nom_complet]], SEARCH(" ", _43e_l_C3_A9gislature_du_Qu_C3_A9bec_4[[#This Row],[nom_complet]])-1)</f>
        <v>Gilles</v>
      </c>
      <c r="C92" t="str">
        <f>RIGHT(_43e_l_C3_A9gislature_du_Qu_C3_A9bec_4[[#This Row],[nom_complet]], LEN(_43e_l_C3_A9gislature_du_Qu_C3_A9bec_4[[#This Row],[nom_complet]]) - SEARCH(" ", _43e_l_C3_A9gislature_du_Qu_C3_A9bec_4[[#This Row],[nom_complet]]))</f>
        <v>Bélanger</v>
      </c>
      <c r="D92" t="s">
        <v>166</v>
      </c>
      <c r="E92" s="1">
        <v>44837</v>
      </c>
      <c r="F92" s="1">
        <v>46299</v>
      </c>
      <c r="G92" t="s">
        <v>253</v>
      </c>
      <c r="H92" t="s">
        <v>167</v>
      </c>
    </row>
    <row r="93" spans="1:8" x14ac:dyDescent="0.2">
      <c r="A93">
        <v>43</v>
      </c>
      <c r="B93" t="str">
        <f>LEFT(_43e_l_C3_A9gislature_du_Qu_C3_A9bec_4[[#This Row],[nom_complet]], SEARCH(" ", _43e_l_C3_A9gislature_du_Qu_C3_A9bec_4[[#This Row],[nom_complet]])-1)</f>
        <v>Mathieu</v>
      </c>
      <c r="C93" t="str">
        <f>RIGHT(_43e_l_C3_A9gislature_du_Qu_C3_A9bec_4[[#This Row],[nom_complet]], LEN(_43e_l_C3_A9gislature_du_Qu_C3_A9bec_4[[#This Row],[nom_complet]]) - SEARCH(" ", _43e_l_C3_A9gislature_du_Qu_C3_A9bec_4[[#This Row],[nom_complet]]))</f>
        <v>Lacombe</v>
      </c>
      <c r="D93" t="s">
        <v>168</v>
      </c>
      <c r="E93" s="1">
        <v>44837</v>
      </c>
      <c r="F93" s="1">
        <v>46299</v>
      </c>
      <c r="G93" t="s">
        <v>253</v>
      </c>
      <c r="H93" t="s">
        <v>169</v>
      </c>
    </row>
    <row r="94" spans="1:8" x14ac:dyDescent="0.2">
      <c r="A94">
        <v>43</v>
      </c>
      <c r="B94" t="str">
        <f>LEFT(_43e_l_C3_A9gislature_du_Qu_C3_A9bec_4[[#This Row],[nom_complet]], SEARCH(" ", _43e_l_C3_A9gislature_du_Qu_C3_A9bec_4[[#This Row],[nom_complet]])-1)</f>
        <v>Chantal</v>
      </c>
      <c r="C94" t="str">
        <f>RIGHT(_43e_l_C3_A9gislature_du_Qu_C3_A9bec_4[[#This Row],[nom_complet]], LEN(_43e_l_C3_A9gislature_du_Qu_C3_A9bec_4[[#This Row],[nom_complet]]) - SEARCH(" ", _43e_l_C3_A9gislature_du_Qu_C3_A9bec_4[[#This Row],[nom_complet]]))</f>
        <v>Rouleau</v>
      </c>
      <c r="D94" t="s">
        <v>170</v>
      </c>
      <c r="E94" s="1">
        <v>44837</v>
      </c>
      <c r="F94" s="1">
        <v>46299</v>
      </c>
      <c r="G94" t="s">
        <v>253</v>
      </c>
      <c r="H94" t="s">
        <v>171</v>
      </c>
    </row>
    <row r="95" spans="1:8" x14ac:dyDescent="0.2">
      <c r="A95">
        <v>43</v>
      </c>
      <c r="B95" t="str">
        <f>LEFT(_43e_l_C3_A9gislature_du_Qu_C3_A9bec_4[[#This Row],[nom_complet]], SEARCH(" ", _43e_l_C3_A9gislature_du_Qu_C3_A9bec_4[[#This Row],[nom_complet]])-1)</f>
        <v>André</v>
      </c>
      <c r="C95" t="str">
        <f>RIGHT(_43e_l_C3_A9gislature_du_Qu_C3_A9bec_4[[#This Row],[nom_complet]], LEN(_43e_l_C3_A9gislature_du_Qu_C3_A9bec_4[[#This Row],[nom_complet]]) - SEARCH(" ", _43e_l_C3_A9gislature_du_Qu_C3_A9bec_4[[#This Row],[nom_complet]]))</f>
        <v>Fortin</v>
      </c>
      <c r="D95" t="s">
        <v>172</v>
      </c>
      <c r="E95" s="1">
        <v>44837</v>
      </c>
      <c r="F95" s="1">
        <v>46299</v>
      </c>
      <c r="G95" t="s">
        <v>254</v>
      </c>
      <c r="H95" t="s">
        <v>173</v>
      </c>
    </row>
    <row r="96" spans="1:8" x14ac:dyDescent="0.2">
      <c r="A96">
        <v>43</v>
      </c>
      <c r="B96" t="str">
        <f>LEFT(_43e_l_C3_A9gislature_du_Qu_C3_A9bec_4[[#This Row],[nom_complet]], SEARCH(" ", _43e_l_C3_A9gislature_du_Qu_C3_A9bec_4[[#This Row],[nom_complet]])-1)</f>
        <v>Vincent</v>
      </c>
      <c r="C96" t="str">
        <f>RIGHT(_43e_l_C3_A9gislature_du_Qu_C3_A9bec_4[[#This Row],[nom_complet]], LEN(_43e_l_C3_A9gislature_du_Qu_C3_A9bec_4[[#This Row],[nom_complet]]) - SEARCH(" ", _43e_l_C3_A9gislature_du_Qu_C3_A9bec_4[[#This Row],[nom_complet]]))</f>
        <v>Caron</v>
      </c>
      <c r="D96" t="s">
        <v>174</v>
      </c>
      <c r="E96" s="1">
        <v>44837</v>
      </c>
      <c r="F96" s="1">
        <v>46299</v>
      </c>
      <c r="G96" t="s">
        <v>253</v>
      </c>
      <c r="H96" t="s">
        <v>175</v>
      </c>
    </row>
    <row r="97" spans="1:8" x14ac:dyDescent="0.2">
      <c r="A97">
        <v>43</v>
      </c>
      <c r="B97" t="str">
        <f>LEFT(_43e_l_C3_A9gislature_du_Qu_C3_A9bec_4[[#This Row],[nom_complet]], SEARCH(" ", _43e_l_C3_A9gislature_du_Qu_C3_A9bec_4[[#This Row],[nom_complet]])-1)</f>
        <v>Sonia</v>
      </c>
      <c r="C97" t="str">
        <f>RIGHT(_43e_l_C3_A9gislature_du_Qu_C3_A9bec_4[[#This Row],[nom_complet]], LEN(_43e_l_C3_A9gislature_du_Qu_C3_A9bec_4[[#This Row],[nom_complet]]) - SEARCH(" ", _43e_l_C3_A9gislature_du_Qu_C3_A9bec_4[[#This Row],[nom_complet]]))</f>
        <v>Bélanger</v>
      </c>
      <c r="D97" t="s">
        <v>176</v>
      </c>
      <c r="E97" s="1">
        <v>44837</v>
      </c>
      <c r="F97" s="1">
        <v>46299</v>
      </c>
      <c r="G97" t="s">
        <v>253</v>
      </c>
      <c r="H97" t="s">
        <v>177</v>
      </c>
    </row>
    <row r="98" spans="1:8" x14ac:dyDescent="0.2">
      <c r="A98">
        <v>43</v>
      </c>
      <c r="B98" t="str">
        <f>LEFT(_43e_l_C3_A9gislature_du_Qu_C3_A9bec_4[[#This Row],[nom_complet]], SEARCH(" ", _43e_l_C3_A9gislature_du_Qu_C3_A9bec_4[[#This Row],[nom_complet]])-1)</f>
        <v>Yves</v>
      </c>
      <c r="C98" t="str">
        <f>RIGHT(_43e_l_C3_A9gislature_du_Qu_C3_A9bec_4[[#This Row],[nom_complet]], LEN(_43e_l_C3_A9gislature_du_Qu_C3_A9bec_4[[#This Row],[nom_complet]]) - SEARCH(" ", _43e_l_C3_A9gislature_du_Qu_C3_A9bec_4[[#This Row],[nom_complet]]))</f>
        <v>Montigny</v>
      </c>
      <c r="D98" t="s">
        <v>178</v>
      </c>
      <c r="E98" s="1">
        <v>44837</v>
      </c>
      <c r="F98" s="1">
        <v>46299</v>
      </c>
      <c r="G98" t="s">
        <v>253</v>
      </c>
      <c r="H98" t="s">
        <v>179</v>
      </c>
    </row>
    <row r="99" spans="1:8" x14ac:dyDescent="0.2">
      <c r="A99">
        <v>43</v>
      </c>
      <c r="B99" t="str">
        <f>LEFT(_43e_l_C3_A9gislature_du_Qu_C3_A9bec_4[[#This Row],[nom_complet]], SEARCH(" ", _43e_l_C3_A9gislature_du_Qu_C3_A9bec_4[[#This Row],[nom_complet]])-1)</f>
        <v>Pascale</v>
      </c>
      <c r="C99" t="str">
        <f>RIGHT(_43e_l_C3_A9gislature_du_Qu_C3_A9bec_4[[#This Row],[nom_complet]], LEN(_43e_l_C3_A9gislature_du_Qu_C3_A9bec_4[[#This Row],[nom_complet]]) - SEARCH(" ", _43e_l_C3_A9gislature_du_Qu_C3_A9bec_4[[#This Row],[nom_complet]]))</f>
        <v>Déry</v>
      </c>
      <c r="D99" t="s">
        <v>180</v>
      </c>
      <c r="E99" s="1">
        <v>44837</v>
      </c>
      <c r="F99" s="1">
        <v>46299</v>
      </c>
      <c r="G99" t="s">
        <v>253</v>
      </c>
      <c r="H99" t="s">
        <v>181</v>
      </c>
    </row>
    <row r="100" spans="1:8" x14ac:dyDescent="0.2">
      <c r="A100">
        <v>43</v>
      </c>
      <c r="B100" t="str">
        <f>LEFT(_43e_l_C3_A9gislature_du_Qu_C3_A9bec_4[[#This Row],[nom_complet]], SEARCH(" ", _43e_l_C3_A9gislature_du_Qu_C3_A9bec_4[[#This Row],[nom_complet]])-1)</f>
        <v>Jean-Bernard</v>
      </c>
      <c r="C100" t="str">
        <f>RIGHT(_43e_l_C3_A9gislature_du_Qu_C3_A9bec_4[[#This Row],[nom_complet]], LEN(_43e_l_C3_A9gislature_du_Qu_C3_A9bec_4[[#This Row],[nom_complet]]) - SEARCH(" ", _43e_l_C3_A9gislature_du_Qu_C3_A9bec_4[[#This Row],[nom_complet]]))</f>
        <v>Émond</v>
      </c>
      <c r="D100" t="s">
        <v>182</v>
      </c>
      <c r="E100" s="1">
        <v>44837</v>
      </c>
      <c r="F100" s="1">
        <v>46299</v>
      </c>
      <c r="G100" t="s">
        <v>253</v>
      </c>
      <c r="H100" t="s">
        <v>183</v>
      </c>
    </row>
    <row r="101" spans="1:8" x14ac:dyDescent="0.2">
      <c r="A101">
        <v>43</v>
      </c>
      <c r="B101" t="str">
        <f>LEFT(_43e_l_C3_A9gislature_du_Qu_C3_A9bec_4[[#This Row],[nom_complet]], SEARCH(" ", _43e_l_C3_A9gislature_du_Qu_C3_A9bec_4[[#This Row],[nom_complet]])-1)</f>
        <v>André</v>
      </c>
      <c r="C101" t="str">
        <f>RIGHT(_43e_l_C3_A9gislature_du_Qu_C3_A9bec_4[[#This Row],[nom_complet]], LEN(_43e_l_C3_A9gislature_du_Qu_C3_A9bec_4[[#This Row],[nom_complet]]) - SEARCH(" ", _43e_l_C3_A9gislature_du_Qu_C3_A9bec_4[[#This Row],[nom_complet]]))</f>
        <v>Bachand</v>
      </c>
      <c r="D101" t="s">
        <v>184</v>
      </c>
      <c r="E101" s="1">
        <v>44837</v>
      </c>
      <c r="F101" s="1">
        <v>46299</v>
      </c>
      <c r="G101" t="s">
        <v>253</v>
      </c>
      <c r="H101" t="s">
        <v>185</v>
      </c>
    </row>
    <row r="102" spans="1:8" x14ac:dyDescent="0.2">
      <c r="A102">
        <v>43</v>
      </c>
      <c r="B102" t="str">
        <f>LEFT(_43e_l_C3_A9gislature_du_Qu_C3_A9bec_4[[#This Row],[nom_complet]], SEARCH(" ", _43e_l_C3_A9gislature_du_Qu_C3_A9bec_4[[#This Row],[nom_complet]])-1)</f>
        <v>Maïté</v>
      </c>
      <c r="C102" t="str">
        <f>RIGHT(_43e_l_C3_A9gislature_du_Qu_C3_A9bec_4[[#This Row],[nom_complet]], LEN(_43e_l_C3_A9gislature_du_Qu_C3_A9bec_4[[#This Row],[nom_complet]]) - SEARCH(" ", _43e_l_C3_A9gislature_du_Qu_C3_A9bec_4[[#This Row],[nom_complet]]))</f>
        <v>Blanchette Vézina</v>
      </c>
      <c r="D102" t="s">
        <v>186</v>
      </c>
      <c r="E102" s="1">
        <v>44837</v>
      </c>
      <c r="F102" s="1">
        <v>46299</v>
      </c>
      <c r="G102" t="s">
        <v>253</v>
      </c>
      <c r="H102" t="s">
        <v>187</v>
      </c>
    </row>
    <row r="103" spans="1:8" x14ac:dyDescent="0.2">
      <c r="A103">
        <v>43</v>
      </c>
      <c r="B103" t="str">
        <f>LEFT(_43e_l_C3_A9gislature_du_Qu_C3_A9bec_4[[#This Row],[nom_complet]], SEARCH(" ", _43e_l_C3_A9gislature_du_Qu_C3_A9bec_4[[#This Row],[nom_complet]])-1)</f>
        <v>Amélie</v>
      </c>
      <c r="C103" t="str">
        <f>RIGHT(_43e_l_C3_A9gislature_du_Qu_C3_A9bec_4[[#This Row],[nom_complet]], LEN(_43e_l_C3_A9gislature_du_Qu_C3_A9bec_4[[#This Row],[nom_complet]]) - SEARCH(" ", _43e_l_C3_A9gislature_du_Qu_C3_A9bec_4[[#This Row],[nom_complet]]))</f>
        <v>Dionne</v>
      </c>
      <c r="D103" t="s">
        <v>188</v>
      </c>
      <c r="E103" s="1">
        <v>44837</v>
      </c>
      <c r="F103" s="1">
        <v>46299</v>
      </c>
      <c r="G103" t="s">
        <v>253</v>
      </c>
      <c r="H103" t="s">
        <v>189</v>
      </c>
    </row>
    <row r="104" spans="1:8" x14ac:dyDescent="0.2">
      <c r="A104">
        <v>43</v>
      </c>
      <c r="B104" t="str">
        <f>LEFT(_43e_l_C3_A9gislature_du_Qu_C3_A9bec_4[[#This Row],[nom_complet]], SEARCH(" ", _43e_l_C3_A9gislature_du_Qu_C3_A9bec_4[[#This Row],[nom_complet]])-1)</f>
        <v>Brigitte</v>
      </c>
      <c r="C104" t="str">
        <f>RIGHT(_43e_l_C3_A9gislature_du_Qu_C3_A9bec_4[[#This Row],[nom_complet]], LEN(_43e_l_C3_A9gislature_du_Qu_C3_A9bec_4[[#This Row],[nom_complet]]) - SEARCH(" ", _43e_l_C3_A9gislature_du_Qu_C3_A9bec_4[[#This Row],[nom_complet]]))</f>
        <v>Garceau</v>
      </c>
      <c r="D104" t="s">
        <v>190</v>
      </c>
      <c r="E104" s="1">
        <v>44837</v>
      </c>
      <c r="F104" s="1">
        <v>46299</v>
      </c>
      <c r="G104" t="s">
        <v>254</v>
      </c>
      <c r="H104" t="s">
        <v>191</v>
      </c>
    </row>
    <row r="105" spans="1:8" x14ac:dyDescent="0.2">
      <c r="A105">
        <v>43</v>
      </c>
      <c r="B105" t="str">
        <f>LEFT(_43e_l_C3_A9gislature_du_Qu_C3_A9bec_4[[#This Row],[nom_complet]], SEARCH(" ", _43e_l_C3_A9gislature_du_Qu_C3_A9bec_4[[#This Row],[nom_complet]])-1)</f>
        <v>Nancy</v>
      </c>
      <c r="C105" t="str">
        <f>RIGHT(_43e_l_C3_A9gislature_du_Qu_C3_A9bec_4[[#This Row],[nom_complet]], LEN(_43e_l_C3_A9gislature_du_Qu_C3_A9bec_4[[#This Row],[nom_complet]]) - SEARCH(" ", _43e_l_C3_A9gislature_du_Qu_C3_A9bec_4[[#This Row],[nom_complet]]))</f>
        <v>Guillemette</v>
      </c>
      <c r="D105" t="s">
        <v>192</v>
      </c>
      <c r="E105" s="1">
        <v>44837</v>
      </c>
      <c r="F105" s="1">
        <v>46299</v>
      </c>
      <c r="G105" t="s">
        <v>253</v>
      </c>
      <c r="H105" t="s">
        <v>193</v>
      </c>
    </row>
    <row r="106" spans="1:8" x14ac:dyDescent="0.2">
      <c r="A106">
        <v>43</v>
      </c>
      <c r="B106" t="str">
        <f>LEFT(_43e_l_C3_A9gislature_du_Qu_C3_A9bec_4[[#This Row],[nom_complet]], SEARCH(" ", _43e_l_C3_A9gislature_du_Qu_C3_A9bec_4[[#This Row],[nom_complet]])-1)</f>
        <v>Vincent</v>
      </c>
      <c r="C106" t="str">
        <f>RIGHT(_43e_l_C3_A9gislature_du_Qu_C3_A9bec_4[[#This Row],[nom_complet]], LEN(_43e_l_C3_A9gislature_du_Qu_C3_A9bec_4[[#This Row],[nom_complet]]) - SEARCH(" ", _43e_l_C3_A9gislature_du_Qu_C3_A9bec_4[[#This Row],[nom_complet]]))</f>
        <v>Marissal</v>
      </c>
      <c r="D106" t="s">
        <v>194</v>
      </c>
      <c r="E106" s="1">
        <v>44837</v>
      </c>
      <c r="F106" s="1">
        <v>46299</v>
      </c>
      <c r="G106" t="s">
        <v>256</v>
      </c>
      <c r="H106" t="s">
        <v>195</v>
      </c>
    </row>
    <row r="107" spans="1:8" x14ac:dyDescent="0.2">
      <c r="A107">
        <v>43</v>
      </c>
      <c r="B107" t="str">
        <f>LEFT(_43e_l_C3_A9gislature_du_Qu_C3_A9bec_4[[#This Row],[nom_complet]], SEARCH(" ", _43e_l_C3_A9gislature_du_Qu_C3_A9bec_4[[#This Row],[nom_complet]])-1)</f>
        <v>Louis-Charles</v>
      </c>
      <c r="C107" t="str">
        <f>RIGHT(_43e_l_C3_A9gislature_du_Qu_C3_A9bec_4[[#This Row],[nom_complet]], LEN(_43e_l_C3_A9gislature_du_Qu_C3_A9bec_4[[#This Row],[nom_complet]]) - SEARCH(" ", _43e_l_C3_A9gislature_du_Qu_C3_A9bec_4[[#This Row],[nom_complet]]))</f>
        <v>Thouin</v>
      </c>
      <c r="D107" t="s">
        <v>196</v>
      </c>
      <c r="E107" s="1">
        <v>44837</v>
      </c>
      <c r="F107" s="1">
        <v>46299</v>
      </c>
      <c r="G107" t="s">
        <v>253</v>
      </c>
      <c r="H107" t="s">
        <v>197</v>
      </c>
    </row>
    <row r="108" spans="1:8" x14ac:dyDescent="0.2">
      <c r="A108">
        <v>43</v>
      </c>
      <c r="B108" t="str">
        <f>LEFT(_43e_l_C3_A9gislature_du_Qu_C3_A9bec_4[[#This Row],[nom_complet]], SEARCH(" ", _43e_l_C3_A9gislature_du_Qu_C3_A9bec_4[[#This Row],[nom_complet]])-1)</f>
        <v>Daniel</v>
      </c>
      <c r="C108" t="str">
        <f>RIGHT(_43e_l_C3_A9gislature_du_Qu_C3_A9bec_4[[#This Row],[nom_complet]], LEN(_43e_l_C3_A9gislature_du_Qu_C3_A9bec_4[[#This Row],[nom_complet]]) - SEARCH(" ", _43e_l_C3_A9gislature_du_Qu_C3_A9bec_4[[#This Row],[nom_complet]]))</f>
        <v>Bernard</v>
      </c>
      <c r="D108" t="s">
        <v>198</v>
      </c>
      <c r="E108" s="1">
        <v>44837</v>
      </c>
      <c r="F108" s="1">
        <v>46299</v>
      </c>
      <c r="G108" t="s">
        <v>253</v>
      </c>
      <c r="H108" t="s">
        <v>199</v>
      </c>
    </row>
    <row r="109" spans="1:8" x14ac:dyDescent="0.2">
      <c r="A109">
        <v>43</v>
      </c>
      <c r="B109" t="str">
        <f>LEFT(_43e_l_C3_A9gislature_du_Qu_C3_A9bec_4[[#This Row],[nom_complet]], SEARCH(" ", _43e_l_C3_A9gislature_du_Qu_C3_A9bec_4[[#This Row],[nom_complet]])-1)</f>
        <v>Geneviève</v>
      </c>
      <c r="C109" t="str">
        <f>RIGHT(_43e_l_C3_A9gislature_du_Qu_C3_A9bec_4[[#This Row],[nom_complet]], LEN(_43e_l_C3_A9gislature_du_Qu_C3_A9bec_4[[#This Row],[nom_complet]]) - SEARCH(" ", _43e_l_C3_A9gislature_du_Qu_C3_A9bec_4[[#This Row],[nom_complet]]))</f>
        <v>Hébert</v>
      </c>
      <c r="D109" t="s">
        <v>200</v>
      </c>
      <c r="E109" s="1">
        <v>44837</v>
      </c>
      <c r="F109" s="1">
        <v>46299</v>
      </c>
      <c r="G109" t="s">
        <v>253</v>
      </c>
      <c r="H109" t="s">
        <v>201</v>
      </c>
    </row>
    <row r="110" spans="1:8" x14ac:dyDescent="0.2">
      <c r="A110">
        <v>43</v>
      </c>
      <c r="B110" t="str">
        <f>LEFT(_43e_l_C3_A9gislature_du_Qu_C3_A9bec_4[[#This Row],[nom_complet]], SEARCH(" ", _43e_l_C3_A9gislature_du_Qu_C3_A9bec_4[[#This Row],[nom_complet]])-1)</f>
        <v>Dominique</v>
      </c>
      <c r="C110" t="str">
        <f>RIGHT(_43e_l_C3_A9gislature_du_Qu_C3_A9bec_4[[#This Row],[nom_complet]], LEN(_43e_l_C3_A9gislature_du_Qu_C3_A9bec_4[[#This Row],[nom_complet]]) - SEARCH(" ", _43e_l_C3_A9gislature_du_Qu_C3_A9bec_4[[#This Row],[nom_complet]]))</f>
        <v>Anglade</v>
      </c>
      <c r="D110" t="s">
        <v>251</v>
      </c>
      <c r="E110" s="1">
        <v>44837</v>
      </c>
      <c r="F110" s="1">
        <v>44896</v>
      </c>
      <c r="G110" t="s">
        <v>254</v>
      </c>
      <c r="H110" t="s">
        <v>202</v>
      </c>
    </row>
    <row r="111" spans="1:8" x14ac:dyDescent="0.2">
      <c r="A111">
        <v>43</v>
      </c>
      <c r="B111" t="str">
        <f>LEFT(_43e_l_C3_A9gislature_du_Qu_C3_A9bec_4[[#This Row],[nom_complet]], SEARCH(" ", _43e_l_C3_A9gislature_du_Qu_C3_A9bec_4[[#This Row],[nom_complet]])-1)</f>
        <v>Guillaume</v>
      </c>
      <c r="C111" t="str">
        <f>RIGHT(_43e_l_C3_A9gislature_du_Qu_C3_A9bec_4[[#This Row],[nom_complet]], LEN(_43e_l_C3_A9gislature_du_Qu_C3_A9bec_4[[#This Row],[nom_complet]]) - SEARCH(" ", _43e_l_C3_A9gislature_du_Qu_C3_A9bec_4[[#This Row],[nom_complet]]))</f>
        <v>Cliche-Rivard</v>
      </c>
      <c r="D111" t="s">
        <v>252</v>
      </c>
      <c r="E111" s="1">
        <v>44998</v>
      </c>
      <c r="F111" s="1">
        <v>46299</v>
      </c>
      <c r="G111" t="s">
        <v>256</v>
      </c>
      <c r="H111" t="s">
        <v>202</v>
      </c>
    </row>
    <row r="112" spans="1:8" x14ac:dyDescent="0.2">
      <c r="A112">
        <v>43</v>
      </c>
      <c r="B112" t="str">
        <f>LEFT(_43e_l_C3_A9gislature_du_Qu_C3_A9bec_4[[#This Row],[nom_complet]], SEARCH(" ", _43e_l_C3_A9gislature_du_Qu_C3_A9bec_4[[#This Row],[nom_complet]])-1)</f>
        <v>Chantal</v>
      </c>
      <c r="C112" t="str">
        <f>RIGHT(_43e_l_C3_A9gislature_du_Qu_C3_A9bec_4[[#This Row],[nom_complet]], LEN(_43e_l_C3_A9gislature_du_Qu_C3_A9bec_4[[#This Row],[nom_complet]]) - SEARCH(" ", _43e_l_C3_A9gislature_du_Qu_C3_A9bec_4[[#This Row],[nom_complet]]))</f>
        <v>Soucy</v>
      </c>
      <c r="D112" t="s">
        <v>203</v>
      </c>
      <c r="E112" s="1">
        <v>44837</v>
      </c>
      <c r="F112" s="1">
        <v>46299</v>
      </c>
      <c r="G112" t="s">
        <v>253</v>
      </c>
      <c r="H112" t="s">
        <v>204</v>
      </c>
    </row>
    <row r="113" spans="1:8" x14ac:dyDescent="0.2">
      <c r="A113">
        <v>43</v>
      </c>
      <c r="B113" t="str">
        <f>LEFT(_43e_l_C3_A9gislature_du_Qu_C3_A9bec_4[[#This Row],[nom_complet]], SEARCH(" ", _43e_l_C3_A9gislature_du_Qu_C3_A9bec_4[[#This Row],[nom_complet]])-1)</f>
        <v>Louis</v>
      </c>
      <c r="C113" t="str">
        <f>RIGHT(_43e_l_C3_A9gislature_du_Qu_C3_A9bec_4[[#This Row],[nom_complet]], LEN(_43e_l_C3_A9gislature_du_Qu_C3_A9bec_4[[#This Row],[nom_complet]]) - SEARCH(" ", _43e_l_C3_A9gislature_du_Qu_C3_A9bec_4[[#This Row],[nom_complet]]))</f>
        <v>Lemieux</v>
      </c>
      <c r="D113" t="s">
        <v>205</v>
      </c>
      <c r="E113" s="1">
        <v>44837</v>
      </c>
      <c r="F113" s="1">
        <v>46299</v>
      </c>
      <c r="G113" t="s">
        <v>253</v>
      </c>
      <c r="H113" t="s">
        <v>206</v>
      </c>
    </row>
    <row r="114" spans="1:8" x14ac:dyDescent="0.2">
      <c r="A114">
        <v>43</v>
      </c>
      <c r="B114" t="str">
        <f>LEFT(_43e_l_C3_A9gislature_du_Qu_C3_A9bec_4[[#This Row],[nom_complet]], SEARCH(" ", _43e_l_C3_A9gislature_du_Qu_C3_A9bec_4[[#This Row],[nom_complet]])-1)</f>
        <v>Youri</v>
      </c>
      <c r="C114" t="str">
        <f>RIGHT(_43e_l_C3_A9gislature_du_Qu_C3_A9bec_4[[#This Row],[nom_complet]], LEN(_43e_l_C3_A9gislature_du_Qu_C3_A9bec_4[[#This Row],[nom_complet]]) - SEARCH(" ", _43e_l_C3_A9gislature_du_Qu_C3_A9bec_4[[#This Row],[nom_complet]]))</f>
        <v>Chassin</v>
      </c>
      <c r="D114" t="s">
        <v>207</v>
      </c>
      <c r="E114" s="1">
        <v>44837</v>
      </c>
      <c r="F114" s="1">
        <v>46299</v>
      </c>
      <c r="G114" t="s">
        <v>253</v>
      </c>
      <c r="H114" t="s">
        <v>208</v>
      </c>
    </row>
    <row r="115" spans="1:8" x14ac:dyDescent="0.2">
      <c r="A115">
        <v>43</v>
      </c>
      <c r="B115" t="str">
        <f>LEFT(_43e_l_C3_A9gislature_du_Qu_C3_A9bec_4[[#This Row],[nom_complet]], SEARCH(" ", _43e_l_C3_A9gislature_du_Qu_C3_A9bec_4[[#This Row],[nom_complet]])-1)</f>
        <v>Marwah</v>
      </c>
      <c r="C115" t="str">
        <f>RIGHT(_43e_l_C3_A9gislature_du_Qu_C3_A9bec_4[[#This Row],[nom_complet]], LEN(_43e_l_C3_A9gislature_du_Qu_C3_A9bec_4[[#This Row],[nom_complet]]) - SEARCH(" ", _43e_l_C3_A9gislature_du_Qu_C3_A9bec_4[[#This Row],[nom_complet]]))</f>
        <v>Rizqy</v>
      </c>
      <c r="D115" t="s">
        <v>209</v>
      </c>
      <c r="E115" s="1">
        <v>44837</v>
      </c>
      <c r="F115" s="1">
        <v>46299</v>
      </c>
      <c r="G115" t="s">
        <v>254</v>
      </c>
      <c r="H115" t="s">
        <v>210</v>
      </c>
    </row>
    <row r="116" spans="1:8" x14ac:dyDescent="0.2">
      <c r="A116">
        <v>43</v>
      </c>
      <c r="B116" t="str">
        <f>LEFT(_43e_l_C3_A9gislature_du_Qu_C3_A9bec_4[[#This Row],[nom_complet]], SEARCH(" ", _43e_l_C3_A9gislature_du_Qu_C3_A9bec_4[[#This Row],[nom_complet]])-1)</f>
        <v>Manon</v>
      </c>
      <c r="C116" t="str">
        <f>RIGHT(_43e_l_C3_A9gislature_du_Qu_C3_A9bec_4[[#This Row],[nom_complet]], LEN(_43e_l_C3_A9gislature_du_Qu_C3_A9bec_4[[#This Row],[nom_complet]]) - SEARCH(" ", _43e_l_C3_A9gislature_du_Qu_C3_A9bec_4[[#This Row],[nom_complet]]))</f>
        <v>Massé</v>
      </c>
      <c r="D116" t="s">
        <v>211</v>
      </c>
      <c r="E116" s="1">
        <v>44837</v>
      </c>
      <c r="F116" s="1">
        <v>46299</v>
      </c>
      <c r="G116" t="s">
        <v>256</v>
      </c>
      <c r="H116" t="s">
        <v>212</v>
      </c>
    </row>
    <row r="117" spans="1:8" x14ac:dyDescent="0.2">
      <c r="A117">
        <v>43</v>
      </c>
      <c r="B117" t="str">
        <f>LEFT(_43e_l_C3_A9gislature_du_Qu_C3_A9bec_4[[#This Row],[nom_complet]], SEARCH(" ", _43e_l_C3_A9gislature_du_Qu_C3_A9bec_4[[#This Row],[nom_complet]])-1)</f>
        <v>Christopher</v>
      </c>
      <c r="C117" t="str">
        <f>RIGHT(_43e_l_C3_A9gislature_du_Qu_C3_A9bec_4[[#This Row],[nom_complet]], LEN(_43e_l_C3_A9gislature_du_Qu_C3_A9bec_4[[#This Row],[nom_complet]]) - SEARCH(" ", _43e_l_C3_A9gislature_du_Qu_C3_A9bec_4[[#This Row],[nom_complet]]))</f>
        <v>Skeete</v>
      </c>
      <c r="D117" t="s">
        <v>213</v>
      </c>
      <c r="E117" s="1">
        <v>44837</v>
      </c>
      <c r="F117" s="1">
        <v>46299</v>
      </c>
      <c r="G117" t="s">
        <v>253</v>
      </c>
      <c r="H117" t="s">
        <v>214</v>
      </c>
    </row>
    <row r="118" spans="1:8" x14ac:dyDescent="0.2">
      <c r="A118">
        <v>43</v>
      </c>
      <c r="B118" t="str">
        <f>LEFT(_43e_l_C3_A9gislature_du_Qu_C3_A9bec_4[[#This Row],[nom_complet]], SEARCH(" ", _43e_l_C3_A9gislature_du_Qu_C3_A9bec_4[[#This Row],[nom_complet]])-1)</f>
        <v>Christine</v>
      </c>
      <c r="C118" t="str">
        <f>RIGHT(_43e_l_C3_A9gislature_du_Qu_C3_A9bec_4[[#This Row],[nom_complet]], LEN(_43e_l_C3_A9gislature_du_Qu_C3_A9bec_4[[#This Row],[nom_complet]]) - SEARCH(" ", _43e_l_C3_A9gislature_du_Qu_C3_A9bec_4[[#This Row],[nom_complet]]))</f>
        <v>Fréchette</v>
      </c>
      <c r="D118" t="s">
        <v>215</v>
      </c>
      <c r="E118" s="1">
        <v>44837</v>
      </c>
      <c r="F118" s="1">
        <v>46299</v>
      </c>
      <c r="G118" t="s">
        <v>253</v>
      </c>
      <c r="H118" t="s">
        <v>216</v>
      </c>
    </row>
    <row r="119" spans="1:8" x14ac:dyDescent="0.2">
      <c r="A119">
        <v>43</v>
      </c>
      <c r="B119" t="str">
        <f>LEFT(_43e_l_C3_A9gislature_du_Qu_C3_A9bec_4[[#This Row],[nom_complet]], SEARCH(" ", _43e_l_C3_A9gislature_du_Qu_C3_A9bec_4[[#This Row],[nom_complet]])-1)</f>
        <v>Christine</v>
      </c>
      <c r="C119" t="str">
        <f>RIGHT(_43e_l_C3_A9gislature_du_Qu_C3_A9bec_4[[#This Row],[nom_complet]], LEN(_43e_l_C3_A9gislature_du_Qu_C3_A9bec_4[[#This Row],[nom_complet]]) - SEARCH(" ", _43e_l_C3_A9gislature_du_Qu_C3_A9bec_4[[#This Row],[nom_complet]]))</f>
        <v>Labrie</v>
      </c>
      <c r="D119" t="s">
        <v>217</v>
      </c>
      <c r="E119" s="1">
        <v>44837</v>
      </c>
      <c r="F119" s="1">
        <v>46299</v>
      </c>
      <c r="G119" t="s">
        <v>256</v>
      </c>
      <c r="H119" t="s">
        <v>218</v>
      </c>
    </row>
    <row r="120" spans="1:8" x14ac:dyDescent="0.2">
      <c r="A120">
        <v>43</v>
      </c>
      <c r="B120" t="str">
        <f>LEFT(_43e_l_C3_A9gislature_du_Qu_C3_A9bec_4[[#This Row],[nom_complet]], SEARCH(" ", _43e_l_C3_A9gislature_du_Qu_C3_A9bec_4[[#This Row],[nom_complet]])-1)</f>
        <v>Marilyne</v>
      </c>
      <c r="C120" t="str">
        <f>RIGHT(_43e_l_C3_A9gislature_du_Qu_C3_A9bec_4[[#This Row],[nom_complet]], LEN(_43e_l_C3_A9gislature_du_Qu_C3_A9bec_4[[#This Row],[nom_complet]]) - SEARCH(" ", _43e_l_C3_A9gislature_du_Qu_C3_A9bec_4[[#This Row],[nom_complet]]))</f>
        <v>Picard</v>
      </c>
      <c r="D120" t="s">
        <v>219</v>
      </c>
      <c r="E120" s="1">
        <v>44837</v>
      </c>
      <c r="F120" s="1">
        <v>46299</v>
      </c>
      <c r="G120" t="s">
        <v>253</v>
      </c>
      <c r="H120" t="s">
        <v>220</v>
      </c>
    </row>
    <row r="121" spans="1:8" x14ac:dyDescent="0.2">
      <c r="A121">
        <v>43</v>
      </c>
      <c r="B121" t="str">
        <f>LEFT(_43e_l_C3_A9gislature_du_Qu_C3_A9bec_4[[#This Row],[nom_complet]], SEARCH(" ", _43e_l_C3_A9gislature_du_Qu_C3_A9bec_4[[#This Row],[nom_complet]])-1)</f>
        <v>Lionel</v>
      </c>
      <c r="C121" t="str">
        <f>RIGHT(_43e_l_C3_A9gislature_du_Qu_C3_A9bec_4[[#This Row],[nom_complet]], LEN(_43e_l_C3_A9gislature_du_Qu_C3_A9bec_4[[#This Row],[nom_complet]]) - SEARCH(" ", _43e_l_C3_A9gislature_du_Qu_C3_A9bec_4[[#This Row],[nom_complet]]))</f>
        <v>Carmant</v>
      </c>
      <c r="D121" t="s">
        <v>221</v>
      </c>
      <c r="E121" s="1">
        <v>44837</v>
      </c>
      <c r="F121" s="1">
        <v>46299</v>
      </c>
      <c r="G121" t="s">
        <v>253</v>
      </c>
      <c r="H121" t="s">
        <v>222</v>
      </c>
    </row>
    <row r="122" spans="1:8" x14ac:dyDescent="0.2">
      <c r="A122">
        <v>43</v>
      </c>
      <c r="B122" t="str">
        <f>LEFT(_43e_l_C3_A9gislature_du_Qu_C3_A9bec_4[[#This Row],[nom_complet]], SEARCH(" ", _43e_l_C3_A9gislature_du_Qu_C3_A9bec_4[[#This Row],[nom_complet]])-1)</f>
        <v>Etienne</v>
      </c>
      <c r="C122" t="str">
        <f>RIGHT(_43e_l_C3_A9gislature_du_Qu_C3_A9bec_4[[#This Row],[nom_complet]], LEN(_43e_l_C3_A9gislature_du_Qu_C3_A9bec_4[[#This Row],[nom_complet]]) - SEARCH(" ", _43e_l_C3_A9gislature_du_Qu_C3_A9bec_4[[#This Row],[nom_complet]]))</f>
        <v>Grandmont</v>
      </c>
      <c r="D122" t="s">
        <v>223</v>
      </c>
      <c r="E122" s="1">
        <v>44837</v>
      </c>
      <c r="F122" s="1">
        <v>46299</v>
      </c>
      <c r="G122" t="s">
        <v>256</v>
      </c>
      <c r="H122" t="s">
        <v>224</v>
      </c>
    </row>
    <row r="123" spans="1:8" x14ac:dyDescent="0.2">
      <c r="A123">
        <v>43</v>
      </c>
      <c r="B123" t="str">
        <f>LEFT(_43e_l_C3_A9gislature_du_Qu_C3_A9bec_4[[#This Row],[nom_complet]], SEARCH(" ", _43e_l_C3_A9gislature_du_Qu_C3_A9bec_4[[#This Row],[nom_complet]])-1)</f>
        <v>Pierre</v>
      </c>
      <c r="C123" t="str">
        <f>RIGHT(_43e_l_C3_A9gislature_du_Qu_C3_A9bec_4[[#This Row],[nom_complet]], LEN(_43e_l_C3_A9gislature_du_Qu_C3_A9bec_4[[#This Row],[nom_complet]]) - SEARCH(" ", _43e_l_C3_A9gislature_du_Qu_C3_A9bec_4[[#This Row],[nom_complet]]))</f>
        <v>Fitzgibbon</v>
      </c>
      <c r="D123" t="s">
        <v>225</v>
      </c>
      <c r="E123" s="1">
        <v>44837</v>
      </c>
      <c r="F123" s="1">
        <v>41887</v>
      </c>
      <c r="G123" t="s">
        <v>253</v>
      </c>
      <c r="H123" t="s">
        <v>226</v>
      </c>
    </row>
    <row r="124" spans="1:8" x14ac:dyDescent="0.2">
      <c r="A124" s="2">
        <v>43</v>
      </c>
      <c r="B124" s="2" t="str">
        <f>LEFT(_43e_l_C3_A9gislature_du_Qu_C3_A9bec_4[[#This Row],[nom_complet]], SEARCH(" ", _43e_l_C3_A9gislature_du_Qu_C3_A9bec_4[[#This Row],[nom_complet]])-1)</f>
        <v>Catherine</v>
      </c>
      <c r="C124" s="2" t="str">
        <f>RIGHT(_43e_l_C3_A9gislature_du_Qu_C3_A9bec_4[[#This Row],[nom_complet]], LEN(_43e_l_C3_A9gislature_du_Qu_C3_A9bec_4[[#This Row],[nom_complet]]) - SEARCH(" ", _43e_l_C3_A9gislature_du_Qu_C3_A9bec_4[[#This Row],[nom_complet]]))</f>
        <v>Gentilcore</v>
      </c>
      <c r="D124" s="2" t="s">
        <v>668</v>
      </c>
      <c r="E124" s="1">
        <v>45733</v>
      </c>
      <c r="F124" s="1">
        <v>46299</v>
      </c>
      <c r="G124" s="2" t="s">
        <v>255</v>
      </c>
      <c r="H124" s="2" t="s">
        <v>226</v>
      </c>
    </row>
    <row r="125" spans="1:8" x14ac:dyDescent="0.2">
      <c r="A125">
        <v>43</v>
      </c>
      <c r="B125" t="str">
        <f>LEFT(_43e_l_C3_A9gislature_du_Qu_C3_A9bec_4[[#This Row],[nom_complet]], SEARCH(" ", _43e_l_C3_A9gislature_du_Qu_C3_A9bec_4[[#This Row],[nom_complet]])-1)</f>
        <v>Jean</v>
      </c>
      <c r="C125" t="str">
        <f>RIGHT(_43e_l_C3_A9gislature_du_Qu_C3_A9bec_4[[#This Row],[nom_complet]], LEN(_43e_l_C3_A9gislature_du_Qu_C3_A9bec_4[[#This Row],[nom_complet]]) - SEARCH(" ", _43e_l_C3_A9gislature_du_Qu_C3_A9bec_4[[#This Row],[nom_complet]]))</f>
        <v>Boulet</v>
      </c>
      <c r="D125" t="s">
        <v>227</v>
      </c>
      <c r="E125" s="1">
        <v>44837</v>
      </c>
      <c r="F125" s="1">
        <v>46299</v>
      </c>
      <c r="G125" t="s">
        <v>253</v>
      </c>
      <c r="H125" t="s">
        <v>228</v>
      </c>
    </row>
    <row r="126" spans="1:8" x14ac:dyDescent="0.2">
      <c r="A126">
        <v>43</v>
      </c>
      <c r="B126" t="str">
        <f>LEFT(_43e_l_C3_A9gislature_du_Qu_C3_A9bec_4[[#This Row],[nom_complet]], SEARCH(" ", _43e_l_C3_A9gislature_du_Qu_C3_A9bec_4[[#This Row],[nom_complet]])-1)</f>
        <v>Denis</v>
      </c>
      <c r="C126" t="str">
        <f>RIGHT(_43e_l_C3_A9gislature_du_Qu_C3_A9bec_4[[#This Row],[nom_complet]], LEN(_43e_l_C3_A9gislature_du_Qu_C3_A9bec_4[[#This Row],[nom_complet]]) - SEARCH(" ", _43e_l_C3_A9gislature_du_Qu_C3_A9bec_4[[#This Row],[nom_complet]]))</f>
        <v>Lamothe</v>
      </c>
      <c r="D126" t="s">
        <v>229</v>
      </c>
      <c r="E126" s="1">
        <v>44837</v>
      </c>
      <c r="F126" s="1">
        <v>46299</v>
      </c>
      <c r="G126" t="s">
        <v>253</v>
      </c>
      <c r="H126" t="s">
        <v>230</v>
      </c>
    </row>
    <row r="127" spans="1:8" x14ac:dyDescent="0.2">
      <c r="A127">
        <v>43</v>
      </c>
      <c r="B127" t="str">
        <f>LEFT(_43e_l_C3_A9gislature_du_Qu_C3_A9bec_4[[#This Row],[nom_complet]], SEARCH(" ", _43e_l_C3_A9gislature_du_Qu_C3_A9bec_4[[#This Row],[nom_complet]])-1)</f>
        <v>Ian</v>
      </c>
      <c r="C127" t="str">
        <f>RIGHT(_43e_l_C3_A9gislature_du_Qu_C3_A9bec_4[[#This Row],[nom_complet]], LEN(_43e_l_C3_A9gislature_du_Qu_C3_A9bec_4[[#This Row],[nom_complet]]) - SEARCH(" ", _43e_l_C3_A9gislature_du_Qu_C3_A9bec_4[[#This Row],[nom_complet]]))</f>
        <v>Lafrenière</v>
      </c>
      <c r="D127" t="s">
        <v>231</v>
      </c>
      <c r="E127" s="1">
        <v>44837</v>
      </c>
      <c r="F127" s="1">
        <v>46299</v>
      </c>
      <c r="G127" t="s">
        <v>253</v>
      </c>
      <c r="H127" t="s">
        <v>232</v>
      </c>
    </row>
    <row r="128" spans="1:8" x14ac:dyDescent="0.2">
      <c r="A128">
        <v>43</v>
      </c>
      <c r="B128" t="str">
        <f>LEFT(_43e_l_C3_A9gislature_du_Qu_C3_A9bec_4[[#This Row],[nom_complet]], SEARCH(" ", _43e_l_C3_A9gislature_du_Qu_C3_A9bec_4[[#This Row],[nom_complet]])-1)</f>
        <v>Mario</v>
      </c>
      <c r="C128" t="str">
        <f>RIGHT(_43e_l_C3_A9gislature_du_Qu_C3_A9bec_4[[#This Row],[nom_complet]], LEN(_43e_l_C3_A9gislature_du_Qu_C3_A9bec_4[[#This Row],[nom_complet]]) - SEARCH(" ", _43e_l_C3_A9gislature_du_Qu_C3_A9bec_4[[#This Row],[nom_complet]]))</f>
        <v>Asselin</v>
      </c>
      <c r="D128" t="s">
        <v>233</v>
      </c>
      <c r="E128" s="1">
        <v>44837</v>
      </c>
      <c r="F128" s="1">
        <v>46299</v>
      </c>
      <c r="G128" t="s">
        <v>253</v>
      </c>
      <c r="H128" t="s">
        <v>234</v>
      </c>
    </row>
    <row r="129" spans="1:8" x14ac:dyDescent="0.2">
      <c r="A129">
        <v>43</v>
      </c>
      <c r="B129" t="str">
        <f>LEFT(_43e_l_C3_A9gislature_du_Qu_C3_A9bec_4[[#This Row],[nom_complet]], SEARCH(" ", _43e_l_C3_A9gislature_du_Qu_C3_A9bec_4[[#This Row],[nom_complet]])-1)</f>
        <v>Marie-Claude</v>
      </c>
      <c r="C129" t="str">
        <f>RIGHT(_43e_l_C3_A9gislature_du_Qu_C3_A9bec_4[[#This Row],[nom_complet]], LEN(_43e_l_C3_A9gislature_du_Qu_C3_A9bec_4[[#This Row],[nom_complet]]) - SEARCH(" ", _43e_l_C3_A9gislature_du_Qu_C3_A9bec_4[[#This Row],[nom_complet]]))</f>
        <v>Nichols</v>
      </c>
      <c r="D129" t="s">
        <v>235</v>
      </c>
      <c r="E129" s="1">
        <v>44837</v>
      </c>
      <c r="F129" s="1">
        <v>44860</v>
      </c>
      <c r="G129" t="s">
        <v>254</v>
      </c>
      <c r="H129" t="s">
        <v>236</v>
      </c>
    </row>
    <row r="130" spans="1:8" x14ac:dyDescent="0.2">
      <c r="A130">
        <v>43</v>
      </c>
      <c r="B130" t="str">
        <f>LEFT(_43e_l_C3_A9gislature_du_Qu_C3_A9bec_4[[#This Row],[nom_complet]], SEARCH(" ", _43e_l_C3_A9gislature_du_Qu_C3_A9bec_4[[#This Row],[nom_complet]])-1)</f>
        <v>Marie-Claude</v>
      </c>
      <c r="C130" t="str">
        <f>RIGHT(_43e_l_C3_A9gislature_du_Qu_C3_A9bec_4[[#This Row],[nom_complet]], LEN(_43e_l_C3_A9gislature_du_Qu_C3_A9bec_4[[#This Row],[nom_complet]]) - SEARCH(" ", _43e_l_C3_A9gislature_du_Qu_C3_A9bec_4[[#This Row],[nom_complet]]))</f>
        <v>Nichols</v>
      </c>
      <c r="D130" t="s">
        <v>235</v>
      </c>
      <c r="E130" s="1">
        <v>44861</v>
      </c>
      <c r="F130" s="1">
        <v>46299</v>
      </c>
      <c r="G130" t="s">
        <v>257</v>
      </c>
      <c r="H130" t="s">
        <v>236</v>
      </c>
    </row>
    <row r="131" spans="1:8" x14ac:dyDescent="0.2">
      <c r="A131">
        <v>43</v>
      </c>
      <c r="B131" t="str">
        <f>LEFT(_43e_l_C3_A9gislature_du_Qu_C3_A9bec_4[[#This Row],[nom_complet]], SEARCH(" ", _43e_l_C3_A9gislature_du_Qu_C3_A9bec_4[[#This Row],[nom_complet]])-1)</f>
        <v>Suzanne</v>
      </c>
      <c r="C131" t="str">
        <f>RIGHT(_43e_l_C3_A9gislature_du_Qu_C3_A9bec_4[[#This Row],[nom_complet]], LEN(_43e_l_C3_A9gislature_du_Qu_C3_A9bec_4[[#This Row],[nom_complet]]) - SEARCH(" ", _43e_l_C3_A9gislature_du_Qu_C3_A9bec_4[[#This Row],[nom_complet]]))</f>
        <v>Roy</v>
      </c>
      <c r="D131" t="s">
        <v>237</v>
      </c>
      <c r="E131" s="1">
        <v>44837</v>
      </c>
      <c r="F131" s="1">
        <v>46299</v>
      </c>
      <c r="G131" t="s">
        <v>253</v>
      </c>
      <c r="H131" t="s">
        <v>238</v>
      </c>
    </row>
    <row r="132" spans="1:8" x14ac:dyDescent="0.2">
      <c r="A132">
        <v>43</v>
      </c>
      <c r="B132" t="str">
        <f>LEFT(_43e_l_C3_A9gislature_du_Qu_C3_A9bec_4[[#This Row],[nom_complet]], SEARCH(" ", _43e_l_C3_A9gislature_du_Qu_C3_A9bec_4[[#This Row],[nom_complet]])-1)</f>
        <v>Alejandra</v>
      </c>
      <c r="C132" t="str">
        <f>RIGHT(_43e_l_C3_A9gislature_du_Qu_C3_A9bec_4[[#This Row],[nom_complet]], LEN(_43e_l_C3_A9gislature_du_Qu_C3_A9bec_4[[#This Row],[nom_complet]]) - SEARCH(" ", _43e_l_C3_A9gislature_du_Qu_C3_A9bec_4[[#This Row],[nom_complet]]))</f>
        <v>Zaga Mendez</v>
      </c>
      <c r="D132" t="s">
        <v>239</v>
      </c>
      <c r="E132" s="1">
        <v>44837</v>
      </c>
      <c r="F132" s="1">
        <v>46299</v>
      </c>
      <c r="G132" t="s">
        <v>256</v>
      </c>
      <c r="H132" t="s">
        <v>240</v>
      </c>
    </row>
    <row r="133" spans="1:8" x14ac:dyDescent="0.2">
      <c r="A133">
        <v>43</v>
      </c>
      <c r="B133" t="str">
        <f>LEFT(_43e_l_C3_A9gislature_du_Qu_C3_A9bec_4[[#This Row],[nom_complet]], SEARCH(" ", _43e_l_C3_A9gislature_du_Qu_C3_A9bec_4[[#This Row],[nom_complet]])-1)</f>
        <v>Frantz</v>
      </c>
      <c r="C133" t="str">
        <f>RIGHT(_43e_l_C3_A9gislature_du_Qu_C3_A9bec_4[[#This Row],[nom_complet]], LEN(_43e_l_C3_A9gislature_du_Qu_C3_A9bec_4[[#This Row],[nom_complet]]) - SEARCH(" ", _43e_l_C3_A9gislature_du_Qu_C3_A9bec_4[[#This Row],[nom_complet]]))</f>
        <v>Benjamin</v>
      </c>
      <c r="D133" t="s">
        <v>241</v>
      </c>
      <c r="E133" s="1">
        <v>44837</v>
      </c>
      <c r="F133" s="1">
        <v>46299</v>
      </c>
      <c r="G133" t="s">
        <v>254</v>
      </c>
      <c r="H133" t="s">
        <v>242</v>
      </c>
    </row>
    <row r="134" spans="1:8" x14ac:dyDescent="0.2">
      <c r="A134">
        <v>43</v>
      </c>
      <c r="B134" t="str">
        <f>LEFT(_43e_l_C3_A9gislature_du_Qu_C3_A9bec_4[[#This Row],[nom_complet]], SEARCH(" ", _43e_l_C3_A9gislature_du_Qu_C3_A9bec_4[[#This Row],[nom_complet]])-1)</f>
        <v>Valérie</v>
      </c>
      <c r="C134" t="str">
        <f>RIGHT(_43e_l_C3_A9gislature_du_Qu_C3_A9bec_4[[#This Row],[nom_complet]], LEN(_43e_l_C3_A9gislature_du_Qu_C3_A9bec_4[[#This Row],[nom_complet]]) - SEARCH(" ", _43e_l_C3_A9gislature_du_Qu_C3_A9bec_4[[#This Row],[nom_complet]]))</f>
        <v>Schmaltz</v>
      </c>
      <c r="D134" t="s">
        <v>243</v>
      </c>
      <c r="E134" s="1">
        <v>44837</v>
      </c>
      <c r="F134" s="1">
        <v>46299</v>
      </c>
      <c r="G134" t="s">
        <v>253</v>
      </c>
      <c r="H134" t="s">
        <v>244</v>
      </c>
    </row>
    <row r="135" spans="1:8" x14ac:dyDescent="0.2">
      <c r="A135">
        <v>43</v>
      </c>
      <c r="B135" t="str">
        <f>LEFT(_43e_l_C3_A9gislature_du_Qu_C3_A9bec_4[[#This Row],[nom_complet]], SEARCH(" ", _43e_l_C3_A9gislature_du_Qu_C3_A9bec_4[[#This Row],[nom_complet]])-1)</f>
        <v>Jennifer</v>
      </c>
      <c r="C135" t="str">
        <f>RIGHT(_43e_l_C3_A9gislature_du_Qu_C3_A9bec_4[[#This Row],[nom_complet]], LEN(_43e_l_C3_A9gislature_du_Qu_C3_A9bec_4[[#This Row],[nom_complet]]) - SEARCH(" ", _43e_l_C3_A9gislature_du_Qu_C3_A9bec_4[[#This Row],[nom_complet]]))</f>
        <v>Maccarone</v>
      </c>
      <c r="D135" t="s">
        <v>245</v>
      </c>
      <c r="E135" s="1">
        <v>44837</v>
      </c>
      <c r="F135" s="1">
        <v>46299</v>
      </c>
      <c r="G135" t="s">
        <v>254</v>
      </c>
      <c r="H135" t="s">
        <v>246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Y E A A B Q S w M E F A A C A A g A N H E p W A I 6 + Y O j A A A A 9 w A A A B I A H A B D b 2 5 m a W c v U G F j a 2 F n Z S 5 4 b W w g o h g A K K A U A A A A A A A A A A A A A A A A A A A A A A A A A A A A h Y 9 N D o I w G E S v Q r q n f 2 w M + S g x b C U x M T F u m 1 K h E Y q h x X I 3 F x 7 J K 4 h R 1 J 3 L e f M W M / f r D f K p a 6 O L H p z p b Y Y Y p i j S V v W V s X W G R n + M V y g X s J X q J G s d z b J 1 6 e S q D D X e n 1 N C Q g g 4 J L g f a s I p Z e R Q b n a q 0 Z 1 E H 9 n 8 l 2 N j n Z d W a S R g / x o j O G Y 8 w Y x y j i m Q h U J p 7 N f g 8 + B n + w O h G F s / D l p o G x d r I E s E 8 j 4 h H l B L A w Q U A A I A C A A 0 c S l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H E p W N u 5 q i 9 h A Q A A O Q 0 A A B M A H A B G b 3 J t d W x h c y 9 T Z W N 0 a W 9 u M S 5 t I K I Y A C i g F A A A A A A A A A A A A A A A A A A A A A A A A A A A A O 3 R Q W u D M B g G 4 L v g f w g p h R a C 1 O r a d c X D s N t x U N q d 5 h C r 3 9 p A T I a J 3 U r p f 5 9 F x q i 0 N A c n Y + h F f S O + y f d I i B U V H C 3 K u z 0 1 D d O Q m y i D B H W w 6 0 D I u r 7 T v Z + s q W S R y j M I k z y c 5 2 W 4 g j h 0 M f I Q A 2 U a q L g W I s 9 i K B J f b q 2 Z i P M U u O o 9 U g a W L 7 g q X m Q P + 3 f B s 4 R M B m k k J Q 1 m 4 o M z E S U y 0 O q z Y r n F f f I y A 0 Z T q i D z M M E E + Y L l K Z e e S 9 A D j 0 V C + d o b 3 Q w G N k H z X C h Y q B 0 D 7 + f R e h I c X v u k 3 H c H + 5 u I r w E t d + 9 w P N E y W h X f L L O I y z e R p e X f j 4 u y V 5 6 R 7 P e 4 T O 2 i X R U r S M G n O h D 0 n Q 8 v 5 M 6 F 3 D 3 J D 3 3 T o P z c 7 i p G w + s z G 9 d p p N P 3 q 0 b J 3 0 Z K z i r Z 1 6 c 2 r F N J p 6 8 u p W K H / w N p 0 D C S T l + L d I r k T J p F 0 u p r k S p I t w 0 j 6 f S 1 S B W k 8 f W h 2 X U i 6 f S 1 S B W k U c N I O n 0 t 0 v Q L U E s B A i 0 A F A A C A A g A N H E p W A I 6 + Y O j A A A A 9 w A A A B I A A A A A A A A A A A A A A A A A A A A A A E N v b m Z p Z y 9 Q Y W N r Y W d l L n h t b F B L A Q I t A B Q A A g A I A D R x K V g P y u m r p A A A A O k A A A A T A A A A A A A A A A A A A A A A A O 8 A A A B b Q 2 9 u d G V u d F 9 U e X B l c 1 0 u e G 1 s U E s B A i 0 A F A A C A A g A N H E p W N u 5 q i 9 h A Q A A O Q 0 A A B M A A A A A A A A A A A A A A A A A 4 A E A A E Z v c m 1 1 b G F z L 1 N l Y 3 R p b 2 4 x L m 1 Q S w U G A A A A A A M A A w D C A A A A j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E 0 A A A A A A A C W T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z Z V 9 s J T I 1 Q z M l M j V B O W d p c 2 x h d H V y Z V 9 k d V 9 R d S U y N U M z J T I 1 Q T l i Z W N f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0 M 2 V f b F 9 D M 1 9 B O W d p c 2 x h d H V y Z V 9 k d V 9 R d V 9 D M 1 9 B O W J l Y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w O F Q w M j o 0 M T o w M i 4 w N T A 3 M j Y x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M 2 V f b C V D M y V B O W d p c 2 x h d H V y Z V 9 k d V 9 R d S V D M y V B O W J l Y 1 8 0 L 0 F 1 d G 9 S Z W 1 v d m V k Q 2 9 s d W 1 u c z E u e 0 N v b H V t b j E s M H 0 m c X V v d D s s J n F 1 b 3 Q 7 U 2 V j d G l v b j E v N D N l X 2 w l Q z M l Q T l n a X N s Y X R 1 c m V f Z H V f U X U l Q z M l Q T l i Z W N f N C 9 B d X R v U m V t b 3 Z l Z E N v b H V t b n M x L n t D b 2 x 1 b W 4 y L D F 9 J n F 1 b 3 Q 7 L C Z x d W 9 0 O 1 N l Y 3 R p b 2 4 x L z Q z Z V 9 s J U M z J U E 5 Z 2 l z b G F 0 d X J l X 2 R 1 X 1 F 1 J U M z J U E 5 Y m V j X z Q v Q X V 0 b 1 J l b W 9 2 Z W R D b 2 x 1 b W 5 z M S 5 7 Q 2 9 s d W 1 u M y w y f S Z x d W 9 0 O y w m c X V v d D t T Z W N 0 a W 9 u M S 8 0 M 2 V f b C V D M y V B O W d p c 2 x h d H V y Z V 9 k d V 9 R d S V D M y V B O W J l Y 1 8 0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N D N l X 2 w l Q z M l Q T l n a X N s Y X R 1 c m V f Z H V f U X U l Q z M l Q T l i Z W N f N C 9 B d X R v U m V t b 3 Z l Z E N v b H V t b n M x L n t D b 2 x 1 b W 4 x L D B 9 J n F 1 b 3 Q 7 L C Z x d W 9 0 O 1 N l Y 3 R p b 2 4 x L z Q z Z V 9 s J U M z J U E 5 Z 2 l z b G F 0 d X J l X 2 R 1 X 1 F 1 J U M z J U E 5 Y m V j X z Q v Q X V 0 b 1 J l b W 9 2 Z W R D b 2 x 1 b W 5 z M S 5 7 Q 2 9 s d W 1 u M i w x f S Z x d W 9 0 O y w m c X V v d D t T Z W N 0 a W 9 u M S 8 0 M 2 V f b C V D M y V B O W d p c 2 x h d H V y Z V 9 k d V 9 R d S V D M y V B O W J l Y 1 8 0 L 0 F 1 d G 9 S Z W 1 v d m V k Q 2 9 s d W 1 u c z E u e 0 N v b H V t b j M s M n 0 m c X V v d D s s J n F 1 b 3 Q 7 U 2 V j d G l v b j E v N D N l X 2 w l Q z M l Q T l n a X N s Y X R 1 c m V f Z H V f U X U l Q z M l Q T l i Z W N f N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0 M 2 V f b C U y N U M z J T I 1 Q T l n a X N s Y X R 1 c m V f Z H V f U X U l M j V D M y U y N U E 5 Y m V j X z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N l X 2 w l M j V D M y U y N U E 5 Z 2 l z b G F 0 d X J l X 2 R 1 X 1 F 1 J T I 1 Q z M l M j V B O W J l Y 1 8 0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M m V f b C U y N U M z J T I 1 Q T l n a X N s Y X R 1 c m V f Z H V f U X U l M j V D M y U y N U E 5 Y m V j X z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N D J l X 2 x f Q z N f Q T l n a X N s Y X R 1 c m V f Z H V f U X V f Q z N f Q T l i Z W N f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D h U M D I 6 N T M 6 N D U u N D g 1 N T Q 4 O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D J l X 2 w l Q z M l Q T l n a X N s Y X R 1 c m V f Z H V f U X U l Q z M l Q T l i Z W N f N y 9 B d X R v U m V t b 3 Z l Z E N v b H V t b n M x L n t D b 2 x 1 b W 4 x L D B 9 J n F 1 b 3 Q 7 L C Z x d W 9 0 O 1 N l Y 3 R p b 2 4 x L z Q y Z V 9 s J U M z J U E 5 Z 2 l z b G F 0 d X J l X 2 R 1 X 1 F 1 J U M z J U E 5 Y m V j X z c v Q X V 0 b 1 J l b W 9 2 Z W R D b 2 x 1 b W 5 z M S 5 7 Q 2 9 s d W 1 u M i w x f S Z x d W 9 0 O y w m c X V v d D t T Z W N 0 a W 9 u M S 8 0 M m V f b C V D M y V B O W d p c 2 x h d H V y Z V 9 k d V 9 R d S V D M y V B O W J l Y 1 8 3 L 0 F 1 d G 9 S Z W 1 v d m V k Q 2 9 s d W 1 u c z E u e 0 N v b H V t b j M s M n 0 m c X V v d D s s J n F 1 b 3 Q 7 U 2 V j d G l v b j E v N D J l X 2 w l Q z M l Q T l n a X N s Y X R 1 c m V f Z H V f U X U l Q z M l Q T l i Z W N f N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Q y Z V 9 s J U M z J U E 5 Z 2 l z b G F 0 d X J l X 2 R 1 X 1 F 1 J U M z J U E 5 Y m V j X z c v Q X V 0 b 1 J l b W 9 2 Z W R D b 2 x 1 b W 5 z M S 5 7 Q 2 9 s d W 1 u M S w w f S Z x d W 9 0 O y w m c X V v d D t T Z W N 0 a W 9 u M S 8 0 M m V f b C V D M y V B O W d p c 2 x h d H V y Z V 9 k d V 9 R d S V D M y V B O W J l Y 1 8 3 L 0 F 1 d G 9 S Z W 1 v d m V k Q 2 9 s d W 1 u c z E u e 0 N v b H V t b j I s M X 0 m c X V v d D s s J n F 1 b 3 Q 7 U 2 V j d G l v b j E v N D J l X 2 w l Q z M l Q T l n a X N s Y X R 1 c m V f Z H V f U X U l Q z M l Q T l i Z W N f N y 9 B d X R v U m V t b 3 Z l Z E N v b H V t b n M x L n t D b 2 x 1 b W 4 z L D J 9 J n F 1 b 3 Q 7 L C Z x d W 9 0 O 1 N l Y 3 R p b 2 4 x L z Q y Z V 9 s J U M z J U E 5 Z 2 l z b G F 0 d X J l X 2 R 1 X 1 F 1 J U M z J U E 5 Y m V j X z c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D J l X 2 w l M j V D M y U y N U E 5 Z 2 l z b G F 0 d X J l X 2 R 1 X 1 F 1 J T I 1 Q z M l M j V B O W J l Y 1 8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y Z V 9 s J T I 1 Q z M l M j V B O W d p c 2 x h d H V y Z V 9 k d V 9 R d S U y N U M z J T I 1 Q T l i Z W N f N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x Z V 9 s J T I 1 Q z M l M j V B O W d p c 2 x h d H V y Z V 9 k d V 9 R d S U y N U M z J T I 1 Q T l i Z W N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0 M W V f b F 9 D M 1 9 B O W d p c 2 x h d H V y Z V 9 k d V 9 R d V 9 D M 1 9 B O W J l Y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w O F Q w M z o 1 M D o 0 O C 4 4 M j Y 1 M D g x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M W V f b C V D M y V B O W d p c 2 x h d H V y Z V 9 k d V 9 R d S V D M y V B O W J l Y 1 8 y L 0 F 1 d G 9 S Z W 1 v d m V k Q 2 9 s d W 1 u c z E u e 0 N v b H V t b j E s M H 0 m c X V v d D s s J n F 1 b 3 Q 7 U 2 V j d G l v b j E v N D F l X 2 w l Q z M l Q T l n a X N s Y X R 1 c m V f Z H V f U X U l Q z M l Q T l i Z W N f M i 9 B d X R v U m V t b 3 Z l Z E N v b H V t b n M x L n t D b 2 x 1 b W 4 y L D F 9 J n F 1 b 3 Q 7 L C Z x d W 9 0 O 1 N l Y 3 R p b 2 4 x L z Q x Z V 9 s J U M z J U E 5 Z 2 l z b G F 0 d X J l X 2 R 1 X 1 F 1 J U M z J U E 5 Y m V j X z I v Q X V 0 b 1 J l b W 9 2 Z W R D b 2 x 1 b W 5 z M S 5 7 Q 2 9 s d W 1 u M y w y f S Z x d W 9 0 O y w m c X V v d D t T Z W N 0 a W 9 u M S 8 0 M W V f b C V D M y V B O W d p c 2 x h d H V y Z V 9 k d V 9 R d S V D M y V B O W J l Y 1 8 y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N D F l X 2 w l Q z M l Q T l n a X N s Y X R 1 c m V f Z H V f U X U l Q z M l Q T l i Z W N f M i 9 B d X R v U m V t b 3 Z l Z E N v b H V t b n M x L n t D b 2 x 1 b W 4 x L D B 9 J n F 1 b 3 Q 7 L C Z x d W 9 0 O 1 N l Y 3 R p b 2 4 x L z Q x Z V 9 s J U M z J U E 5 Z 2 l z b G F 0 d X J l X 2 R 1 X 1 F 1 J U M z J U E 5 Y m V j X z I v Q X V 0 b 1 J l b W 9 2 Z W R D b 2 x 1 b W 5 z M S 5 7 Q 2 9 s d W 1 u M i w x f S Z x d W 9 0 O y w m c X V v d D t T Z W N 0 a W 9 u M S 8 0 M W V f b C V D M y V B O W d p c 2 x h d H V y Z V 9 k d V 9 R d S V D M y V B O W J l Y 1 8 y L 0 F 1 d G 9 S Z W 1 v d m V k Q 2 9 s d W 1 u c z E u e 0 N v b H V t b j M s M n 0 m c X V v d D s s J n F 1 b 3 Q 7 U 2 V j d G l v b j E v N D F l X 2 w l Q z M l Q T l n a X N s Y X R 1 c m V f Z H V f U X U l Q z M l Q T l i Z W N f M i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0 M W V f b C U y N U M z J T I 1 Q T l n a X N s Y X R 1 c m V f Z H V f U X U l M j V D M y U y N U E 5 Y m V j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F l X 2 w l M j V D M y U y N U E 5 Z 2 l z b G F 0 d X J l X 2 R 1 X 1 F 1 J T I 1 Q z M l M j V B O W J l Y 1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B l X 2 w l M j V D M y U y N U E 5 Z 2 l z b G F 0 d X J l X 2 R 1 X 1 F 1 J T I 1 Q z M l M j V B O W J l Y 1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Q w Z V 9 s X 0 M z X 0 E 5 Z 2 l z b G F 0 d X J l X 2 R 1 X 1 F 1 X 0 M z X 0 E 5 Y m V j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4 V D A 1 O j M 4 O j M 4 L j U 3 O D I w N T h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Q w Z V 9 s J U M z J U E 5 Z 2 l z b G F 0 d X J l X 2 R 1 X 1 F 1 J U M z J U E 5 Y m V j X z I v Q X V 0 b 1 J l b W 9 2 Z W R D b 2 x 1 b W 5 z M S 5 7 Q 2 9 s d W 1 u M S w w f S Z x d W 9 0 O y w m c X V v d D t T Z W N 0 a W 9 u M S 8 0 M G V f b C V D M y V B O W d p c 2 x h d H V y Z V 9 k d V 9 R d S V D M y V B O W J l Y 1 8 y L 0 F 1 d G 9 S Z W 1 v d m V k Q 2 9 s d W 1 u c z E u e 0 N v b H V t b j I s M X 0 m c X V v d D s s J n F 1 b 3 Q 7 U 2 V j d G l v b j E v N D B l X 2 w l Q z M l Q T l n a X N s Y X R 1 c m V f Z H V f U X U l Q z M l Q T l i Z W N f M i 9 B d X R v U m V t b 3 Z l Z E N v b H V t b n M x L n t D b 2 x 1 b W 4 z L D J 9 J n F 1 b 3 Q 7 L C Z x d W 9 0 O 1 N l Y 3 R p b 2 4 x L z Q w Z V 9 s J U M z J U E 5 Z 2 l z b G F 0 d X J l X 2 R 1 X 1 F 1 J U M z J U E 5 Y m V j X z I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0 M G V f b C V D M y V B O W d p c 2 x h d H V y Z V 9 k d V 9 R d S V D M y V B O W J l Y 1 8 y L 0 F 1 d G 9 S Z W 1 v d m V k Q 2 9 s d W 1 u c z E u e 0 N v b H V t b j E s M H 0 m c X V v d D s s J n F 1 b 3 Q 7 U 2 V j d G l v b j E v N D B l X 2 w l Q z M l Q T l n a X N s Y X R 1 c m V f Z H V f U X U l Q z M l Q T l i Z W N f M i 9 B d X R v U m V t b 3 Z l Z E N v b H V t b n M x L n t D b 2 x 1 b W 4 y L D F 9 J n F 1 b 3 Q 7 L C Z x d W 9 0 O 1 N l Y 3 R p b 2 4 x L z Q w Z V 9 s J U M z J U E 5 Z 2 l z b G F 0 d X J l X 2 R 1 X 1 F 1 J U M z J U E 5 Y m V j X z I v Q X V 0 b 1 J l b W 9 2 Z W R D b 2 x 1 b W 5 z M S 5 7 Q 2 9 s d W 1 u M y w y f S Z x d W 9 0 O y w m c X V v d D t T Z W N 0 a W 9 u M S 8 0 M G V f b C V D M y V B O W d p c 2 x h d H V y Z V 9 k d V 9 R d S V D M y V B O W J l Y 1 8 y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Q w Z V 9 s J T I 1 Q z M l M j V B O W d p c 2 x h d H V y Z V 9 k d V 9 R d S U y N U M z J T I 1 Q T l i Z W N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M G V f b C U y N U M z J T I 1 Q T l n a X N s Y X R 1 c m V f Z H V f U X U l M j V D M y U y N U E 5 Y m V j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O W V f b C U y N U M z J T I 1 Q T l n a X N s Y X R 1 c m V f Z H V f U X U l M j V D M y U y N U E 5 Y m V j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z l l X 2 x f Q z N f Q T l n a X N s Y X R 1 c m V f Z H V f U X V f Q z N f Q T l i Z W N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D h U M D U 6 N T g 6 M T Q u M T c 0 M j U 2 N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l l X 2 w l Q z M l Q T l n a X N s Y X R 1 c m V f Z H V f U X U l Q z M l Q T l i Z W N f M i 9 B d X R v U m V t b 3 Z l Z E N v b H V t b n M x L n t D b 2 x 1 b W 4 x L D B 9 J n F 1 b 3 Q 7 L C Z x d W 9 0 O 1 N l Y 3 R p b 2 4 x L z M 5 Z V 9 s J U M z J U E 5 Z 2 l z b G F 0 d X J l X 2 R 1 X 1 F 1 J U M z J U E 5 Y m V j X z I v Q X V 0 b 1 J l b W 9 2 Z W R D b 2 x 1 b W 5 z M S 5 7 Q 2 9 s d W 1 u M i w x f S Z x d W 9 0 O y w m c X V v d D t T Z W N 0 a W 9 u M S 8 z O W V f b C V D M y V B O W d p c 2 x h d H V y Z V 9 k d V 9 R d S V D M y V B O W J l Y 1 8 y L 0 F 1 d G 9 S Z W 1 v d m V k Q 2 9 s d W 1 u c z E u e 0 N v b H V t b j M s M n 0 m c X V v d D s s J n F 1 b 3 Q 7 U 2 V j d G l v b j E v M z l l X 2 w l Q z M l Q T l n a X N s Y X R 1 c m V f Z H V f U X U l Q z M l Q T l i Z W N f M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M 5 Z V 9 s J U M z J U E 5 Z 2 l z b G F 0 d X J l X 2 R 1 X 1 F 1 J U M z J U E 5 Y m V j X z I v Q X V 0 b 1 J l b W 9 2 Z W R D b 2 x 1 b W 5 z M S 5 7 Q 2 9 s d W 1 u M S w w f S Z x d W 9 0 O y w m c X V v d D t T Z W N 0 a W 9 u M S 8 z O W V f b C V D M y V B O W d p c 2 x h d H V y Z V 9 k d V 9 R d S V D M y V B O W J l Y 1 8 y L 0 F 1 d G 9 S Z W 1 v d m V k Q 2 9 s d W 1 u c z E u e 0 N v b H V t b j I s M X 0 m c X V v d D s s J n F 1 b 3 Q 7 U 2 V j d G l v b j E v M z l l X 2 w l Q z M l Q T l n a X N s Y X R 1 c m V f Z H V f U X U l Q z M l Q T l i Z W N f M i 9 B d X R v U m V t b 3 Z l Z E N v b H V t b n M x L n t D b 2 x 1 b W 4 z L D J 9 J n F 1 b 3 Q 7 L C Z x d W 9 0 O 1 N l Y 3 R p b 2 4 x L z M 5 Z V 9 s J U M z J U E 5 Z 2 l z b G F 0 d X J l X 2 R 1 X 1 F 1 J U M z J U E 5 Y m V j X z I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z l l X 2 w l M j V D M y U y N U E 5 Z 2 l z b G F 0 d X J l X 2 R 1 X 1 F 1 J T I 1 Q z M l M j V B O W J l Y 1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5 Z V 9 s J T I 1 Q z M l M j V B O W d p c 2 x h d H V y Z V 9 k d V 9 R d S U y N U M z J T I 1 Q T l i Z W N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4 Z V 9 s J T I 1 Q z M l M j V B O W d p c 2 x h d H V y Z V 9 k d V 9 R d S U y N U M z J T I 1 Q T l i Z W N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z O G V f b F 9 D M 1 9 B O W d p c 2 x h d H V y Z V 9 k d V 9 R d V 9 D M 1 9 B O W J l Y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w O V Q w M T o 0 N z o z O S 4 0 M D E w O D k w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O G V f b C V D M y V B O W d p c 2 x h d H V y Z V 9 k d V 9 R d S V D M y V B O W J l Y 1 8 y L 0 F 1 d G 9 S Z W 1 v d m V k Q 2 9 s d W 1 u c z E u e 0 N v b H V t b j E s M H 0 m c X V v d D s s J n F 1 b 3 Q 7 U 2 V j d G l v b j E v M z h l X 2 w l Q z M l Q T l n a X N s Y X R 1 c m V f Z H V f U X U l Q z M l Q T l i Z W N f M i 9 B d X R v U m V t b 3 Z l Z E N v b H V t b n M x L n t D b 2 x 1 b W 4 y L D F 9 J n F 1 b 3 Q 7 L C Z x d W 9 0 O 1 N l Y 3 R p b 2 4 x L z M 4 Z V 9 s J U M z J U E 5 Z 2 l z b G F 0 d X J l X 2 R 1 X 1 F 1 J U M z J U E 5 Y m V j X z I v Q X V 0 b 1 J l b W 9 2 Z W R D b 2 x 1 b W 5 z M S 5 7 Q 2 9 s d W 1 u M y w y f S Z x d W 9 0 O y w m c X V v d D t T Z W N 0 a W 9 u M S 8 z O G V f b C V D M y V B O W d p c 2 x h d H V y Z V 9 k d V 9 R d S V D M y V B O W J l Y 1 8 y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z h l X 2 w l Q z M l Q T l n a X N s Y X R 1 c m V f Z H V f U X U l Q z M l Q T l i Z W N f M i 9 B d X R v U m V t b 3 Z l Z E N v b H V t b n M x L n t D b 2 x 1 b W 4 x L D B 9 J n F 1 b 3 Q 7 L C Z x d W 9 0 O 1 N l Y 3 R p b 2 4 x L z M 4 Z V 9 s J U M z J U E 5 Z 2 l z b G F 0 d X J l X 2 R 1 X 1 F 1 J U M z J U E 5 Y m V j X z I v Q X V 0 b 1 J l b W 9 2 Z W R D b 2 x 1 b W 5 z M S 5 7 Q 2 9 s d W 1 u M i w x f S Z x d W 9 0 O y w m c X V v d D t T Z W N 0 a W 9 u M S 8 z O G V f b C V D M y V B O W d p c 2 x h d H V y Z V 9 k d V 9 R d S V D M y V B O W J l Y 1 8 y L 0 F 1 d G 9 S Z W 1 v d m V k Q 2 9 s d W 1 u c z E u e 0 N v b H V t b j M s M n 0 m c X V v d D s s J n F 1 b 3 Q 7 U 2 V j d G l v b j E v M z h l X 2 w l Q z M l Q T l n a X N s Y X R 1 c m V f Z H V f U X U l Q z M l Q T l i Z W N f M i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O G V f b C U y N U M z J T I 1 Q T l n a X N s Y X R 1 c m V f Z H V f U X U l M j V D M y U y N U E 5 Y m V j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h l X 2 w l M j V D M y U y N U E 5 Z 2 l z b G F 0 d X J l X 2 R 1 X 1 F 1 J T I 1 Q z M l M j V B O W J l Y 1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d l X 2 w l M j V D M y U y N U E 5 Z 2 l z b G F 0 d X J l X 2 R 1 X 1 F 1 J T I 1 Q z M l M j V B O W J l Y 1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M 3 Z V 9 s X 0 M z X 0 E 5 Z 2 l z b G F 0 d X J l X 2 R 1 X 1 F 1 X 0 M z X 0 E 5 Y m V j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5 V D A y O j A z O j E 2 L j U z O D g 3 M z V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3 Z V 9 s J U M z J U E 5 Z 2 l z b G F 0 d X J l X 2 R 1 X 1 F 1 J U M z J U E 5 Y m V j X z E v Q X V 0 b 1 J l b W 9 2 Z W R D b 2 x 1 b W 5 z M S 5 7 Q 2 9 s d W 1 u M S w w f S Z x d W 9 0 O y w m c X V v d D t T Z W N 0 a W 9 u M S 8 z N 2 V f b C V D M y V B O W d p c 2 x h d H V y Z V 9 k d V 9 R d S V D M y V B O W J l Y 1 8 x L 0 F 1 d G 9 S Z W 1 v d m V k Q 2 9 s d W 1 u c z E u e 0 N v b H V t b j I s M X 0 m c X V v d D s s J n F 1 b 3 Q 7 U 2 V j d G l v b j E v M z d l X 2 w l Q z M l Q T l n a X N s Y X R 1 c m V f Z H V f U X U l Q z M l Q T l i Z W N f M S 9 B d X R v U m V t b 3 Z l Z E N v b H V t b n M x L n t D b 2 x 1 b W 4 z L D J 9 J n F 1 b 3 Q 7 L C Z x d W 9 0 O 1 N l Y 3 R p b 2 4 x L z M 3 Z V 9 s J U M z J U E 5 Z 2 l z b G F 0 d X J l X 2 R 1 X 1 F 1 J U M z J U E 5 Y m V j X z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z N 2 V f b C V D M y V B O W d p c 2 x h d H V y Z V 9 k d V 9 R d S V D M y V B O W J l Y 1 8 x L 0 F 1 d G 9 S Z W 1 v d m V k Q 2 9 s d W 1 u c z E u e 0 N v b H V t b j E s M H 0 m c X V v d D s s J n F 1 b 3 Q 7 U 2 V j d G l v b j E v M z d l X 2 w l Q z M l Q T l n a X N s Y X R 1 c m V f Z H V f U X U l Q z M l Q T l i Z W N f M S 9 B d X R v U m V t b 3 Z l Z E N v b H V t b n M x L n t D b 2 x 1 b W 4 y L D F 9 J n F 1 b 3 Q 7 L C Z x d W 9 0 O 1 N l Y 3 R p b 2 4 x L z M 3 Z V 9 s J U M z J U E 5 Z 2 l z b G F 0 d X J l X 2 R 1 X 1 F 1 J U M z J U E 5 Y m V j X z E v Q X V 0 b 1 J l b W 9 2 Z W R D b 2 x 1 b W 5 z M S 5 7 Q 2 9 s d W 1 u M y w y f S Z x d W 9 0 O y w m c X V v d D t T Z W N 0 a W 9 u M S 8 z N 2 V f b C V D M y V B O W d p c 2 x h d H V y Z V 9 k d V 9 R d S V D M y V B O W J l Y 1 8 x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3 Z V 9 s J T I 1 Q z M l M j V B O W d p c 2 x h d H V y Z V 9 k d V 9 R d S U y N U M z J T I 1 Q T l i Z W N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N 2 V f b C U y N U M z J T I 1 Q T l n a X N s Y X R 1 c m V f Z H V f U X U l M j V D M y U y N U E 5 Y m V j X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N m V f b C U y N U M z J T I 1 Q T l n a X N s Y X R 1 c m V f Z H V f U X U l M j V D M y U y N U E 5 Y m V j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z Z l X 2 x f Q z N f Q T l n a X N s Y X R 1 c m V f Z H V f U X V f Q z N f Q T l i Z W N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D l U M T k 6 M D k 6 N D E u M j I 5 N T Y 4 O F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Z l X 2 w l Q z M l Q T l n a X N s Y X R 1 c m V f Z H V f U X U l Q z M l Q T l i Z W N f M S 9 B d X R v U m V t b 3 Z l Z E N v b H V t b n M x L n t D b 2 x 1 b W 4 x L D B 9 J n F 1 b 3 Q 7 L C Z x d W 9 0 O 1 N l Y 3 R p b 2 4 x L z M 2 Z V 9 s J U M z J U E 5 Z 2 l z b G F 0 d X J l X 2 R 1 X 1 F 1 J U M z J U E 5 Y m V j X z E v Q X V 0 b 1 J l b W 9 2 Z W R D b 2 x 1 b W 5 z M S 5 7 Q 2 9 s d W 1 u M i w x f S Z x d W 9 0 O y w m c X V v d D t T Z W N 0 a W 9 u M S 8 z N m V f b C V D M y V B O W d p c 2 x h d H V y Z V 9 k d V 9 R d S V D M y V B O W J l Y 1 8 x L 0 F 1 d G 9 S Z W 1 v d m V k Q 2 9 s d W 1 u c z E u e 0 N v b H V t b j M s M n 0 m c X V v d D s s J n F 1 b 3 Q 7 U 2 V j d G l v b j E v M z Z l X 2 w l Q z M l Q T l n a X N s Y X R 1 c m V f Z H V f U X U l Q z M l Q T l i Z W N f M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M 2 Z V 9 s J U M z J U E 5 Z 2 l z b G F 0 d X J l X 2 R 1 X 1 F 1 J U M z J U E 5 Y m V j X z E v Q X V 0 b 1 J l b W 9 2 Z W R D b 2 x 1 b W 5 z M S 5 7 Q 2 9 s d W 1 u M S w w f S Z x d W 9 0 O y w m c X V v d D t T Z W N 0 a W 9 u M S 8 z N m V f b C V D M y V B O W d p c 2 x h d H V y Z V 9 k d V 9 R d S V D M y V B O W J l Y 1 8 x L 0 F 1 d G 9 S Z W 1 v d m V k Q 2 9 s d W 1 u c z E u e 0 N v b H V t b j I s M X 0 m c X V v d D s s J n F 1 b 3 Q 7 U 2 V j d G l v b j E v M z Z l X 2 w l Q z M l Q T l n a X N s Y X R 1 c m V f Z H V f U X U l Q z M l Q T l i Z W N f M S 9 B d X R v U m V t b 3 Z l Z E N v b H V t b n M x L n t D b 2 x 1 b W 4 z L D J 9 J n F 1 b 3 Q 7 L C Z x d W 9 0 O 1 N l Y 3 R p b 2 4 x L z M 2 Z V 9 s J U M z J U E 5 Z 2 l z b G F 0 d X J l X 2 R 1 X 1 F 1 J U M z J U E 5 Y m V j X z E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z Z l X 2 w l M j V D M y U y N U E 5 Z 2 l z b G F 0 d X J l X 2 R 1 X 1 F 1 J T I 1 Q z M l M j V B O W J l Y 1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2 Z V 9 s J T I 1 Q z M l M j V B O W d p c 2 x h d H V y Z V 9 k d V 9 R d S U y N U M z J T I 1 Q T l i Z W N f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J u U z r V A f 4 S L U Y P t w 7 z m a 9 A A A A A A I A A A A A A B B m A A A A A Q A A I A A A A N 7 o x f h b 3 2 u z H q K 0 l 6 O a i 6 1 Q 7 w t p V q Z N 2 a w v o S p S p b a V A A A A A A 6 A A A A A A g A A I A A A A A S g x 1 6 F m T q P e D s D g E 4 u h D K u d y 0 s o J D n Z j s R w r 5 3 D 8 e V U A A A A J I 4 Y K j 7 B 9 2 5 v A b 3 O B U e I 1 l o y j n W / k M d U B L U d S T a y M e Q 2 T m N I D c c Z 6 i 4 p L V T y B e u 0 r 0 t U v l 1 B B f u K i q I g R + p w e K n b 4 8 K T O A t x k e n J E V P S 1 V C Q A A A A F p W M s h p E n P t e C w o c / z 8 7 X 4 G T H y B Y I t C L 3 x A v w J w U x w k S 8 0 / p O r 4 F o 3 l 8 m F V h 9 k b K s M g U 3 Q J r z O T E B 8 B 4 W 5 r M d c = < / D a t a M a s h u p > 
</file>

<file path=customXml/itemProps1.xml><?xml version="1.0" encoding="utf-8"?>
<ds:datastoreItem xmlns:ds="http://schemas.openxmlformats.org/officeDocument/2006/customXml" ds:itemID="{2BC95C68-0826-4FA6-AAA5-252B433263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36</vt:lpstr>
      <vt:lpstr>37</vt:lpstr>
      <vt:lpstr>38</vt:lpstr>
      <vt:lpstr>39</vt:lpstr>
      <vt:lpstr>40</vt:lpstr>
      <vt:lpstr>41</vt:lpstr>
      <vt:lpstr>42</vt:lpstr>
      <vt:lpstr>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Massimo Lipari</dc:creator>
  <cp:lastModifiedBy>Massimo Lipari, Mr</cp:lastModifiedBy>
  <dcterms:created xsi:type="dcterms:W3CDTF">2024-01-08T02:38:45Z</dcterms:created>
  <dcterms:modified xsi:type="dcterms:W3CDTF">2025-09-02T17:10:59Z</dcterms:modified>
</cp:coreProperties>
</file>