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clc_ft_d06_05_02_03_2022\Reservation_57\"/>
    </mc:Choice>
  </mc:AlternateContent>
  <xr:revisionPtr revIDLastSave="0" documentId="8_{B6D4B517-D097-4468-B8DC-FC73841BD7A3}" xr6:coauthVersionLast="47" xr6:coauthVersionMax="47" xr10:uidLastSave="{00000000-0000-0000-0000-000000000000}"/>
  <bookViews>
    <workbookView xWindow="10380" yWindow="0" windowWidth="23256" windowHeight="1248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<sst xmlns="http://schemas.openxmlformats.org/spreadsheetml/2006/main" count="135" uniqueCount="109">
  <si>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</si>
  <si>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</si>
  <si>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</si>
  <si>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</si>
  <si>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</si>
  <si>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</si>
  <si>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</si>
  <si>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</si>
  <si>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</si>
  <si>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</si>
  <si>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</si>
  <si>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</si>
  <si>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</si>
  <si>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</si>
  <si>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</si>
  <si>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</si>
  <si>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</si>
  <si>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</si>
  <si>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</si>
  <si>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</si>
  <si>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</si>
  <si>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</si>
  <si>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</si>
  <si>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</si>
  <si>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</si>
  <si>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</si>
  <si>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</si>
  <si>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</si>
  <si>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</si>
  <si>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</si>
  <si>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</si>
  <si>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</si>
  <si>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</si>
  <si>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</si>
  <si>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</si>
  <si>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</si>
  <si>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</si>
  <si>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</si>
  <si>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</si>
  <si>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</si>
  <si>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</si>
  <si>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</si>
  <si>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</si>
  <si>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</si>
  <si>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</si>
  <si>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</si>
  <si>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</si>
  <si>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</si>
  <si>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</si>
  <si>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</si>
  <si>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</si>
  <si>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</si>
  <si>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</si>
  <si>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</si>
  <si>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</si>
  <si>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</si>
  <si>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</si>
  <si>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</si>
  <si>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</si>
  <si>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</si>
  <si>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</si>
  <si>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</si>
  <si>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</si>
  <si>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</si>
  <si>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</si>
  <si>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</si>
  <si>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</si>
  <si>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</si>
  <si>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</si>
  <si>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</si>
  <si>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</si>
  <si>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</si>
  <si>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</si>
  <si>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</si>
  <si>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</si>
  <si>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</si>
  <si>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</si>
  <si>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</si>
  <si>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</si>
  <si>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</si>
  <si>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</si>
  <si>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</si>
  <si>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</si>
  <si>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</si>
  <si>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</si>
  <si>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</si>
  <si>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</si>
  <si>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</si>
  <si>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</si>
  <si>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</si>
  <si>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</si>
  <si>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0560569</t>
  </si>
  <si>
    <t>BC8</t>
  </si>
  <si>
    <t>Renforcement</t>
  </si>
  <si>
    <t>BC8 ANC</t>
  </si>
  <si>
    <t>0424288</t>
  </si>
  <si>
    <t>MS7</t>
  </si>
  <si>
    <t>Remplacement</t>
  </si>
  <si>
    <t xml:space="preserve">MI7 </t>
  </si>
  <si>
    <t>0424288/MS7</t>
  </si>
  <si>
    <t>0424305</t>
  </si>
  <si>
    <t>BS7</t>
  </si>
  <si>
    <t>0424305/BS7</t>
  </si>
  <si>
    <t>0424307</t>
  </si>
  <si>
    <t>0424307/BS7</t>
  </si>
  <si>
    <t>0424312</t>
  </si>
  <si>
    <t>0424312/BS7</t>
  </si>
  <si>
    <t>0424313</t>
  </si>
  <si>
    <t>0424313/BS7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</si>
</sst>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5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235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5</v>
      </c>
      <c r="G12" s="16">
        <f t="shared" si="0"/>
        <v>0</v>
      </c>
      <c r="H12" s="16">
        <f>SUM(H18:H140)</f>
        <v>0</v>
      </c>
      <c r="I12" s="16">
        <f t="shared" ref="I12:K12" si="1">SUM(I18:I140)</f>
        <v>0</v>
      </c>
      <c r="J12" s="16">
        <f t="shared" si="1"/>
        <v>0</v>
      </c>
      <c r="K12" s="16">
        <f t="shared" si="1"/>
        <v>0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235</v>
      </c>
      <c r="G13" s="16">
        <f>G12*57</f>
        <v>0</v>
      </c>
      <c r="H13" s="16">
        <f>H12*53</f>
        <v>0</v>
      </c>
      <c r="I13" s="16">
        <f>I12*62</f>
        <v>0</v>
      </c>
      <c r="J13" s="16">
        <f>J12*32</f>
        <v>0</v>
      </c>
      <c r="K13" s="16">
        <f>K12*38</f>
        <v>0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3">
      <c r="A19" s="111" t="s">
        <v>95</v>
      </c>
      <c r="B19" s="9" t="s">
        <v>96</v>
      </c>
      <c r="C19" s="9" t="s">
        <v>97</v>
      </c>
      <c r="D19" s="9" t="s">
        <v>98</v>
      </c>
      <c r="E19" s="9"/>
      <c r="F19" s="10">
        <v>1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111" t="s">
        <v>100</v>
      </c>
      <c r="B20" s="9" t="s">
        <v>101</v>
      </c>
      <c r="C20" s="9" t="s">
        <v>97</v>
      </c>
      <c r="D20" s="9" t="s">
        <v>98</v>
      </c>
      <c r="E20" s="9"/>
      <c r="F20" s="10">
        <v>1</v>
      </c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111" t="s">
        <v>103</v>
      </c>
      <c r="B21" s="9" t="s">
        <v>101</v>
      </c>
      <c r="C21" s="9" t="s">
        <v>97</v>
      </c>
      <c r="D21" s="9" t="s">
        <v>98</v>
      </c>
      <c r="E21" s="9"/>
      <c r="F21" s="10">
        <v>1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111" t="s">
        <v>105</v>
      </c>
      <c r="B22" s="9" t="s">
        <v>101</v>
      </c>
      <c r="C22" s="9" t="s">
        <v>97</v>
      </c>
      <c r="D22" s="9" t="s">
        <v>98</v>
      </c>
      <c r="E22" s="9"/>
      <c r="F22" s="10">
        <v>1</v>
      </c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111" t="s">
        <v>107</v>
      </c>
      <c r="B23" s="9" t="s">
        <v>101</v>
      </c>
      <c r="C23" s="11" t="s">
        <v>97</v>
      </c>
      <c r="D23" s="9" t="s">
        <v>98</v>
      </c>
      <c r="E23" s="9"/>
      <c r="F23" s="10">
        <v>1</v>
      </c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4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1</v>
      </c>
      <c r="J15" s="39">
        <f t="shared" si="0"/>
        <v>0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5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420</v>
      </c>
      <c r="D16" s="38">
        <f>D15*135</f>
        <v>0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47</v>
      </c>
      <c r="J16" s="39">
        <f>J15*57</f>
        <v>0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467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99</v>
      </c>
      <c r="B18" s="27"/>
      <c r="C18" s="27"/>
      <c r="D18" s="27"/>
      <c r="E18" s="27"/>
      <c r="F18" s="27"/>
      <c r="G18" s="27"/>
      <c r="H18" s="27"/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113" t="s">
        <v>102</v>
      </c>
      <c r="B19" s="30"/>
      <c r="C19" s="30">
        <v>1</v>
      </c>
      <c r="D19" s="30"/>
      <c r="E19" s="30"/>
      <c r="F19" s="30"/>
      <c r="G19" s="3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113" t="s">
        <v>104</v>
      </c>
      <c r="B20" s="30"/>
      <c r="C20" s="30">
        <v>1</v>
      </c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113" t="s">
        <v>106</v>
      </c>
      <c r="B21" s="30"/>
      <c r="C21" s="30">
        <v>1</v>
      </c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113" t="s">
        <v>108</v>
      </c>
      <c r="B22" s="30"/>
      <c r="C22" s="30">
        <v>1</v>
      </c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2022-03-11T15:21:30Z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