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M5" i="1" l="1"/>
  <c r="M4" i="1" s="1"/>
  <c r="N5" i="1"/>
  <c r="O5" i="1"/>
  <c r="P5" i="1"/>
  <c r="Q5" i="1"/>
  <c r="Q4" i="1" s="1"/>
  <c r="R5" i="1"/>
  <c r="S5" i="1"/>
  <c r="T5" i="1"/>
  <c r="U5" i="1"/>
  <c r="V5" i="1"/>
  <c r="L4" i="1"/>
  <c r="L5" i="1"/>
  <c r="C4" i="1"/>
  <c r="S82" i="1"/>
  <c r="S87" i="1" s="1"/>
  <c r="R82" i="1"/>
  <c r="Q82" i="1"/>
  <c r="P82" i="1"/>
  <c r="P87" i="1" s="1"/>
  <c r="O82" i="1"/>
  <c r="O87" i="1" s="1"/>
  <c r="N82" i="1"/>
  <c r="M82" i="1"/>
  <c r="L82" i="1"/>
  <c r="R40" i="1"/>
  <c r="Q40" i="1"/>
  <c r="P40" i="1"/>
  <c r="O40" i="1"/>
  <c r="N40" i="1"/>
  <c r="M40" i="1"/>
  <c r="L40" i="1"/>
  <c r="S9" i="1"/>
  <c r="R9" i="1"/>
  <c r="Q9" i="1"/>
  <c r="P9" i="1"/>
  <c r="O9" i="1"/>
  <c r="N9" i="1"/>
  <c r="M9" i="1"/>
  <c r="L9" i="1"/>
  <c r="S4" i="1"/>
  <c r="R4" i="1"/>
  <c r="P4" i="1"/>
  <c r="O4" i="1"/>
  <c r="N4" i="1"/>
  <c r="C82" i="1"/>
  <c r="K87" i="1"/>
  <c r="K88" i="1" s="1"/>
  <c r="D82" i="1"/>
  <c r="E82" i="1"/>
  <c r="E87" i="1" s="1"/>
  <c r="F82" i="1"/>
  <c r="F87" i="1" s="1"/>
  <c r="G82" i="1"/>
  <c r="G87" i="1" s="1"/>
  <c r="H82" i="1"/>
  <c r="I82" i="1"/>
  <c r="I87" i="1" s="1"/>
  <c r="J82" i="1"/>
  <c r="J87" i="1" s="1"/>
  <c r="K82" i="1"/>
  <c r="D40" i="1"/>
  <c r="E40" i="1"/>
  <c r="F40" i="1"/>
  <c r="G40" i="1"/>
  <c r="H40" i="1"/>
  <c r="I40" i="1"/>
  <c r="C40" i="1"/>
  <c r="D9" i="1"/>
  <c r="E9" i="1"/>
  <c r="F9" i="1"/>
  <c r="G9" i="1"/>
  <c r="H9" i="1"/>
  <c r="I9" i="1"/>
  <c r="J9" i="1"/>
  <c r="C9" i="1"/>
  <c r="D4" i="1"/>
  <c r="E4" i="1"/>
  <c r="F4" i="1"/>
  <c r="G4" i="1"/>
  <c r="H4" i="1"/>
  <c r="I4" i="1"/>
  <c r="J4" i="1"/>
  <c r="M87" i="1" l="1"/>
  <c r="Q87" i="1"/>
  <c r="Q88" i="1" s="1"/>
  <c r="Q89" i="1" s="1"/>
  <c r="N87" i="1"/>
  <c r="N88" i="1" s="1"/>
  <c r="N89" i="1" s="1"/>
  <c r="R87" i="1"/>
  <c r="L87" i="1"/>
  <c r="L88" i="1" s="1"/>
  <c r="L89" i="1" s="1"/>
  <c r="M88" i="1"/>
  <c r="M89" i="1" s="1"/>
  <c r="R88" i="1"/>
  <c r="R89" i="1" s="1"/>
  <c r="O88" i="1"/>
  <c r="O89" i="1" s="1"/>
  <c r="S88" i="1"/>
  <c r="S89" i="1" s="1"/>
  <c r="P89" i="1"/>
  <c r="P88" i="1"/>
  <c r="I88" i="1"/>
  <c r="I89" i="1" s="1"/>
  <c r="E88" i="1"/>
  <c r="E89" i="1" s="1"/>
  <c r="G88" i="1"/>
  <c r="G89" i="1" s="1"/>
  <c r="J89" i="1"/>
  <c r="J88" i="1"/>
  <c r="F88" i="1"/>
  <c r="F89" i="1"/>
  <c r="H87" i="1"/>
  <c r="H89" i="1" s="1"/>
  <c r="K89" i="1"/>
  <c r="H88" i="1"/>
  <c r="D87" i="1"/>
  <c r="D88" i="1" s="1"/>
  <c r="D89" i="1" s="1"/>
  <c r="C87" i="1"/>
  <c r="C88" i="1" s="1"/>
  <c r="C89" i="1" s="1"/>
</calcChain>
</file>

<file path=xl/sharedStrings.xml><?xml version="1.0" encoding="utf-8"?>
<sst xmlns="http://schemas.openxmlformats.org/spreadsheetml/2006/main" count="134" uniqueCount="76">
  <si>
    <t>Nazwa</t>
  </si>
  <si>
    <t>Lp.</t>
  </si>
  <si>
    <t>Project Manager</t>
  </si>
  <si>
    <t>UX designer</t>
  </si>
  <si>
    <t>Grafik</t>
  </si>
  <si>
    <t>Front-End Developer</t>
  </si>
  <si>
    <t>Back-end Developer</t>
  </si>
  <si>
    <t>Android Developer</t>
  </si>
  <si>
    <t>iOS Developer</t>
  </si>
  <si>
    <t>Tester</t>
  </si>
  <si>
    <t>2.</t>
  </si>
  <si>
    <t>Analiza nawigacji w serwisie</t>
  </si>
  <si>
    <t>3.</t>
  </si>
  <si>
    <t>Analiza Projektu, Analiza struktury Serwisu i aplikacji</t>
  </si>
  <si>
    <t>Analiza funkcjonalności w serwisie</t>
  </si>
  <si>
    <t>sposób działania</t>
  </si>
  <si>
    <t xml:space="preserve">wyszukiwarka </t>
  </si>
  <si>
    <t>I.</t>
  </si>
  <si>
    <t>II.</t>
  </si>
  <si>
    <t>Projekt Graficzny</t>
  </si>
  <si>
    <t>4.</t>
  </si>
  <si>
    <t>Przygotowanie 2 propozycji strony głównej i strony szczegółów produktu</t>
  </si>
  <si>
    <t xml:space="preserve">Przygotowanie koncepcji graficznej projektu </t>
  </si>
  <si>
    <t>Przygotowanie makiet serwisu www</t>
  </si>
  <si>
    <t>Przygotowanie makiet aplikacji mobilnej</t>
  </si>
  <si>
    <t>5.</t>
  </si>
  <si>
    <t>6.</t>
  </si>
  <si>
    <t>strona główna</t>
  </si>
  <si>
    <t>lista produktów</t>
  </si>
  <si>
    <t>blog</t>
  </si>
  <si>
    <t>artykuły</t>
  </si>
  <si>
    <t>szczegóły produktu</t>
  </si>
  <si>
    <t>kontakt</t>
  </si>
  <si>
    <t>7.</t>
  </si>
  <si>
    <t>Przygotowanie projektów graficznych serwisu www</t>
  </si>
  <si>
    <t>8.</t>
  </si>
  <si>
    <t>przygotowanie 21 projektów graficznych po</t>
  </si>
  <si>
    <t xml:space="preserve"> 7 wersji desktopowej mobilnej i tabletowej</t>
  </si>
  <si>
    <t>Przygotowanie projektów graficznych aplikacji mobilnej</t>
  </si>
  <si>
    <t>III. Development</t>
  </si>
  <si>
    <t>9.</t>
  </si>
  <si>
    <t>Przygotowanie środowisk:</t>
  </si>
  <si>
    <t>Developerskie</t>
  </si>
  <si>
    <t>Testowe</t>
  </si>
  <si>
    <t>Produkcyjne</t>
  </si>
  <si>
    <t>UAT ( user acceptance test )</t>
  </si>
  <si>
    <t>Przygotowanie w formie statycznej pociętych projektów graficznych strony www</t>
  </si>
  <si>
    <t>10.</t>
  </si>
  <si>
    <t>11.</t>
  </si>
  <si>
    <t>Przygotowanie w formie statycznej pociętych projektów graficznych aplikacji mobilnej</t>
  </si>
  <si>
    <t xml:space="preserve">12. </t>
  </si>
  <si>
    <t>Wdrożenie widoków do systemu</t>
  </si>
  <si>
    <t>wyszukiwanie po kategorii, województwie i targach na podstawie nazwy
produktu i opisu</t>
  </si>
  <si>
    <t>IV.</t>
  </si>
  <si>
    <t>Wdrożenie</t>
  </si>
  <si>
    <t>21.</t>
  </si>
  <si>
    <t>Wdrożenie serwisu www</t>
  </si>
  <si>
    <t>22.</t>
  </si>
  <si>
    <t>23.</t>
  </si>
  <si>
    <t>24.</t>
  </si>
  <si>
    <t>V.</t>
  </si>
  <si>
    <t>25.</t>
  </si>
  <si>
    <t>Budżet zmian na poziomie 15%</t>
  </si>
  <si>
    <r>
      <rPr>
        <b/>
        <u/>
        <sz val="11"/>
        <color theme="1"/>
        <rFont val="Cambria"/>
        <family val="1"/>
        <charset val="238"/>
        <scheme val="major"/>
      </rPr>
      <t>Wyszukiwarka</t>
    </r>
    <r>
      <rPr>
        <sz val="11"/>
        <color theme="1"/>
        <rFont val="Cambria"/>
        <family val="1"/>
        <charset val="238"/>
        <scheme val="major"/>
      </rPr>
      <t xml:space="preserve"> </t>
    </r>
  </si>
  <si>
    <r>
      <rPr>
        <b/>
        <u/>
        <sz val="11"/>
        <color theme="1"/>
        <rFont val="Cambria"/>
        <family val="1"/>
        <charset val="238"/>
        <scheme val="major"/>
      </rPr>
      <t>Testy akceptacyjne</t>
    </r>
    <r>
      <rPr>
        <sz val="11"/>
        <color theme="1"/>
        <rFont val="Cambria"/>
        <family val="1"/>
        <charset val="238"/>
        <scheme val="major"/>
      </rPr>
      <t xml:space="preserve">
Czas trwania: 5 dni roboczych podczas których będzie dostępny w postaci:
front-end developer, back-end developer i tester.</t>
    </r>
  </si>
  <si>
    <r>
      <t xml:space="preserve">Wdrożenie aplikacji mobilnej
</t>
    </r>
    <r>
      <rPr>
        <sz val="11"/>
        <color theme="1"/>
        <rFont val="Cambria"/>
        <family val="1"/>
        <charset val="238"/>
        <scheme val="major"/>
      </rPr>
      <t>Klient dostarczy wszelkie potrzebne konta do aktualizacji aplikacji w sklepie</t>
    </r>
  </si>
  <si>
    <r>
      <rPr>
        <b/>
        <u/>
        <sz val="11"/>
        <color theme="1"/>
        <rFont val="Cambria"/>
        <family val="1"/>
        <charset val="238"/>
        <scheme val="major"/>
      </rPr>
      <t>Szkolenie pracowników</t>
    </r>
    <r>
      <rPr>
        <sz val="11"/>
        <color theme="1"/>
        <rFont val="Cambria"/>
        <family val="1"/>
        <charset val="238"/>
        <scheme val="major"/>
      </rPr>
      <t xml:space="preserve">
pracownicy firmy zostaną przeszkoleni z działania systemu poprzez spotkania trwające po 4 godziny w grupach max 15 os. W siedzibie klienta. Łączna liczba przeszkolonych osób: 150os.</t>
    </r>
  </si>
  <si>
    <r>
      <t xml:space="preserve">Dokumentacja
</t>
    </r>
    <r>
      <rPr>
        <sz val="11"/>
        <color theme="1"/>
        <rFont val="Cambria"/>
        <family val="1"/>
        <charset val="238"/>
        <scheme val="major"/>
      </rPr>
      <t>Dokumentacja wdrożeniowa</t>
    </r>
  </si>
  <si>
    <t>Budżet zmian (SUMA)</t>
  </si>
  <si>
    <t>Całkowita kwota</t>
  </si>
  <si>
    <t>Cena</t>
  </si>
  <si>
    <t>Licencja CMS Wordpress</t>
  </si>
  <si>
    <t>Licencja CMS Sitecore</t>
  </si>
  <si>
    <t>Elementy Dodatkowe</t>
  </si>
  <si>
    <t>Wyszukiwarka rozbudowana (po kolorze)</t>
  </si>
  <si>
    <t>Testy makiet z użytkownikami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</si>
</sst>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11" x14ac:knownFonts="1"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3"/>
      <name val="Cambria"/>
      <family val="1"/>
      <charset val="238"/>
      <scheme val="major"/>
    </font>
    <font>
      <b/>
      <sz val="11"/>
      <color theme="0"/>
      <name val="Cambria"/>
      <family val="1"/>
      <charset val="238"/>
      <scheme val="major"/>
    </font>
    <font>
      <b/>
      <sz val="11"/>
      <color theme="1"/>
      <name val="Cambria"/>
      <family val="1"/>
      <charset val="238"/>
      <scheme val="major"/>
    </font>
    <font>
      <sz val="11"/>
      <color theme="1"/>
      <name val="Cambria"/>
      <family val="1"/>
      <charset val="238"/>
      <scheme val="major"/>
    </font>
    <font>
      <b/>
      <u/>
      <sz val="11"/>
      <color theme="1"/>
      <name val="Cambria"/>
      <family val="1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29">
    <xf numFmtId="0" fontId="0" fillId="0" borderId="0" xfId="0"/>
    <xf numFmtId="0" fontId="0" fillId="3" borderId="0" xfId="0" applyFill="1"/>
    <xf numFmtId="0" fontId="3" fillId="2" borderId="0" xfId="3" applyBorder="1"/>
    <xf numFmtId="0" fontId="3" fillId="3" borderId="0" xfId="3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1" xfId="2" applyFont="1" applyAlignment="1">
      <alignment horizontal="center"/>
    </xf>
    <xf numFmtId="0" fontId="7" fillId="2" borderId="0" xfId="3" applyFont="1" applyBorder="1" applyAlignment="1">
      <alignment horizontal="left"/>
    </xf>
    <xf numFmtId="0" fontId="7" fillId="2" borderId="0" xfId="3" applyFont="1" applyBorder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wrapText="1"/>
    </xf>
    <xf numFmtId="0" fontId="1" fillId="0" borderId="0" xfId="1"/>
    <xf numFmtId="0" fontId="6" fillId="0" borderId="1" xfId="2" applyFont="1" applyAlignment="1">
      <alignment horizontal="center" wrapText="1"/>
    </xf>
    <xf numFmtId="0" fontId="7" fillId="2" borderId="0" xfId="3" applyFont="1" applyBorder="1" applyAlignment="1">
      <alignment horizontal="left" wrapText="1"/>
    </xf>
    <xf numFmtId="0" fontId="10" fillId="3" borderId="0" xfId="0" applyFont="1" applyFill="1" applyAlignment="1">
      <alignment wrapText="1"/>
    </xf>
    <xf numFmtId="0" fontId="7" fillId="2" borderId="0" xfId="3" applyFont="1" applyBorder="1" applyAlignment="1">
      <alignment wrapText="1"/>
    </xf>
    <xf numFmtId="0" fontId="1" fillId="0" borderId="0" xfId="1" applyAlignment="1">
      <alignment wrapText="1"/>
    </xf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 wrapText="1"/>
    </xf>
    <xf numFmtId="6" fontId="0" fillId="0" borderId="0" xfId="0" applyNumberFormat="1"/>
    <xf numFmtId="0" fontId="5" fillId="0" borderId="0" xfId="0" applyFont="1" applyAlignment="1">
      <alignment horizontal="right"/>
    </xf>
  </cellXfs>
  <cellStyles count="4">
    <cellStyle name="Komórka zaznaczona" xfId="3" builtinId="23"/>
    <cellStyle name="Nagłówek 3" xfId="2" builtinId="18"/>
    <cellStyle name="Normalny" xfId="0" builtinId="0"/>
    <cellStyle name="Tytuł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topLeftCell="A88" zoomScale="115" zoomScaleNormal="115" workbookViewId="0">
      <selection activeCell="C97" sqref="C97"/>
    </sheetView>
  </sheetViews>
  <sheetFormatPr defaultRowHeight="15" x14ac:dyDescent="0.25"/>
  <cols>
    <col min="1" max="1" width="3.85546875" style="4" bestFit="1" customWidth="1"/>
    <col min="2" max="2" width="71.42578125" style="5" customWidth="1"/>
    <col min="3" max="3" width="15.5703125" bestFit="1" customWidth="1"/>
    <col min="4" max="4" width="19.85546875" bestFit="1" customWidth="1"/>
    <col min="5" max="5" width="17.42578125" bestFit="1" customWidth="1"/>
    <col min="6" max="6" width="19.7109375" bestFit="1" customWidth="1"/>
    <col min="7" max="7" width="19.140625" bestFit="1" customWidth="1"/>
    <col min="8" max="8" width="18.140625" bestFit="1" customWidth="1"/>
    <col min="9" max="9" width="13.85546875" bestFit="1" customWidth="1"/>
    <col min="12" max="12" width="15.5703125" bestFit="1" customWidth="1"/>
    <col min="13" max="13" width="19.85546875" bestFit="1" customWidth="1"/>
    <col min="14" max="14" width="17.42578125" bestFit="1" customWidth="1"/>
    <col min="15" max="15" width="19.7109375" bestFit="1" customWidth="1"/>
    <col min="16" max="16" width="19.140625" bestFit="1" customWidth="1"/>
    <col min="17" max="17" width="18.140625" bestFit="1" customWidth="1"/>
    <col min="18" max="18" width="13.85546875" bestFit="1" customWidth="1"/>
  </cols>
  <sheetData>
    <row r="1" spans="1:32" ht="15.75" thickBot="1" x14ac:dyDescent="0.3">
      <c r="A1" s="7" t="s">
        <v>1</v>
      </c>
      <c r="B1" s="20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L1" s="25" t="s">
        <v>2</v>
      </c>
      <c r="M1" s="25" t="s">
        <v>3</v>
      </c>
      <c r="N1" s="25" t="s">
        <v>4</v>
      </c>
      <c r="O1" s="25" t="s">
        <v>5</v>
      </c>
      <c r="P1" s="25" t="s">
        <v>6</v>
      </c>
      <c r="Q1" s="25" t="s">
        <v>7</v>
      </c>
      <c r="R1" s="25" t="s">
        <v>8</v>
      </c>
      <c r="S1" s="25" t="s">
        <v>9</v>
      </c>
    </row>
    <row r="2" spans="1:32" ht="15.75" thickBot="1" x14ac:dyDescent="0.3">
      <c r="A2" s="7"/>
      <c r="B2" s="20"/>
      <c r="C2" s="7"/>
      <c r="D2" s="7"/>
      <c r="E2" s="7"/>
      <c r="F2" s="7"/>
      <c r="G2" s="7"/>
      <c r="H2" s="7"/>
      <c r="I2" s="7"/>
      <c r="J2" s="7"/>
      <c r="L2" s="7"/>
      <c r="M2" s="7"/>
      <c r="N2" s="7"/>
      <c r="O2" s="7"/>
      <c r="P2" s="7"/>
      <c r="Q2" s="7"/>
      <c r="R2" s="7"/>
      <c r="S2" s="7"/>
      <c r="W2" s="25" t="s">
        <v>1</v>
      </c>
      <c r="X2" s="26" t="s">
        <v>0</v>
      </c>
      <c r="Y2" s="25" t="s">
        <v>2</v>
      </c>
      <c r="Z2" s="25" t="s">
        <v>3</v>
      </c>
      <c r="AA2" s="25" t="s">
        <v>4</v>
      </c>
      <c r="AB2" s="25" t="s">
        <v>5</v>
      </c>
      <c r="AC2" s="25" t="s">
        <v>6</v>
      </c>
      <c r="AD2" s="25" t="s">
        <v>7</v>
      </c>
      <c r="AE2" s="7" t="s">
        <v>8</v>
      </c>
      <c r="AF2" s="7" t="s">
        <v>9</v>
      </c>
    </row>
    <row r="3" spans="1:32" s="2" customFormat="1" ht="15.75" thickBot="1" x14ac:dyDescent="0.3">
      <c r="A3" s="8" t="s">
        <v>17</v>
      </c>
      <c r="B3" s="21" t="s">
        <v>13</v>
      </c>
      <c r="C3" s="9"/>
      <c r="D3" s="9"/>
      <c r="E3" s="9"/>
      <c r="F3" s="9"/>
      <c r="G3" s="9"/>
      <c r="H3" s="9"/>
      <c r="I3" s="9"/>
      <c r="J3" s="9"/>
      <c r="K3" s="3"/>
      <c r="L3" s="9"/>
      <c r="M3" s="9"/>
      <c r="N3" s="9"/>
      <c r="O3" s="9"/>
      <c r="P3" s="9"/>
      <c r="Q3" s="9"/>
      <c r="R3" s="9"/>
      <c r="S3" s="9"/>
      <c r="W3" s="7"/>
      <c r="X3" s="20"/>
      <c r="Y3" s="7"/>
      <c r="Z3" s="7"/>
      <c r="AA3" s="7"/>
      <c r="AB3" s="7"/>
      <c r="AC3" s="7"/>
      <c r="AD3" s="7"/>
      <c r="AE3" s="7"/>
      <c r="AF3" s="7"/>
    </row>
    <row r="4" spans="1:32" s="2" customFormat="1" x14ac:dyDescent="0.25">
      <c r="A4" s="8"/>
      <c r="B4" s="21"/>
      <c r="C4" s="9">
        <f>SUM(C5:C8)</f>
        <v>5</v>
      </c>
      <c r="D4" s="9">
        <f t="shared" ref="D4:J4" si="0">SUM(D5:D8)</f>
        <v>12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0.5</v>
      </c>
      <c r="I4" s="9">
        <f t="shared" si="0"/>
        <v>0</v>
      </c>
      <c r="J4" s="9">
        <f t="shared" si="0"/>
        <v>0</v>
      </c>
      <c r="K4" s="3"/>
      <c r="L4" s="9">
        <f>SUM(L5:L8)</f>
        <v>1000</v>
      </c>
      <c r="M4" s="9">
        <f t="shared" ref="M4" si="1">SUM(M5:M8)</f>
        <v>1200</v>
      </c>
      <c r="N4" s="9">
        <f t="shared" ref="N4" si="2">SUM(N5:N8)</f>
        <v>0</v>
      </c>
      <c r="O4" s="9">
        <f t="shared" ref="O4" si="3">SUM(O5:O8)</f>
        <v>0</v>
      </c>
      <c r="P4" s="9">
        <f t="shared" ref="P4" si="4">SUM(P5:P8)</f>
        <v>0</v>
      </c>
      <c r="Q4" s="9">
        <f t="shared" ref="Q4" si="5">SUM(Q5:Q8)</f>
        <v>750</v>
      </c>
      <c r="R4" s="9">
        <f t="shared" ref="R4" si="6">SUM(R5:R8)</f>
        <v>0</v>
      </c>
      <c r="S4" s="9">
        <f t="shared" ref="S4" si="7">SUM(S5:S8)</f>
        <v>0</v>
      </c>
      <c r="W4"/>
      <c r="X4"/>
      <c r="Y4">
        <v>1000</v>
      </c>
      <c r="Z4">
        <v>1200</v>
      </c>
      <c r="AA4">
        <v>800</v>
      </c>
      <c r="AB4">
        <v>2000</v>
      </c>
      <c r="AC4">
        <v>2000</v>
      </c>
      <c r="AD4">
        <v>1500</v>
      </c>
      <c r="AE4">
        <v>1800</v>
      </c>
      <c r="AF4">
        <v>2000</v>
      </c>
    </row>
    <row r="5" spans="1:32" x14ac:dyDescent="0.25">
      <c r="A5" s="10" t="s">
        <v>10</v>
      </c>
      <c r="B5" s="16" t="s">
        <v>11</v>
      </c>
      <c r="C5" s="11">
        <v>1</v>
      </c>
      <c r="D5" s="11">
        <v>1</v>
      </c>
      <c r="E5" s="11"/>
      <c r="F5" s="11"/>
      <c r="G5" s="11"/>
      <c r="H5" s="11">
        <v>0.5</v>
      </c>
      <c r="I5" s="11"/>
      <c r="J5" s="11"/>
      <c r="K5" s="1"/>
      <c r="L5" s="11">
        <f>C5*Y4</f>
        <v>1000</v>
      </c>
      <c r="M5" s="11">
        <f t="shared" ref="M5:V5" si="8">D5*Z4</f>
        <v>1200</v>
      </c>
      <c r="N5" s="11">
        <f t="shared" si="8"/>
        <v>0</v>
      </c>
      <c r="O5" s="11">
        <f t="shared" si="8"/>
        <v>0</v>
      </c>
      <c r="P5" s="11">
        <f t="shared" si="8"/>
        <v>0</v>
      </c>
      <c r="Q5" s="11">
        <f t="shared" si="8"/>
        <v>750</v>
      </c>
      <c r="R5" s="11">
        <f t="shared" si="8"/>
        <v>0</v>
      </c>
      <c r="S5" s="11">
        <f t="shared" si="8"/>
        <v>0</v>
      </c>
      <c r="T5" s="11">
        <f t="shared" si="8"/>
        <v>0</v>
      </c>
      <c r="U5" s="11">
        <f t="shared" si="8"/>
        <v>0</v>
      </c>
      <c r="V5" s="11">
        <f t="shared" si="8"/>
        <v>0</v>
      </c>
    </row>
    <row r="6" spans="1:32" x14ac:dyDescent="0.25">
      <c r="A6" s="12" t="s">
        <v>12</v>
      </c>
      <c r="B6" s="22" t="s">
        <v>14</v>
      </c>
      <c r="C6" s="11">
        <v>2</v>
      </c>
      <c r="D6" s="11">
        <v>8</v>
      </c>
      <c r="E6" s="11"/>
      <c r="F6" s="11"/>
      <c r="G6" s="11"/>
      <c r="H6" s="11"/>
      <c r="I6" s="11"/>
      <c r="J6" s="11"/>
      <c r="K6" s="1"/>
      <c r="L6" s="11"/>
      <c r="M6" s="11"/>
      <c r="N6" s="11"/>
      <c r="O6" s="11"/>
      <c r="P6" s="11"/>
      <c r="Q6" s="11"/>
      <c r="R6" s="11"/>
      <c r="S6" s="11"/>
    </row>
    <row r="7" spans="1:32" x14ac:dyDescent="0.25">
      <c r="A7" s="12"/>
      <c r="B7" s="16" t="s">
        <v>16</v>
      </c>
      <c r="C7" s="11">
        <v>1</v>
      </c>
      <c r="D7" s="11">
        <v>2</v>
      </c>
      <c r="E7" s="11"/>
      <c r="F7" s="11"/>
      <c r="G7" s="11"/>
      <c r="H7" s="11"/>
      <c r="I7" s="11"/>
      <c r="J7" s="11"/>
      <c r="K7" s="1"/>
      <c r="L7" s="11"/>
      <c r="M7" s="11"/>
      <c r="N7" s="11"/>
      <c r="O7" s="11"/>
      <c r="P7" s="11"/>
      <c r="Q7" s="11"/>
      <c r="R7" s="11"/>
      <c r="S7" s="11"/>
    </row>
    <row r="8" spans="1:32" x14ac:dyDescent="0.25">
      <c r="A8" s="12"/>
      <c r="B8" s="16" t="s">
        <v>15</v>
      </c>
      <c r="C8" s="11">
        <v>1</v>
      </c>
      <c r="D8" s="11">
        <v>1</v>
      </c>
      <c r="E8" s="11"/>
      <c r="F8" s="11"/>
      <c r="G8" s="11"/>
      <c r="H8" s="11"/>
      <c r="I8" s="11"/>
      <c r="J8" s="11"/>
      <c r="K8" s="1"/>
      <c r="L8" s="11"/>
      <c r="M8" s="11"/>
      <c r="N8" s="11"/>
      <c r="O8" s="11"/>
      <c r="P8" s="11"/>
      <c r="Q8" s="11"/>
      <c r="R8" s="11"/>
      <c r="S8" s="11"/>
    </row>
    <row r="9" spans="1:32" s="2" customFormat="1" x14ac:dyDescent="0.25">
      <c r="A9" s="9" t="s">
        <v>18</v>
      </c>
      <c r="B9" s="23" t="s">
        <v>19</v>
      </c>
      <c r="C9" s="9">
        <f>SUM(C10:C39)</f>
        <v>0</v>
      </c>
      <c r="D9" s="9">
        <f t="shared" ref="D9:J9" si="9">SUM(D10:D39)</f>
        <v>0</v>
      </c>
      <c r="E9" s="9">
        <f t="shared" si="9"/>
        <v>0</v>
      </c>
      <c r="F9" s="9">
        <f t="shared" si="9"/>
        <v>0</v>
      </c>
      <c r="G9" s="9">
        <f t="shared" si="9"/>
        <v>0</v>
      </c>
      <c r="H9" s="9">
        <f t="shared" si="9"/>
        <v>0</v>
      </c>
      <c r="I9" s="9">
        <f t="shared" si="9"/>
        <v>0</v>
      </c>
      <c r="J9" s="9">
        <f t="shared" si="9"/>
        <v>0</v>
      </c>
      <c r="K9" s="3"/>
      <c r="L9" s="9">
        <f>SUM(L10:L39)</f>
        <v>0</v>
      </c>
      <c r="M9" s="9">
        <f t="shared" ref="M9" si="10">SUM(M10:M39)</f>
        <v>0</v>
      </c>
      <c r="N9" s="9">
        <f t="shared" ref="N9" si="11">SUM(N10:N39)</f>
        <v>0</v>
      </c>
      <c r="O9" s="9">
        <f t="shared" ref="O9" si="12">SUM(O10:O39)</f>
        <v>0</v>
      </c>
      <c r="P9" s="9">
        <f t="shared" ref="P9" si="13">SUM(P10:P39)</f>
        <v>0</v>
      </c>
      <c r="Q9" s="9">
        <f t="shared" ref="Q9" si="14">SUM(Q10:Q39)</f>
        <v>0</v>
      </c>
      <c r="R9" s="9">
        <f t="shared" ref="R9" si="15">SUM(R10:R39)</f>
        <v>0</v>
      </c>
      <c r="S9" s="9">
        <f t="shared" ref="S9" si="16">SUM(S10:S39)</f>
        <v>0</v>
      </c>
    </row>
    <row r="10" spans="1:32" x14ac:dyDescent="0.25">
      <c r="A10" s="12" t="s">
        <v>20</v>
      </c>
      <c r="B10" s="18" t="s">
        <v>22</v>
      </c>
      <c r="C10" s="14"/>
      <c r="D10" s="14"/>
      <c r="E10" s="13"/>
      <c r="F10" s="13"/>
      <c r="G10" s="13"/>
      <c r="H10" s="13"/>
      <c r="I10" s="13"/>
      <c r="J10" s="13"/>
      <c r="L10" s="14"/>
      <c r="M10" s="14"/>
      <c r="N10" s="13"/>
      <c r="O10" s="13"/>
      <c r="P10" s="13"/>
      <c r="Q10" s="13"/>
      <c r="R10" s="13"/>
      <c r="S10" s="13"/>
    </row>
    <row r="11" spans="1:32" x14ac:dyDescent="0.25">
      <c r="A11" s="12"/>
      <c r="B11" s="16" t="s">
        <v>21</v>
      </c>
      <c r="C11" s="14"/>
      <c r="D11" s="14"/>
      <c r="E11" s="13"/>
      <c r="F11" s="13"/>
      <c r="G11" s="13"/>
      <c r="H11" s="13"/>
      <c r="I11" s="13"/>
      <c r="J11" s="13"/>
      <c r="L11" s="14"/>
      <c r="M11" s="14"/>
      <c r="N11" s="13"/>
      <c r="O11" s="13"/>
      <c r="P11" s="13"/>
      <c r="Q11" s="13"/>
      <c r="R11" s="13"/>
      <c r="S11" s="13"/>
    </row>
    <row r="12" spans="1:32" x14ac:dyDescent="0.25">
      <c r="A12" s="12" t="s">
        <v>25</v>
      </c>
      <c r="B12" s="18" t="s">
        <v>23</v>
      </c>
      <c r="C12" s="14"/>
      <c r="D12" s="14"/>
      <c r="E12" s="11"/>
      <c r="F12" s="11"/>
      <c r="G12" s="11"/>
      <c r="H12" s="11"/>
      <c r="I12" s="11"/>
      <c r="J12" s="11"/>
      <c r="L12" s="14"/>
      <c r="M12" s="14"/>
      <c r="N12" s="11"/>
      <c r="O12" s="11"/>
      <c r="P12" s="11"/>
      <c r="Q12" s="11"/>
      <c r="R12" s="11"/>
      <c r="S12" s="11"/>
    </row>
    <row r="13" spans="1:32" x14ac:dyDescent="0.25">
      <c r="A13" s="12"/>
      <c r="B13" s="16" t="s">
        <v>27</v>
      </c>
      <c r="C13" s="15"/>
      <c r="D13" s="14"/>
      <c r="E13" s="14"/>
      <c r="F13" s="14"/>
      <c r="G13" s="14"/>
      <c r="H13" s="14"/>
      <c r="I13" s="11"/>
      <c r="J13" s="11"/>
      <c r="L13" s="15"/>
      <c r="M13" s="14"/>
      <c r="N13" s="14"/>
      <c r="O13" s="14"/>
      <c r="P13" s="14"/>
      <c r="Q13" s="14"/>
      <c r="R13" s="11"/>
      <c r="S13" s="11"/>
    </row>
    <row r="14" spans="1:32" x14ac:dyDescent="0.25">
      <c r="A14" s="12"/>
      <c r="B14" s="16" t="s">
        <v>28</v>
      </c>
      <c r="C14" s="15"/>
      <c r="D14" s="14"/>
      <c r="E14" s="14"/>
      <c r="F14" s="14"/>
      <c r="G14" s="14"/>
      <c r="H14" s="14"/>
      <c r="I14" s="11"/>
      <c r="J14" s="11"/>
      <c r="L14" s="15"/>
      <c r="M14" s="14"/>
      <c r="N14" s="14"/>
      <c r="O14" s="14"/>
      <c r="P14" s="14"/>
      <c r="Q14" s="14"/>
      <c r="R14" s="11"/>
      <c r="S14" s="11"/>
    </row>
    <row r="15" spans="1:32" x14ac:dyDescent="0.25">
      <c r="A15" s="12"/>
      <c r="B15" s="16" t="s">
        <v>29</v>
      </c>
      <c r="C15" s="15"/>
      <c r="D15" s="14"/>
      <c r="E15" s="14"/>
      <c r="F15" s="14"/>
      <c r="G15" s="14"/>
      <c r="H15" s="14"/>
      <c r="I15" s="11"/>
      <c r="J15" s="11"/>
      <c r="L15" s="15"/>
      <c r="M15" s="14"/>
      <c r="N15" s="14"/>
      <c r="O15" s="14"/>
      <c r="P15" s="14"/>
      <c r="Q15" s="14"/>
      <c r="R15" s="11"/>
      <c r="S15" s="11"/>
    </row>
    <row r="16" spans="1:32" x14ac:dyDescent="0.25">
      <c r="A16" s="12"/>
      <c r="B16" s="16" t="s">
        <v>30</v>
      </c>
      <c r="C16" s="15"/>
      <c r="D16" s="14"/>
      <c r="E16" s="14"/>
      <c r="F16" s="14"/>
      <c r="G16" s="14"/>
      <c r="H16" s="14"/>
      <c r="I16" s="11"/>
      <c r="J16" s="11"/>
      <c r="L16" s="15"/>
      <c r="M16" s="14"/>
      <c r="N16" s="14"/>
      <c r="O16" s="14"/>
      <c r="P16" s="14"/>
      <c r="Q16" s="14"/>
      <c r="R16" s="11"/>
      <c r="S16" s="11"/>
    </row>
    <row r="17" spans="1:19" x14ac:dyDescent="0.25">
      <c r="A17" s="12"/>
      <c r="B17" s="16" t="s">
        <v>31</v>
      </c>
      <c r="C17" s="15"/>
      <c r="D17" s="14"/>
      <c r="E17" s="14"/>
      <c r="F17" s="14"/>
      <c r="G17" s="14"/>
      <c r="H17" s="14"/>
      <c r="I17" s="11"/>
      <c r="J17" s="11"/>
      <c r="L17" s="15"/>
      <c r="M17" s="14"/>
      <c r="N17" s="14"/>
      <c r="O17" s="14"/>
      <c r="P17" s="14"/>
      <c r="Q17" s="14"/>
      <c r="R17" s="11"/>
      <c r="S17" s="11"/>
    </row>
    <row r="18" spans="1:19" x14ac:dyDescent="0.25">
      <c r="A18" s="12"/>
      <c r="B18" s="16" t="s">
        <v>32</v>
      </c>
      <c r="C18" s="15"/>
      <c r="D18" s="14"/>
      <c r="E18" s="14"/>
      <c r="F18" s="14"/>
      <c r="G18" s="14"/>
      <c r="H18" s="14"/>
      <c r="I18" s="11"/>
      <c r="J18" s="11"/>
      <c r="L18" s="15"/>
      <c r="M18" s="14"/>
      <c r="N18" s="14"/>
      <c r="O18" s="14"/>
      <c r="P18" s="14"/>
      <c r="Q18" s="14"/>
      <c r="R18" s="11"/>
      <c r="S18" s="11"/>
    </row>
    <row r="19" spans="1:19" x14ac:dyDescent="0.25">
      <c r="A19" s="12" t="s">
        <v>26</v>
      </c>
      <c r="B19" s="18" t="s">
        <v>24</v>
      </c>
      <c r="C19" s="14"/>
      <c r="D19" s="14"/>
      <c r="E19" s="14"/>
      <c r="F19" s="14"/>
      <c r="G19" s="14"/>
      <c r="H19" s="14"/>
      <c r="I19" s="11"/>
      <c r="J19" s="11"/>
      <c r="L19" s="14"/>
      <c r="M19" s="14"/>
      <c r="N19" s="14"/>
      <c r="O19" s="14"/>
      <c r="P19" s="14"/>
      <c r="Q19" s="14"/>
      <c r="R19" s="11"/>
      <c r="S19" s="11"/>
    </row>
    <row r="20" spans="1:19" x14ac:dyDescent="0.25">
      <c r="A20" s="12"/>
      <c r="B20" s="16" t="s">
        <v>27</v>
      </c>
      <c r="C20" s="14"/>
      <c r="D20" s="14"/>
      <c r="E20" s="14"/>
      <c r="F20" s="14"/>
      <c r="G20" s="14"/>
      <c r="H20" s="14"/>
      <c r="I20" s="11"/>
      <c r="J20" s="11"/>
      <c r="L20" s="14"/>
      <c r="M20" s="14"/>
      <c r="N20" s="14"/>
      <c r="O20" s="14"/>
      <c r="P20" s="14"/>
      <c r="Q20" s="14"/>
      <c r="R20" s="11"/>
      <c r="S20" s="11"/>
    </row>
    <row r="21" spans="1:19" x14ac:dyDescent="0.25">
      <c r="A21" s="12"/>
      <c r="B21" s="16" t="s">
        <v>28</v>
      </c>
      <c r="C21" s="14"/>
      <c r="D21" s="14"/>
      <c r="E21" s="14"/>
      <c r="F21" s="14"/>
      <c r="G21" s="14"/>
      <c r="H21" s="14"/>
      <c r="I21" s="11"/>
      <c r="J21" s="11"/>
      <c r="L21" s="14"/>
      <c r="M21" s="14"/>
      <c r="N21" s="14"/>
      <c r="O21" s="14"/>
      <c r="P21" s="14"/>
      <c r="Q21" s="14"/>
      <c r="R21" s="11"/>
      <c r="S21" s="11"/>
    </row>
    <row r="22" spans="1:19" x14ac:dyDescent="0.25">
      <c r="A22" s="12"/>
      <c r="B22" s="16" t="s">
        <v>29</v>
      </c>
      <c r="C22" s="14"/>
      <c r="D22" s="14"/>
      <c r="E22" s="14"/>
      <c r="F22" s="14"/>
      <c r="G22" s="14"/>
      <c r="H22" s="14"/>
      <c r="I22" s="11"/>
      <c r="J22" s="11"/>
      <c r="L22" s="14"/>
      <c r="M22" s="14"/>
      <c r="N22" s="14"/>
      <c r="O22" s="14"/>
      <c r="P22" s="14"/>
      <c r="Q22" s="14"/>
      <c r="R22" s="11"/>
      <c r="S22" s="11"/>
    </row>
    <row r="23" spans="1:19" x14ac:dyDescent="0.25">
      <c r="A23" s="12"/>
      <c r="B23" s="16" t="s">
        <v>32</v>
      </c>
      <c r="C23" s="14"/>
      <c r="D23" s="14"/>
      <c r="E23" s="14"/>
      <c r="F23" s="14"/>
      <c r="G23" s="14"/>
      <c r="H23" s="14"/>
      <c r="I23" s="11"/>
      <c r="J23" s="11"/>
      <c r="L23" s="14"/>
      <c r="M23" s="14"/>
      <c r="N23" s="14"/>
      <c r="O23" s="14"/>
      <c r="P23" s="14"/>
      <c r="Q23" s="14"/>
      <c r="R23" s="11"/>
      <c r="S23" s="11"/>
    </row>
    <row r="24" spans="1:19" x14ac:dyDescent="0.25">
      <c r="A24" s="12" t="s">
        <v>33</v>
      </c>
      <c r="B24" s="18" t="s">
        <v>34</v>
      </c>
      <c r="C24" s="14"/>
      <c r="D24" s="14"/>
      <c r="E24" s="14"/>
      <c r="F24" s="14"/>
      <c r="G24" s="14"/>
      <c r="H24" s="14"/>
      <c r="I24" s="11"/>
      <c r="J24" s="11"/>
      <c r="L24" s="14"/>
      <c r="M24" s="14"/>
      <c r="N24" s="14"/>
      <c r="O24" s="14"/>
      <c r="P24" s="14"/>
      <c r="Q24" s="14"/>
      <c r="R24" s="11"/>
      <c r="S24" s="11"/>
    </row>
    <row r="25" spans="1:19" x14ac:dyDescent="0.25">
      <c r="A25" s="12"/>
      <c r="B25" s="16" t="s">
        <v>27</v>
      </c>
      <c r="C25" s="14"/>
      <c r="D25" s="14"/>
      <c r="E25" s="14"/>
      <c r="F25" s="14"/>
      <c r="G25" s="14"/>
      <c r="H25" s="14"/>
      <c r="I25" s="11"/>
      <c r="J25" s="11"/>
      <c r="L25" s="14"/>
      <c r="M25" s="14"/>
      <c r="N25" s="14"/>
      <c r="O25" s="14"/>
      <c r="P25" s="14"/>
      <c r="Q25" s="14"/>
      <c r="R25" s="11"/>
      <c r="S25" s="11"/>
    </row>
    <row r="26" spans="1:19" x14ac:dyDescent="0.25">
      <c r="A26" s="12"/>
      <c r="B26" s="16" t="s">
        <v>28</v>
      </c>
      <c r="C26" s="14"/>
      <c r="D26" s="14"/>
      <c r="E26" s="14"/>
      <c r="F26" s="14"/>
      <c r="G26" s="14"/>
      <c r="H26" s="14"/>
      <c r="I26" s="11"/>
      <c r="J26" s="11"/>
      <c r="L26" s="14"/>
      <c r="M26" s="14"/>
      <c r="N26" s="14"/>
      <c r="O26" s="14"/>
      <c r="P26" s="14"/>
      <c r="Q26" s="14"/>
      <c r="R26" s="11"/>
      <c r="S26" s="11"/>
    </row>
    <row r="27" spans="1:19" x14ac:dyDescent="0.25">
      <c r="A27" s="12"/>
      <c r="B27" s="16" t="s">
        <v>29</v>
      </c>
      <c r="C27" s="14"/>
      <c r="D27" s="14"/>
      <c r="E27" s="14"/>
      <c r="F27" s="14"/>
      <c r="G27" s="14"/>
      <c r="H27" s="14"/>
      <c r="I27" s="11"/>
      <c r="J27" s="11"/>
      <c r="L27" s="14"/>
      <c r="M27" s="14"/>
      <c r="N27" s="14"/>
      <c r="O27" s="14"/>
      <c r="P27" s="14"/>
      <c r="Q27" s="14"/>
      <c r="R27" s="11"/>
      <c r="S27" s="11"/>
    </row>
    <row r="28" spans="1:19" x14ac:dyDescent="0.25">
      <c r="A28" s="12"/>
      <c r="B28" s="16" t="s">
        <v>30</v>
      </c>
      <c r="C28" s="14"/>
      <c r="D28" s="14"/>
      <c r="E28" s="14"/>
      <c r="F28" s="14"/>
      <c r="G28" s="14"/>
      <c r="H28" s="14"/>
      <c r="I28" s="11"/>
      <c r="J28" s="11"/>
      <c r="L28" s="14"/>
      <c r="M28" s="14"/>
      <c r="N28" s="14"/>
      <c r="O28" s="14"/>
      <c r="P28" s="14"/>
      <c r="Q28" s="14"/>
      <c r="R28" s="11"/>
      <c r="S28" s="11"/>
    </row>
    <row r="29" spans="1:19" x14ac:dyDescent="0.25">
      <c r="A29" s="12"/>
      <c r="B29" s="16" t="s">
        <v>31</v>
      </c>
      <c r="C29" s="14"/>
      <c r="D29" s="14"/>
      <c r="E29" s="14"/>
      <c r="F29" s="14"/>
      <c r="G29" s="14"/>
      <c r="H29" s="14"/>
      <c r="I29" s="11"/>
      <c r="J29" s="11"/>
      <c r="L29" s="14"/>
      <c r="M29" s="14"/>
      <c r="N29" s="14"/>
      <c r="O29" s="14"/>
      <c r="P29" s="14"/>
      <c r="Q29" s="14"/>
      <c r="R29" s="11"/>
      <c r="S29" s="11"/>
    </row>
    <row r="30" spans="1:19" x14ac:dyDescent="0.25">
      <c r="A30" s="12"/>
      <c r="B30" s="16" t="s">
        <v>32</v>
      </c>
      <c r="C30" s="14"/>
      <c r="D30" s="14"/>
      <c r="E30" s="14"/>
      <c r="F30" s="14"/>
      <c r="G30" s="14"/>
      <c r="H30" s="14"/>
      <c r="I30" s="11"/>
      <c r="J30" s="11"/>
      <c r="L30" s="14"/>
      <c r="M30" s="14"/>
      <c r="N30" s="14"/>
      <c r="O30" s="14"/>
      <c r="P30" s="14"/>
      <c r="Q30" s="14"/>
      <c r="R30" s="11"/>
      <c r="S30" s="11"/>
    </row>
    <row r="31" spans="1:19" x14ac:dyDescent="0.25">
      <c r="A31" s="12"/>
      <c r="B31" s="16" t="s">
        <v>36</v>
      </c>
      <c r="C31" s="14"/>
      <c r="D31" s="14"/>
      <c r="E31" s="14"/>
      <c r="F31" s="14"/>
      <c r="G31" s="14"/>
      <c r="H31" s="11"/>
      <c r="I31" s="11"/>
      <c r="J31" s="11"/>
      <c r="L31" s="14"/>
      <c r="M31" s="14"/>
      <c r="N31" s="14"/>
      <c r="O31" s="14"/>
      <c r="P31" s="14"/>
      <c r="Q31" s="11"/>
      <c r="R31" s="11"/>
      <c r="S31" s="11"/>
    </row>
    <row r="32" spans="1:19" x14ac:dyDescent="0.25">
      <c r="A32" s="12"/>
      <c r="B32" s="16" t="s">
        <v>37</v>
      </c>
      <c r="C32" s="14"/>
      <c r="D32" s="14"/>
      <c r="E32" s="14"/>
      <c r="F32" s="14"/>
      <c r="G32" s="11"/>
      <c r="H32" s="11"/>
      <c r="I32" s="11"/>
      <c r="J32" s="11"/>
      <c r="L32" s="14"/>
      <c r="M32" s="14"/>
      <c r="N32" s="14"/>
      <c r="O32" s="14"/>
      <c r="P32" s="11"/>
      <c r="Q32" s="11"/>
      <c r="R32" s="11"/>
      <c r="S32" s="11"/>
    </row>
    <row r="33" spans="1:19" x14ac:dyDescent="0.25">
      <c r="A33" s="12" t="s">
        <v>35</v>
      </c>
      <c r="B33" s="18" t="s">
        <v>38</v>
      </c>
      <c r="C33" s="11"/>
      <c r="D33" s="11"/>
      <c r="E33" s="11"/>
      <c r="F33" s="11"/>
      <c r="G33" s="11"/>
      <c r="H33" s="11"/>
      <c r="I33" s="11"/>
      <c r="J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25">
      <c r="A34" s="12"/>
      <c r="B34" s="16" t="s">
        <v>27</v>
      </c>
      <c r="C34" s="11"/>
      <c r="D34" s="11"/>
      <c r="E34" s="11"/>
      <c r="F34" s="11"/>
      <c r="G34" s="11"/>
      <c r="H34" s="11"/>
      <c r="I34" s="11"/>
      <c r="J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2"/>
      <c r="B35" s="16" t="s">
        <v>28</v>
      </c>
      <c r="C35" s="11"/>
      <c r="D35" s="11"/>
      <c r="E35" s="11"/>
      <c r="F35" s="11"/>
      <c r="G35" s="11"/>
      <c r="H35" s="11"/>
      <c r="I35" s="11"/>
      <c r="J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5">
      <c r="A36" s="12"/>
      <c r="B36" s="16" t="s">
        <v>29</v>
      </c>
      <c r="C36" s="11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25">
      <c r="A37" s="12"/>
      <c r="B37" s="16" t="s">
        <v>30</v>
      </c>
      <c r="C37" s="11"/>
      <c r="D37" s="11"/>
      <c r="E37" s="11"/>
      <c r="F37" s="11"/>
      <c r="G37" s="11"/>
      <c r="H37" s="11"/>
      <c r="I37" s="11"/>
      <c r="J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5">
      <c r="A38" s="12"/>
      <c r="B38" s="16" t="s">
        <v>31</v>
      </c>
      <c r="C38" s="11"/>
      <c r="D38" s="11"/>
      <c r="E38" s="11"/>
      <c r="F38" s="11"/>
      <c r="G38" s="11"/>
      <c r="H38" s="11"/>
      <c r="I38" s="11"/>
      <c r="J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2"/>
      <c r="B39" s="16" t="s">
        <v>32</v>
      </c>
      <c r="C39" s="11"/>
      <c r="D39" s="11"/>
      <c r="E39" s="11"/>
      <c r="F39" s="11"/>
      <c r="G39" s="11"/>
      <c r="H39" s="11"/>
      <c r="I39" s="11"/>
      <c r="J39" s="11"/>
      <c r="L39" s="11"/>
      <c r="M39" s="11"/>
      <c r="N39" s="11"/>
      <c r="O39" s="11"/>
      <c r="P39" s="11"/>
      <c r="Q39" s="11"/>
      <c r="R39" s="11"/>
      <c r="S39" s="11"/>
    </row>
    <row r="40" spans="1:19" s="2" customFormat="1" x14ac:dyDescent="0.25">
      <c r="A40" s="9" t="s">
        <v>39</v>
      </c>
      <c r="B40" s="23"/>
      <c r="C40" s="9">
        <f>SUM(C41:C81)</f>
        <v>0</v>
      </c>
      <c r="D40" s="9">
        <f t="shared" ref="D40:I40" si="17">SUM(D41:D81)</f>
        <v>0</v>
      </c>
      <c r="E40" s="9">
        <f t="shared" si="17"/>
        <v>0</v>
      </c>
      <c r="F40" s="9">
        <f t="shared" si="17"/>
        <v>0</v>
      </c>
      <c r="G40" s="9">
        <f t="shared" si="17"/>
        <v>0</v>
      </c>
      <c r="H40" s="9">
        <f t="shared" si="17"/>
        <v>0</v>
      </c>
      <c r="I40" s="9">
        <f t="shared" si="17"/>
        <v>0</v>
      </c>
      <c r="J40" s="9"/>
      <c r="L40" s="9">
        <f>SUM(L41:L81)</f>
        <v>0</v>
      </c>
      <c r="M40" s="9">
        <f t="shared" ref="M40" si="18">SUM(M41:M81)</f>
        <v>0</v>
      </c>
      <c r="N40" s="9">
        <f t="shared" ref="N40" si="19">SUM(N41:N81)</f>
        <v>0</v>
      </c>
      <c r="O40" s="9">
        <f t="shared" ref="O40" si="20">SUM(O41:O81)</f>
        <v>0</v>
      </c>
      <c r="P40" s="9">
        <f t="shared" ref="P40" si="21">SUM(P41:P81)</f>
        <v>0</v>
      </c>
      <c r="Q40" s="9">
        <f t="shared" ref="Q40" si="22">SUM(Q41:Q81)</f>
        <v>0</v>
      </c>
      <c r="R40" s="9">
        <f t="shared" ref="R40" si="23">SUM(R41:R81)</f>
        <v>0</v>
      </c>
      <c r="S40" s="9"/>
    </row>
    <row r="41" spans="1:19" x14ac:dyDescent="0.25">
      <c r="A41" s="12" t="s">
        <v>40</v>
      </c>
      <c r="B41" s="18" t="s">
        <v>41</v>
      </c>
      <c r="C41" s="11"/>
      <c r="D41" s="11"/>
      <c r="E41" s="11"/>
      <c r="F41" s="11"/>
      <c r="G41" s="11"/>
      <c r="H41" s="11"/>
      <c r="I41" s="11"/>
      <c r="J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25">
      <c r="A42" s="12"/>
      <c r="B42" s="16" t="s">
        <v>42</v>
      </c>
      <c r="C42" s="11"/>
      <c r="D42" s="11"/>
      <c r="E42" s="11"/>
      <c r="F42" s="11"/>
      <c r="G42" s="11"/>
      <c r="H42" s="11"/>
      <c r="I42" s="11"/>
      <c r="J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25">
      <c r="A43" s="12"/>
      <c r="B43" s="16" t="s">
        <v>43</v>
      </c>
      <c r="C43" s="11"/>
      <c r="D43" s="11"/>
      <c r="E43" s="11"/>
      <c r="F43" s="11"/>
      <c r="G43" s="11"/>
      <c r="H43" s="11"/>
      <c r="I43" s="11"/>
      <c r="J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25">
      <c r="A44" s="12"/>
      <c r="B44" s="16" t="s">
        <v>45</v>
      </c>
      <c r="C44" s="11"/>
      <c r="D44" s="11"/>
      <c r="E44" s="11"/>
      <c r="F44" s="11"/>
      <c r="G44" s="11"/>
      <c r="H44" s="11"/>
      <c r="I44" s="11"/>
      <c r="J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25">
      <c r="A45" s="12"/>
      <c r="B45" s="16" t="s">
        <v>44</v>
      </c>
      <c r="C45" s="11"/>
      <c r="D45" s="11"/>
      <c r="E45" s="11"/>
      <c r="F45" s="11"/>
      <c r="G45" s="11"/>
      <c r="H45" s="11"/>
      <c r="I45" s="11"/>
      <c r="J45" s="11"/>
      <c r="L45" s="11"/>
      <c r="M45" s="11"/>
      <c r="N45" s="11"/>
      <c r="O45" s="11"/>
      <c r="P45" s="11"/>
      <c r="Q45" s="11"/>
      <c r="R45" s="11"/>
      <c r="S45" s="11"/>
    </row>
    <row r="46" spans="1:19" ht="29.25" x14ac:dyDescent="0.25">
      <c r="A46" s="12" t="s">
        <v>47</v>
      </c>
      <c r="B46" s="18" t="s">
        <v>46</v>
      </c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25">
      <c r="A47" s="12"/>
      <c r="B47" s="16" t="s">
        <v>27</v>
      </c>
      <c r="C47" s="11"/>
      <c r="D47" s="11"/>
      <c r="E47" s="11"/>
      <c r="F47" s="11"/>
      <c r="G47" s="11"/>
      <c r="H47" s="11"/>
      <c r="I47" s="11"/>
      <c r="J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25">
      <c r="A48" s="12"/>
      <c r="B48" s="16" t="s">
        <v>28</v>
      </c>
      <c r="C48" s="11"/>
      <c r="D48" s="11"/>
      <c r="E48" s="11"/>
      <c r="F48" s="11"/>
      <c r="G48" s="11"/>
      <c r="H48" s="11"/>
      <c r="I48" s="11"/>
      <c r="J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12"/>
      <c r="B49" s="16" t="s">
        <v>29</v>
      </c>
      <c r="C49" s="11"/>
      <c r="D49" s="11"/>
      <c r="E49" s="11"/>
      <c r="F49" s="11"/>
      <c r="G49" s="11"/>
      <c r="H49" s="11"/>
      <c r="I49" s="11"/>
      <c r="J49" s="11"/>
      <c r="L49" s="11"/>
      <c r="M49" s="11"/>
      <c r="N49" s="11"/>
      <c r="O49" s="11"/>
      <c r="P49" s="11"/>
      <c r="Q49" s="11"/>
      <c r="R49" s="11"/>
      <c r="S49" s="11"/>
    </row>
    <row r="50" spans="1:19" x14ac:dyDescent="0.25">
      <c r="A50" s="12"/>
      <c r="B50" s="16" t="s">
        <v>30</v>
      </c>
      <c r="C50" s="11"/>
      <c r="D50" s="11"/>
      <c r="E50" s="11"/>
      <c r="F50" s="11"/>
      <c r="G50" s="11"/>
      <c r="H50" s="11"/>
      <c r="I50" s="11"/>
      <c r="J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25">
      <c r="A51" s="12"/>
      <c r="B51" s="16" t="s">
        <v>31</v>
      </c>
      <c r="C51" s="11"/>
      <c r="D51" s="11"/>
      <c r="E51" s="11"/>
      <c r="F51" s="11"/>
      <c r="G51" s="11"/>
      <c r="H51" s="11"/>
      <c r="I51" s="11"/>
      <c r="J51" s="11"/>
      <c r="L51" s="11"/>
      <c r="M51" s="11"/>
      <c r="N51" s="11"/>
      <c r="O51" s="11"/>
      <c r="P51" s="11"/>
      <c r="Q51" s="11"/>
      <c r="R51" s="11"/>
      <c r="S51" s="11"/>
    </row>
    <row r="52" spans="1:19" x14ac:dyDescent="0.25">
      <c r="A52" s="12"/>
      <c r="B52" s="16" t="s">
        <v>32</v>
      </c>
      <c r="C52" s="11"/>
      <c r="D52" s="11"/>
      <c r="E52" s="11"/>
      <c r="F52" s="11"/>
      <c r="G52" s="11"/>
      <c r="H52" s="11"/>
      <c r="I52" s="11"/>
      <c r="J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25">
      <c r="A53" s="12"/>
      <c r="B53" s="16" t="s">
        <v>36</v>
      </c>
      <c r="C53" s="11"/>
      <c r="D53" s="11"/>
      <c r="E53" s="11"/>
      <c r="F53" s="11"/>
      <c r="G53" s="11"/>
      <c r="H53" s="11"/>
      <c r="I53" s="11"/>
      <c r="J53" s="11"/>
      <c r="L53" s="11"/>
      <c r="M53" s="11"/>
      <c r="N53" s="11"/>
      <c r="O53" s="11"/>
      <c r="P53" s="11"/>
      <c r="Q53" s="11"/>
      <c r="R53" s="11"/>
      <c r="S53" s="11"/>
    </row>
    <row r="54" spans="1:19" x14ac:dyDescent="0.25">
      <c r="A54" s="12"/>
      <c r="B54" s="16" t="s">
        <v>37</v>
      </c>
      <c r="C54" s="11"/>
      <c r="D54" s="11"/>
      <c r="E54" s="11"/>
      <c r="F54" s="11"/>
      <c r="G54" s="11"/>
      <c r="H54" s="11"/>
      <c r="I54" s="11"/>
      <c r="J54" s="11"/>
      <c r="L54" s="11"/>
      <c r="M54" s="11"/>
      <c r="N54" s="11"/>
      <c r="O54" s="11"/>
      <c r="P54" s="11"/>
      <c r="Q54" s="11"/>
      <c r="R54" s="11"/>
      <c r="S54" s="11"/>
    </row>
    <row r="55" spans="1:19" ht="29.25" x14ac:dyDescent="0.25">
      <c r="A55" s="12" t="s">
        <v>48</v>
      </c>
      <c r="B55" s="18" t="s">
        <v>49</v>
      </c>
      <c r="C55" s="11"/>
      <c r="D55" s="11"/>
      <c r="E55" s="11"/>
      <c r="F55" s="11"/>
      <c r="G55" s="11"/>
      <c r="H55" s="11"/>
      <c r="I55" s="11"/>
      <c r="J55" s="11"/>
      <c r="L55" s="11"/>
      <c r="M55" s="11"/>
      <c r="N55" s="11"/>
      <c r="O55" s="11"/>
      <c r="P55" s="11"/>
      <c r="Q55" s="11"/>
      <c r="R55" s="11"/>
      <c r="S55" s="11"/>
    </row>
    <row r="56" spans="1:19" x14ac:dyDescent="0.25">
      <c r="A56" s="12"/>
      <c r="B56" s="16" t="s">
        <v>27</v>
      </c>
      <c r="C56" s="11"/>
      <c r="D56" s="11"/>
      <c r="E56" s="11"/>
      <c r="F56" s="11"/>
      <c r="G56" s="11"/>
      <c r="H56" s="11"/>
      <c r="I56" s="11"/>
      <c r="J56" s="11"/>
      <c r="L56" s="11"/>
      <c r="M56" s="11"/>
      <c r="N56" s="11"/>
      <c r="O56" s="11"/>
      <c r="P56" s="11"/>
      <c r="Q56" s="11"/>
      <c r="R56" s="11"/>
      <c r="S56" s="11"/>
    </row>
    <row r="57" spans="1:19" x14ac:dyDescent="0.25">
      <c r="A57" s="12"/>
      <c r="B57" s="16" t="s">
        <v>28</v>
      </c>
      <c r="C57" s="11"/>
      <c r="D57" s="11"/>
      <c r="E57" s="11"/>
      <c r="F57" s="11"/>
      <c r="G57" s="11"/>
      <c r="H57" s="11"/>
      <c r="I57" s="11"/>
      <c r="J57" s="11"/>
      <c r="L57" s="11"/>
      <c r="M57" s="11"/>
      <c r="N57" s="11"/>
      <c r="O57" s="11"/>
      <c r="P57" s="11"/>
      <c r="Q57" s="11"/>
      <c r="R57" s="11"/>
      <c r="S57" s="11"/>
    </row>
    <row r="58" spans="1:19" x14ac:dyDescent="0.25">
      <c r="A58" s="12"/>
      <c r="B58" s="16" t="s">
        <v>29</v>
      </c>
      <c r="C58" s="11"/>
      <c r="D58" s="11"/>
      <c r="E58" s="11"/>
      <c r="F58" s="11"/>
      <c r="G58" s="11"/>
      <c r="H58" s="11"/>
      <c r="I58" s="11"/>
      <c r="J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25">
      <c r="A59" s="12"/>
      <c r="B59" s="16" t="s">
        <v>30</v>
      </c>
      <c r="C59" s="11"/>
      <c r="D59" s="11"/>
      <c r="E59" s="11"/>
      <c r="F59" s="11"/>
      <c r="G59" s="11"/>
      <c r="H59" s="11"/>
      <c r="I59" s="11"/>
      <c r="J59" s="11"/>
      <c r="L59" s="11"/>
      <c r="M59" s="11"/>
      <c r="N59" s="11"/>
      <c r="O59" s="11"/>
      <c r="P59" s="11"/>
      <c r="Q59" s="11"/>
      <c r="R59" s="11"/>
      <c r="S59" s="11"/>
    </row>
    <row r="60" spans="1:19" x14ac:dyDescent="0.25">
      <c r="A60" s="12"/>
      <c r="B60" s="16" t="s">
        <v>31</v>
      </c>
      <c r="C60" s="11"/>
      <c r="D60" s="11"/>
      <c r="E60" s="11"/>
      <c r="F60" s="11"/>
      <c r="G60" s="11"/>
      <c r="H60" s="11"/>
      <c r="I60" s="11"/>
      <c r="J60" s="11"/>
      <c r="L60" s="11"/>
      <c r="M60" s="11"/>
      <c r="N60" s="11"/>
      <c r="O60" s="11"/>
      <c r="P60" s="11"/>
      <c r="Q60" s="11"/>
      <c r="R60" s="11"/>
      <c r="S60" s="11"/>
    </row>
    <row r="61" spans="1:19" x14ac:dyDescent="0.25">
      <c r="A61" s="12"/>
      <c r="B61" s="16" t="s">
        <v>32</v>
      </c>
      <c r="C61" s="11"/>
      <c r="D61" s="11"/>
      <c r="E61" s="11"/>
      <c r="F61" s="11"/>
      <c r="G61" s="11"/>
      <c r="H61" s="11"/>
      <c r="I61" s="11"/>
      <c r="J61" s="11"/>
      <c r="L61" s="11"/>
      <c r="M61" s="11"/>
      <c r="N61" s="11"/>
      <c r="O61" s="11"/>
      <c r="P61" s="11"/>
      <c r="Q61" s="11"/>
      <c r="R61" s="11"/>
      <c r="S61" s="11"/>
    </row>
    <row r="62" spans="1:19" x14ac:dyDescent="0.25">
      <c r="A62" s="12"/>
      <c r="B62" s="16" t="s">
        <v>36</v>
      </c>
      <c r="C62" s="11"/>
      <c r="D62" s="11"/>
      <c r="E62" s="11"/>
      <c r="F62" s="11"/>
      <c r="G62" s="11"/>
      <c r="H62" s="11"/>
      <c r="I62" s="11"/>
      <c r="J62" s="11"/>
      <c r="L62" s="11"/>
      <c r="M62" s="11"/>
      <c r="N62" s="11"/>
      <c r="O62" s="11"/>
      <c r="P62" s="11"/>
      <c r="Q62" s="11"/>
      <c r="R62" s="11"/>
      <c r="S62" s="11"/>
    </row>
    <row r="63" spans="1:19" x14ac:dyDescent="0.25">
      <c r="A63" s="12"/>
      <c r="B63" s="16" t="s">
        <v>37</v>
      </c>
      <c r="C63" s="11"/>
      <c r="D63" s="11"/>
      <c r="E63" s="11"/>
      <c r="F63" s="11"/>
      <c r="G63" s="11"/>
      <c r="H63" s="11"/>
      <c r="I63" s="11"/>
      <c r="J63" s="11"/>
      <c r="L63" s="11"/>
      <c r="M63" s="11"/>
      <c r="N63" s="11"/>
      <c r="O63" s="11"/>
      <c r="P63" s="11"/>
      <c r="Q63" s="11"/>
      <c r="R63" s="11"/>
      <c r="S63" s="11"/>
    </row>
    <row r="64" spans="1:19" x14ac:dyDescent="0.25">
      <c r="A64" s="12" t="s">
        <v>50</v>
      </c>
      <c r="B64" s="18" t="s">
        <v>51</v>
      </c>
      <c r="C64" s="11"/>
      <c r="D64" s="11"/>
      <c r="E64" s="11"/>
      <c r="F64" s="11"/>
      <c r="G64" s="11"/>
      <c r="H64" s="11"/>
      <c r="I64" s="11"/>
      <c r="J64" s="11"/>
      <c r="L64" s="11"/>
      <c r="M64" s="11"/>
      <c r="N64" s="11"/>
      <c r="O64" s="11"/>
      <c r="P64" s="11"/>
      <c r="Q64" s="11"/>
      <c r="R64" s="11"/>
      <c r="S64" s="11"/>
    </row>
    <row r="65" spans="1:19" x14ac:dyDescent="0.25">
      <c r="A65" s="12"/>
      <c r="B65" s="16" t="s">
        <v>27</v>
      </c>
      <c r="C65" s="11"/>
      <c r="D65" s="11"/>
      <c r="E65" s="11"/>
      <c r="F65" s="11"/>
      <c r="G65" s="11"/>
      <c r="H65" s="11"/>
      <c r="I65" s="11"/>
      <c r="J65" s="11"/>
      <c r="L65" s="11"/>
      <c r="M65" s="11"/>
      <c r="N65" s="11"/>
      <c r="O65" s="11"/>
      <c r="P65" s="11"/>
      <c r="Q65" s="11"/>
      <c r="R65" s="11"/>
      <c r="S65" s="11"/>
    </row>
    <row r="66" spans="1:19" x14ac:dyDescent="0.25">
      <c r="A66" s="12"/>
      <c r="B66" s="16" t="s">
        <v>28</v>
      </c>
      <c r="C66" s="11"/>
      <c r="D66" s="11"/>
      <c r="E66" s="11"/>
      <c r="F66" s="11"/>
      <c r="G66" s="11"/>
      <c r="H66" s="11"/>
      <c r="I66" s="11"/>
      <c r="J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25">
      <c r="A67" s="12"/>
      <c r="B67" s="16" t="s">
        <v>29</v>
      </c>
      <c r="C67" s="11"/>
      <c r="D67" s="11"/>
      <c r="E67" s="11"/>
      <c r="F67" s="11"/>
      <c r="G67" s="11"/>
      <c r="H67" s="11"/>
      <c r="I67" s="11"/>
      <c r="J67" s="11"/>
      <c r="L67" s="11"/>
      <c r="M67" s="11"/>
      <c r="N67" s="11"/>
      <c r="O67" s="11"/>
      <c r="P67" s="11"/>
      <c r="Q67" s="11"/>
      <c r="R67" s="11"/>
      <c r="S67" s="11"/>
    </row>
    <row r="68" spans="1:19" x14ac:dyDescent="0.25">
      <c r="A68" s="12"/>
      <c r="B68" s="16" t="s">
        <v>30</v>
      </c>
      <c r="C68" s="11"/>
      <c r="D68" s="11"/>
      <c r="E68" s="11"/>
      <c r="F68" s="11"/>
      <c r="G68" s="11"/>
      <c r="H68" s="11"/>
      <c r="I68" s="11"/>
      <c r="J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25">
      <c r="A69" s="12"/>
      <c r="B69" s="16" t="s">
        <v>31</v>
      </c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  <c r="O69" s="11"/>
      <c r="P69" s="11"/>
      <c r="Q69" s="11"/>
      <c r="R69" s="11"/>
      <c r="S69" s="11"/>
    </row>
    <row r="70" spans="1:19" x14ac:dyDescent="0.25">
      <c r="A70" s="12"/>
      <c r="B70" s="16" t="s">
        <v>32</v>
      </c>
      <c r="C70" s="11"/>
      <c r="D70" s="11"/>
      <c r="E70" s="11"/>
      <c r="F70" s="11"/>
      <c r="G70" s="11"/>
      <c r="H70" s="11"/>
      <c r="I70" s="11"/>
      <c r="J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25">
      <c r="A71" s="12"/>
      <c r="B71" s="16" t="s">
        <v>36</v>
      </c>
      <c r="C71" s="11"/>
      <c r="D71" s="11"/>
      <c r="E71" s="11"/>
      <c r="F71" s="11"/>
      <c r="G71" s="11"/>
      <c r="H71" s="11"/>
      <c r="I71" s="11"/>
      <c r="J71" s="11"/>
      <c r="L71" s="11"/>
      <c r="M71" s="11"/>
      <c r="N71" s="11"/>
      <c r="O71" s="11"/>
      <c r="P71" s="11"/>
      <c r="Q71" s="11"/>
      <c r="R71" s="11"/>
      <c r="S71" s="11"/>
    </row>
    <row r="72" spans="1:19" x14ac:dyDescent="0.25">
      <c r="A72" s="12"/>
      <c r="B72" s="16" t="s">
        <v>37</v>
      </c>
      <c r="C72" s="11"/>
      <c r="D72" s="11"/>
      <c r="E72" s="11"/>
      <c r="F72" s="11"/>
      <c r="G72" s="11"/>
      <c r="H72" s="11"/>
      <c r="I72" s="11"/>
      <c r="J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25">
      <c r="A73" s="12">
        <v>13</v>
      </c>
      <c r="B73" s="16" t="s">
        <v>63</v>
      </c>
      <c r="C73" s="11"/>
      <c r="D73" s="11"/>
      <c r="E73" s="11"/>
      <c r="F73" s="11"/>
      <c r="G73" s="11"/>
      <c r="H73" s="11"/>
      <c r="I73" s="11"/>
      <c r="J73" s="11"/>
      <c r="L73" s="11"/>
      <c r="M73" s="11"/>
      <c r="N73" s="11"/>
      <c r="O73" s="11"/>
      <c r="P73" s="11"/>
      <c r="Q73" s="11"/>
      <c r="R73" s="11"/>
      <c r="S73" s="11"/>
    </row>
    <row r="74" spans="1:19" ht="29.25" x14ac:dyDescent="0.25">
      <c r="A74" s="12"/>
      <c r="B74" s="16" t="s">
        <v>52</v>
      </c>
      <c r="C74" s="11"/>
      <c r="D74" s="11"/>
      <c r="E74" s="11"/>
      <c r="F74" s="11"/>
      <c r="G74" s="11"/>
      <c r="H74" s="11"/>
      <c r="I74" s="11"/>
      <c r="J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25">
      <c r="A75" s="17">
        <v>14</v>
      </c>
      <c r="B75" s="16"/>
      <c r="C75" s="11"/>
      <c r="D75" s="11"/>
      <c r="E75" s="11"/>
      <c r="F75" s="11"/>
      <c r="G75" s="11"/>
      <c r="H75" s="11"/>
      <c r="I75" s="11"/>
      <c r="J75" s="11"/>
      <c r="L75" s="11"/>
      <c r="M75" s="11"/>
      <c r="N75" s="11"/>
      <c r="O75" s="11"/>
      <c r="P75" s="11"/>
      <c r="Q75" s="11"/>
      <c r="R75" s="11"/>
      <c r="S75" s="11"/>
    </row>
    <row r="76" spans="1:19" x14ac:dyDescent="0.25">
      <c r="A76" s="17">
        <v>15</v>
      </c>
      <c r="B76" s="16"/>
      <c r="C76" s="11"/>
      <c r="D76" s="11"/>
      <c r="E76" s="11"/>
      <c r="F76" s="11"/>
      <c r="G76" s="11"/>
      <c r="H76" s="11"/>
      <c r="I76" s="11"/>
      <c r="J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25">
      <c r="A77" s="17">
        <v>16</v>
      </c>
      <c r="B77" s="16"/>
      <c r="C77" s="11"/>
      <c r="D77" s="11"/>
      <c r="E77" s="11"/>
      <c r="F77" s="11"/>
      <c r="G77" s="11"/>
      <c r="H77" s="11"/>
      <c r="I77" s="11"/>
      <c r="J77" s="11"/>
      <c r="L77" s="11"/>
      <c r="M77" s="11"/>
      <c r="N77" s="11"/>
      <c r="O77" s="11"/>
      <c r="P77" s="11"/>
      <c r="Q77" s="11"/>
      <c r="R77" s="11"/>
      <c r="S77" s="11"/>
    </row>
    <row r="78" spans="1:19" x14ac:dyDescent="0.25">
      <c r="A78" s="17">
        <v>17</v>
      </c>
      <c r="B78" s="16"/>
      <c r="C78" s="11"/>
      <c r="D78" s="11"/>
      <c r="E78" s="11"/>
      <c r="F78" s="11"/>
      <c r="G78" s="11"/>
      <c r="H78" s="11"/>
      <c r="I78" s="11"/>
      <c r="J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25">
      <c r="A79" s="17">
        <v>18</v>
      </c>
      <c r="B79" s="16"/>
      <c r="C79" s="11"/>
      <c r="D79" s="11"/>
      <c r="E79" s="11"/>
      <c r="F79" s="11"/>
      <c r="G79" s="11"/>
      <c r="H79" s="11"/>
      <c r="I79" s="11"/>
      <c r="J79" s="11"/>
      <c r="L79" s="11"/>
      <c r="M79" s="11"/>
      <c r="N79" s="11"/>
      <c r="O79" s="11"/>
      <c r="P79" s="11"/>
      <c r="Q79" s="11"/>
      <c r="R79" s="11"/>
      <c r="S79" s="11"/>
    </row>
    <row r="80" spans="1:19" x14ac:dyDescent="0.25">
      <c r="A80" s="17">
        <v>19</v>
      </c>
      <c r="B80" s="16"/>
      <c r="C80" s="11"/>
      <c r="D80" s="11"/>
      <c r="E80" s="11"/>
      <c r="F80" s="11"/>
      <c r="G80" s="11"/>
      <c r="H80" s="11"/>
      <c r="I80" s="11"/>
      <c r="J80" s="11"/>
      <c r="L80" s="11"/>
      <c r="M80" s="11"/>
      <c r="N80" s="11"/>
      <c r="O80" s="11"/>
      <c r="P80" s="11"/>
      <c r="Q80" s="11"/>
      <c r="R80" s="11"/>
      <c r="S80" s="11"/>
    </row>
    <row r="81" spans="1:19" ht="43.5" x14ac:dyDescent="0.25">
      <c r="A81" s="10">
        <v>20</v>
      </c>
      <c r="B81" s="16" t="s">
        <v>64</v>
      </c>
      <c r="C81" s="11"/>
      <c r="D81" s="11"/>
      <c r="E81" s="11"/>
      <c r="F81" s="11"/>
      <c r="G81" s="11"/>
      <c r="H81" s="11"/>
      <c r="I81" s="11"/>
      <c r="J81" s="11"/>
      <c r="L81" s="11"/>
      <c r="M81" s="11"/>
      <c r="N81" s="11"/>
      <c r="O81" s="11"/>
      <c r="P81" s="11"/>
      <c r="Q81" s="11"/>
      <c r="R81" s="11"/>
      <c r="S81" s="11"/>
    </row>
    <row r="82" spans="1:19" s="2" customFormat="1" x14ac:dyDescent="0.25">
      <c r="A82" s="9" t="s">
        <v>53</v>
      </c>
      <c r="B82" s="23" t="s">
        <v>54</v>
      </c>
      <c r="C82" s="9">
        <f>SUM(C83:C86)</f>
        <v>0</v>
      </c>
      <c r="D82" s="9">
        <f t="shared" ref="D82:P82" si="24">SUM(D83:D86)</f>
        <v>0</v>
      </c>
      <c r="E82" s="9">
        <f t="shared" si="24"/>
        <v>0</v>
      </c>
      <c r="F82" s="9">
        <f t="shared" si="24"/>
        <v>0</v>
      </c>
      <c r="G82" s="9">
        <f t="shared" si="24"/>
        <v>0</v>
      </c>
      <c r="H82" s="9">
        <f t="shared" si="24"/>
        <v>0</v>
      </c>
      <c r="I82" s="9">
        <f t="shared" si="24"/>
        <v>0</v>
      </c>
      <c r="J82" s="9">
        <f t="shared" si="24"/>
        <v>0</v>
      </c>
      <c r="K82" s="9">
        <f t="shared" si="24"/>
        <v>0</v>
      </c>
      <c r="L82" s="9">
        <f>SUM(L83:L86)</f>
        <v>0</v>
      </c>
      <c r="M82" s="9">
        <f t="shared" ref="M82" si="25">SUM(M83:M86)</f>
        <v>0</v>
      </c>
      <c r="N82" s="9">
        <f t="shared" ref="N82" si="26">SUM(N83:N86)</f>
        <v>0</v>
      </c>
      <c r="O82" s="9">
        <f t="shared" ref="O82" si="27">SUM(O83:O86)</f>
        <v>0</v>
      </c>
      <c r="P82" s="9">
        <f t="shared" ref="P82" si="28">SUM(P83:P86)</f>
        <v>0</v>
      </c>
      <c r="Q82" s="9">
        <f t="shared" ref="Q82" si="29">SUM(Q83:Q86)</f>
        <v>0</v>
      </c>
      <c r="R82" s="9">
        <f t="shared" ref="R82" si="30">SUM(R83:R86)</f>
        <v>0</v>
      </c>
      <c r="S82" s="9">
        <f t="shared" ref="S82" si="31">SUM(S83:S86)</f>
        <v>0</v>
      </c>
    </row>
    <row r="83" spans="1:19" x14ac:dyDescent="0.25">
      <c r="A83" s="17" t="s">
        <v>55</v>
      </c>
      <c r="B83" s="18" t="s">
        <v>56</v>
      </c>
      <c r="C83" s="11"/>
      <c r="D83" s="11"/>
      <c r="E83" s="11"/>
      <c r="F83" s="11"/>
      <c r="G83" s="11"/>
      <c r="H83" s="11"/>
      <c r="I83" s="11"/>
      <c r="J83" s="11"/>
      <c r="L83" s="11"/>
      <c r="M83" s="11"/>
      <c r="N83" s="11"/>
      <c r="O83" s="11"/>
      <c r="P83" s="11"/>
      <c r="Q83" s="11"/>
      <c r="R83" s="11"/>
      <c r="S83" s="11"/>
    </row>
    <row r="84" spans="1:19" ht="29.25" x14ac:dyDescent="0.25">
      <c r="A84" s="17" t="s">
        <v>57</v>
      </c>
      <c r="B84" s="18" t="s">
        <v>65</v>
      </c>
      <c r="C84" s="11"/>
      <c r="D84" s="11"/>
      <c r="E84" s="11"/>
      <c r="F84" s="11"/>
      <c r="G84" s="11"/>
      <c r="H84" s="11"/>
      <c r="I84" s="11"/>
      <c r="J84" s="11"/>
      <c r="L84" s="11"/>
      <c r="M84" s="11"/>
      <c r="N84" s="11"/>
      <c r="O84" s="11"/>
      <c r="P84" s="11"/>
      <c r="Q84" s="11"/>
      <c r="R84" s="11"/>
      <c r="S84" s="11"/>
    </row>
    <row r="85" spans="1:19" ht="57.75" x14ac:dyDescent="0.25">
      <c r="A85" s="17" t="s">
        <v>58</v>
      </c>
      <c r="B85" s="16" t="s">
        <v>66</v>
      </c>
      <c r="C85" s="11"/>
      <c r="D85" s="11"/>
      <c r="E85" s="11"/>
      <c r="F85" s="11"/>
      <c r="G85" s="11"/>
      <c r="H85" s="11"/>
      <c r="I85" s="11"/>
      <c r="J85" s="11"/>
      <c r="L85" s="11"/>
      <c r="M85" s="11"/>
      <c r="N85" s="11"/>
      <c r="O85" s="11"/>
      <c r="P85" s="11"/>
      <c r="Q85" s="11"/>
      <c r="R85" s="11"/>
      <c r="S85" s="11"/>
    </row>
    <row r="86" spans="1:19" ht="29.25" x14ac:dyDescent="0.25">
      <c r="A86" s="17" t="s">
        <v>59</v>
      </c>
      <c r="B86" s="18" t="s">
        <v>67</v>
      </c>
      <c r="C86" s="11"/>
      <c r="D86" s="11"/>
      <c r="E86" s="11"/>
      <c r="F86" s="11"/>
      <c r="G86" s="11"/>
      <c r="H86" s="11"/>
      <c r="I86" s="11"/>
      <c r="J86" s="11"/>
      <c r="L86" s="11"/>
      <c r="M86" s="11"/>
      <c r="N86" s="11"/>
      <c r="O86" s="11"/>
      <c r="P86" s="11"/>
      <c r="Q86" s="11"/>
      <c r="R86" s="11"/>
      <c r="S86" s="11"/>
    </row>
    <row r="87" spans="1:19" s="2" customFormat="1" x14ac:dyDescent="0.25">
      <c r="A87" s="9" t="s">
        <v>60</v>
      </c>
      <c r="B87" s="23" t="s">
        <v>68</v>
      </c>
      <c r="C87" s="9">
        <f>C82+C40+C9+C4</f>
        <v>5</v>
      </c>
      <c r="D87" s="9">
        <f t="shared" ref="D87:K87" si="32">D82+D40+D9+D4</f>
        <v>12</v>
      </c>
      <c r="E87" s="9">
        <f t="shared" si="32"/>
        <v>0</v>
      </c>
      <c r="F87" s="9">
        <f t="shared" si="32"/>
        <v>0</v>
      </c>
      <c r="G87" s="9">
        <f t="shared" si="32"/>
        <v>0</v>
      </c>
      <c r="H87" s="9">
        <f t="shared" si="32"/>
        <v>0.5</v>
      </c>
      <c r="I87" s="9">
        <f t="shared" si="32"/>
        <v>0</v>
      </c>
      <c r="J87" s="9">
        <f t="shared" si="32"/>
        <v>0</v>
      </c>
      <c r="K87" s="9">
        <f t="shared" si="32"/>
        <v>0</v>
      </c>
      <c r="L87" s="9">
        <f>L82+L40+L9+L4</f>
        <v>1000</v>
      </c>
      <c r="M87" s="9">
        <f t="shared" ref="M87:S87" si="33">M82+M40+M9+M4</f>
        <v>1200</v>
      </c>
      <c r="N87" s="9">
        <f t="shared" si="33"/>
        <v>0</v>
      </c>
      <c r="O87" s="9">
        <f t="shared" si="33"/>
        <v>0</v>
      </c>
      <c r="P87" s="9">
        <f t="shared" si="33"/>
        <v>0</v>
      </c>
      <c r="Q87" s="9">
        <f t="shared" si="33"/>
        <v>750</v>
      </c>
      <c r="R87" s="9">
        <f t="shared" si="33"/>
        <v>0</v>
      </c>
      <c r="S87" s="9">
        <f t="shared" si="33"/>
        <v>0</v>
      </c>
    </row>
    <row r="88" spans="1:19" x14ac:dyDescent="0.25">
      <c r="A88" s="17" t="s">
        <v>61</v>
      </c>
      <c r="B88" s="16" t="s">
        <v>62</v>
      </c>
      <c r="C88" s="11">
        <f>C87*0.15</f>
        <v>0.75</v>
      </c>
      <c r="D88" s="11">
        <f t="shared" ref="D88:P88" si="34">D87*0.15</f>
        <v>1.7999999999999998</v>
      </c>
      <c r="E88" s="11">
        <f t="shared" si="34"/>
        <v>0</v>
      </c>
      <c r="F88" s="11">
        <f t="shared" si="34"/>
        <v>0</v>
      </c>
      <c r="G88" s="11">
        <f t="shared" si="34"/>
        <v>0</v>
      </c>
      <c r="H88" s="11">
        <f t="shared" si="34"/>
        <v>7.4999999999999997E-2</v>
      </c>
      <c r="I88" s="11">
        <f t="shared" si="34"/>
        <v>0</v>
      </c>
      <c r="J88" s="11">
        <f t="shared" si="34"/>
        <v>0</v>
      </c>
      <c r="K88" s="11">
        <f t="shared" si="34"/>
        <v>0</v>
      </c>
      <c r="L88" s="11">
        <f>L87*0.15</f>
        <v>150</v>
      </c>
      <c r="M88" s="11">
        <f t="shared" ref="M88" si="35">M87*0.15</f>
        <v>180</v>
      </c>
      <c r="N88" s="11">
        <f t="shared" ref="N88" si="36">N87*0.15</f>
        <v>0</v>
      </c>
      <c r="O88" s="11">
        <f t="shared" ref="O88" si="37">O87*0.15</f>
        <v>0</v>
      </c>
      <c r="P88" s="11">
        <f t="shared" ref="P88" si="38">P87*0.15</f>
        <v>0</v>
      </c>
      <c r="Q88" s="11">
        <f t="shared" ref="Q88" si="39">Q87*0.15</f>
        <v>112.5</v>
      </c>
      <c r="R88" s="11">
        <f t="shared" ref="R88" si="40">R87*0.15</f>
        <v>0</v>
      </c>
      <c r="S88" s="11">
        <f t="shared" ref="S88" si="41">S87*0.15</f>
        <v>0</v>
      </c>
    </row>
    <row r="89" spans="1:19" s="19" customFormat="1" ht="22.5" x14ac:dyDescent="0.3">
      <c r="B89" s="24" t="s">
        <v>69</v>
      </c>
      <c r="C89" s="19">
        <f>C87+C88</f>
        <v>5.75</v>
      </c>
      <c r="D89" s="19">
        <f t="shared" ref="D89:P89" si="42">D87+D88</f>
        <v>13.8</v>
      </c>
      <c r="E89" s="19">
        <f t="shared" si="42"/>
        <v>0</v>
      </c>
      <c r="F89" s="19">
        <f t="shared" si="42"/>
        <v>0</v>
      </c>
      <c r="G89" s="19">
        <f t="shared" si="42"/>
        <v>0</v>
      </c>
      <c r="H89" s="19">
        <f t="shared" si="42"/>
        <v>0.57499999999999996</v>
      </c>
      <c r="I89" s="19">
        <f t="shared" si="42"/>
        <v>0</v>
      </c>
      <c r="J89" s="19">
        <f t="shared" si="42"/>
        <v>0</v>
      </c>
      <c r="K89" s="19">
        <f t="shared" si="42"/>
        <v>0</v>
      </c>
      <c r="L89" s="19">
        <f>L87+L88</f>
        <v>1150</v>
      </c>
      <c r="M89" s="19">
        <f t="shared" ref="M89" si="43">M87+M88</f>
        <v>1380</v>
      </c>
      <c r="N89" s="19">
        <f t="shared" ref="N89" si="44">N87+N88</f>
        <v>0</v>
      </c>
      <c r="O89" s="19">
        <f t="shared" ref="O89" si="45">O87+O88</f>
        <v>0</v>
      </c>
      <c r="P89" s="19">
        <f t="shared" ref="P89" si="46">P87+P88</f>
        <v>0</v>
      </c>
      <c r="Q89" s="19">
        <f t="shared" ref="Q89" si="47">Q87+Q88</f>
        <v>862.5</v>
      </c>
      <c r="R89" s="19">
        <f t="shared" ref="R89" si="48">R87+R88</f>
        <v>0</v>
      </c>
      <c r="S89" s="19">
        <f t="shared" ref="S89" si="49">S87+S88</f>
        <v>0</v>
      </c>
    </row>
    <row r="93" spans="1:19" x14ac:dyDescent="0.25">
      <c r="B93" s="6" t="s">
        <v>73</v>
      </c>
      <c r="C93" s="28" t="s">
        <v>70</v>
      </c>
    </row>
    <row r="94" spans="1:19" x14ac:dyDescent="0.25">
      <c r="B94" s="5" t="s">
        <v>71</v>
      </c>
      <c r="C94" s="27">
        <v>50000</v>
      </c>
    </row>
    <row r="95" spans="1:19" x14ac:dyDescent="0.25">
      <c r="B95" s="5" t="s">
        <v>72</v>
      </c>
      <c r="C95" s="27">
        <v>25000</v>
      </c>
    </row>
    <row r="96" spans="1:19" x14ac:dyDescent="0.25">
      <c r="B96" s="5" t="s">
        <v>75</v>
      </c>
      <c r="C96" s="27">
        <v>40000</v>
      </c>
    </row>
    <row r="97" spans="2:3" x14ac:dyDescent="0.25">
      <c r="B97" s="5" t="s">
        <v>74</v>
      </c>
      <c r="C97" s="27">
        <v>220000</v>
      </c>
    </row>
  </sheetData>
  <mergeCells count="81">
    <mergeCell ref="M1:M2"/>
    <mergeCell ref="N1:N2"/>
    <mergeCell ref="L24:L32"/>
    <mergeCell ref="M24:M32"/>
    <mergeCell ref="N24:N32"/>
    <mergeCell ref="O24:O32"/>
    <mergeCell ref="P24:P31"/>
    <mergeCell ref="Q24:Q30"/>
    <mergeCell ref="L19:L23"/>
    <mergeCell ref="M19:M23"/>
    <mergeCell ref="N19:N23"/>
    <mergeCell ref="O19:O23"/>
    <mergeCell ref="P19:P23"/>
    <mergeCell ref="Q19:Q23"/>
    <mergeCell ref="S1:S2"/>
    <mergeCell ref="L10:L12"/>
    <mergeCell ref="M10:M12"/>
    <mergeCell ref="L13:L18"/>
    <mergeCell ref="M13:M18"/>
    <mergeCell ref="N13:N18"/>
    <mergeCell ref="O13:O18"/>
    <mergeCell ref="P13:P18"/>
    <mergeCell ref="Q13:Q18"/>
    <mergeCell ref="L1:L2"/>
    <mergeCell ref="AF2:AF3"/>
    <mergeCell ref="W2:W3"/>
    <mergeCell ref="X2:X3"/>
    <mergeCell ref="Y2:Y3"/>
    <mergeCell ref="Z2:Z3"/>
    <mergeCell ref="AA2:AA3"/>
    <mergeCell ref="AB2:AB3"/>
    <mergeCell ref="D24:D32"/>
    <mergeCell ref="E24:E32"/>
    <mergeCell ref="F24:F32"/>
    <mergeCell ref="AC2:AC3"/>
    <mergeCell ref="AD2:AD3"/>
    <mergeCell ref="AE2:AE3"/>
    <mergeCell ref="O1:O2"/>
    <mergeCell ref="P1:P2"/>
    <mergeCell ref="Q1:Q2"/>
    <mergeCell ref="R1:R2"/>
    <mergeCell ref="A24:A32"/>
    <mergeCell ref="A19:A23"/>
    <mergeCell ref="A10:A11"/>
    <mergeCell ref="A6:A8"/>
    <mergeCell ref="A73:A74"/>
    <mergeCell ref="C10:C12"/>
    <mergeCell ref="C24:C32"/>
    <mergeCell ref="A64:A72"/>
    <mergeCell ref="A55:A63"/>
    <mergeCell ref="A46:A54"/>
    <mergeCell ref="A41:A45"/>
    <mergeCell ref="A33:A39"/>
    <mergeCell ref="G24:G31"/>
    <mergeCell ref="G19:G23"/>
    <mergeCell ref="H13:H18"/>
    <mergeCell ref="G13:G18"/>
    <mergeCell ref="H19:H23"/>
    <mergeCell ref="H24:H30"/>
    <mergeCell ref="C19:C23"/>
    <mergeCell ref="D19:D23"/>
    <mergeCell ref="E19:E23"/>
    <mergeCell ref="F19:F23"/>
    <mergeCell ref="C13:C18"/>
    <mergeCell ref="D13:D18"/>
    <mergeCell ref="E13:E18"/>
    <mergeCell ref="F13:F18"/>
    <mergeCell ref="A3:A4"/>
    <mergeCell ref="A12:A18"/>
    <mergeCell ref="D10:D12"/>
    <mergeCell ref="G1:G2"/>
    <mergeCell ref="H1:H2"/>
    <mergeCell ref="I1:I2"/>
    <mergeCell ref="J1:J2"/>
    <mergeCell ref="B3:B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3"/>
    </sheetView>
  </sheetViews>
  <sheetFormatPr defaultRowHeight="15" x14ac:dyDescent="0.25"/>
  <cols>
    <col min="2" max="2" width="17" customWidth="1"/>
    <col min="3" max="3" width="18.7109375" customWidth="1"/>
    <col min="4" max="4" width="17" customWidth="1"/>
    <col min="5" max="5" width="19.140625" customWidth="1"/>
    <col min="6" max="6" width="27" customWidth="1"/>
    <col min="7" max="7" width="21.85546875" bestFit="1" customWidth="1"/>
    <col min="8" max="8" width="20.7109375" bestFit="1" customWidth="1"/>
    <col min="9" max="9" width="18.28515625" customWidth="1"/>
    <col min="10" max="10" width="12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2018-11-18T14:18:26Z</dcterms:created>
  <dcterms:modified xsi:type="dcterms:W3CDTF">2018-11-18T15:38:49Z</dcterms:modified>
</cp:coreProperties>
</file>