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Pivot Table 1" sheetId="2" r:id="rId5"/>
    <sheet state="visible" name="Wesley" sheetId="3" r:id="rId6"/>
    <sheet state="visible" name="Lexa" sheetId="4" r:id="rId7"/>
    <sheet state="visible" name="Jeremy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<sst xmlns="http://schemas.openxmlformats.org/spreadsheetml/2006/main" count="1051" uniqueCount="167">
  <si>
    <t>id</t>
  </si>
  <si>
    <t>Message</t>
  </si>
  <si>
    <t>Frequency (high or low)</t>
  </si>
  <si>
    <t>Positivity (pos or neg)</t>
  </si>
  <si>
    <t>Game (generic, rhythm)</t>
  </si>
  <si>
    <t>Dependency</t>
  </si>
  <si>
    <t>pog</t>
  </si>
  <si>
    <t>high</t>
  </si>
  <si>
    <t>pos</t>
  </si>
  <si>
    <t>generic</t>
  </si>
  <si>
    <t>this guy VRB_DESCRIPTIVE-</t>
  </si>
  <si>
    <t>low</t>
  </si>
  <si>
    <t>neg</t>
  </si>
  <si>
    <t>how does he stay on beat?</t>
  </si>
  <si>
    <t>rhythm</t>
  </si>
  <si>
    <t>ur ADJ_DESCRIPTIVE+</t>
  </si>
  <si>
    <t>pepega</t>
  </si>
  <si>
    <t>sadge</t>
  </si>
  <si>
    <t>oof</t>
  </si>
  <si>
    <t>sheeesh</t>
  </si>
  <si>
    <t>dope</t>
  </si>
  <si>
    <t>epic</t>
  </si>
  <si>
    <t>xD</t>
  </si>
  <si>
    <t>fail</t>
  </si>
  <si>
    <t>this is just stupid guitar hero</t>
  </si>
  <si>
    <t>sheesh</t>
  </si>
  <si>
    <t>sheeeesh</t>
  </si>
  <si>
    <t>my dog could play better</t>
  </si>
  <si>
    <t>bet he doesnt even know joe</t>
  </si>
  <si>
    <t>dont quit ur day job</t>
  </si>
  <si>
    <t>my man got the office drip xD</t>
  </si>
  <si>
    <t>f outta here w the old navy ass fit</t>
  </si>
  <si>
    <t>id unfollow if i ever had</t>
  </si>
  <si>
    <t>how do u unfollow</t>
  </si>
  <si>
    <t>noob</t>
  </si>
  <si>
    <t>this a banger</t>
  </si>
  <si>
    <t>inb4 he ragequits</t>
  </si>
  <si>
    <t>this song VRB_DESCRIPTIVE+</t>
  </si>
  <si>
    <t>this song VRB_DESCRIPTIVE-</t>
  </si>
  <si>
    <t>this guy VRB_DESCRIPTIVE+</t>
  </si>
  <si>
    <t>ur ADJ_DESCRIPTIVE-</t>
  </si>
  <si>
    <t>he plays ADV_MANNER+</t>
  </si>
  <si>
    <t>he plays ADV_MANNER-</t>
  </si>
  <si>
    <t>id rather just listen to the song</t>
  </si>
  <si>
    <t>who else at work rn?</t>
  </si>
  <si>
    <t>i hate my boss</t>
  </si>
  <si>
    <t>ADJ_DESCRIPTIVE+ streamer go brr</t>
  </si>
  <si>
    <t>wombo combo</t>
  </si>
  <si>
    <t>ayy</t>
  </si>
  <si>
    <t>ayyy</t>
  </si>
  <si>
    <t>ayyyy</t>
  </si>
  <si>
    <t>ayee</t>
  </si>
  <si>
    <t>ayeee</t>
  </si>
  <si>
    <t>poggers</t>
  </si>
  <si>
    <t>pogchamp</t>
  </si>
  <si>
    <t>oh shit</t>
  </si>
  <si>
    <t>ez</t>
  </si>
  <si>
    <t>ez dub</t>
  </si>
  <si>
    <t>:0</t>
  </si>
  <si>
    <t>o7</t>
  </si>
  <si>
    <t>lucky</t>
  </si>
  <si>
    <t>whats this game called</t>
  </si>
  <si>
    <t>is this game hard</t>
  </si>
  <si>
    <t>what is this game</t>
  </si>
  <si>
    <t>was that supposed to happen</t>
  </si>
  <si>
    <t>never heard of this game b4</t>
  </si>
  <si>
    <t>r u a musician</t>
  </si>
  <si>
    <t>do u play music</t>
  </si>
  <si>
    <t>do u play any instruments</t>
  </si>
  <si>
    <t>is he a musician</t>
  </si>
  <si>
    <t>does he play music</t>
  </si>
  <si>
    <t>does he play any instruments</t>
  </si>
  <si>
    <t>f</t>
  </si>
  <si>
    <t>why he wearing that</t>
  </si>
  <si>
    <t>why u dressed like customer service</t>
  </si>
  <si>
    <t>go crazy</t>
  </si>
  <si>
    <t>go stupid</t>
  </si>
  <si>
    <t>cant look away</t>
  </si>
  <si>
    <t>hes ADJ_DESCRIPTIVE+</t>
  </si>
  <si>
    <t>hes ADJ_DESCRIPTIVE-</t>
  </si>
  <si>
    <t>dont stop</t>
  </si>
  <si>
    <t>hes on fire</t>
  </si>
  <si>
    <t>fuego</t>
  </si>
  <si>
    <t>who is this guy</t>
  </si>
  <si>
    <t>go off</t>
  </si>
  <si>
    <t>hes poppin off</t>
  </si>
  <si>
    <t>damn</t>
  </si>
  <si>
    <t>daamn</t>
  </si>
  <si>
    <t>daaamn</t>
  </si>
  <si>
    <t>LOL</t>
  </si>
  <si>
    <t>lol</t>
  </si>
  <si>
    <t>lolll</t>
  </si>
  <si>
    <t>lolllll</t>
  </si>
  <si>
    <t>LMAO</t>
  </si>
  <si>
    <t>lmao</t>
  </si>
  <si>
    <t>lmaoo</t>
  </si>
  <si>
    <t>lmaooo</t>
  </si>
  <si>
    <t>fortnites better</t>
  </si>
  <si>
    <t>so zen</t>
  </si>
  <si>
    <t>this is oddly calming</t>
  </si>
  <si>
    <t>turn it off</t>
  </si>
  <si>
    <t>just call it quits</t>
  </si>
  <si>
    <t>just followed</t>
  </si>
  <si>
    <t>ADJ_DESCRIPTIVE+</t>
  </si>
  <si>
    <t>ADJ_DESCRIPTIVE-</t>
  </si>
  <si>
    <t>raid incoming</t>
  </si>
  <si>
    <t>godlike</t>
  </si>
  <si>
    <t>i wish i was this good</t>
  </si>
  <si>
    <t>whos this by</t>
  </si>
  <si>
    <t>hes ruining a good song</t>
  </si>
  <si>
    <t>this is embarrassing</t>
  </si>
  <si>
    <t>kek</t>
  </si>
  <si>
    <t>Grand Total</t>
  </si>
  <si>
    <t>COUNTA of Frequency (high or low)</t>
  </si>
  <si>
    <t>COUNTA of Positivity (pos or neg)</t>
  </si>
  <si>
    <t>COUNTA of Game (generic, rhythm)</t>
  </si>
  <si>
    <t>this yall goat</t>
  </si>
  <si>
    <t>ok big guy</t>
  </si>
  <si>
    <t>gaaaas</t>
  </si>
  <si>
    <t>unsub</t>
  </si>
  <si>
    <t>why are you streaming???</t>
  </si>
  <si>
    <t>how??? is he so good???</t>
  </si>
  <si>
    <t>AYOOOO LETS GOOOO</t>
  </si>
  <si>
    <t>damn I wish I could play like that</t>
  </si>
  <si>
    <t>AYOOO</t>
  </si>
  <si>
    <t>my grandma can do better</t>
  </si>
  <si>
    <t>this is sad to watch</t>
  </si>
  <si>
    <t>dude why are you streaming?</t>
  </si>
  <si>
    <t>[Comment removed by moderator]</t>
  </si>
  <si>
    <t>moderator</t>
  </si>
  <si>
    <t>dude are you playing at work?</t>
  </si>
  <si>
    <t>KITTY</t>
  </si>
  <si>
    <t>cat</t>
  </si>
  <si>
    <t>holy crapCOMMA your crushing it!</t>
  </si>
  <si>
    <t>nice!</t>
  </si>
  <si>
    <t>looking good!</t>
  </si>
  <si>
    <t>OMG</t>
  </si>
  <si>
    <t>damn!</t>
  </si>
  <si>
    <t>how is he this good</t>
  </si>
  <si>
    <t>yeah!</t>
  </si>
  <si>
    <t>right on!</t>
  </si>
  <si>
    <t>awesome!</t>
  </si>
  <si>
    <t>you got this!</t>
  </si>
  <si>
    <t>why am I watching this</t>
  </si>
  <si>
    <t>stop playing at work and do your damn jobCOMMA loser</t>
  </si>
  <si>
    <t>I hope your boss catches you</t>
  </si>
  <si>
    <t>godCOMMA you SUCK at this</t>
  </si>
  <si>
    <t>This is painful to watch...</t>
  </si>
  <si>
    <t>How can anyone stand watching this guy?!</t>
  </si>
  <si>
    <t>That cat is judging you for how bad you are at this game.</t>
  </si>
  <si>
    <t>u suk</t>
  </si>
  <si>
    <t>you suck</t>
  </si>
  <si>
    <t>trash</t>
  </si>
  <si>
    <t>get a life</t>
  </si>
  <si>
    <t>stop streaming</t>
  </si>
  <si>
    <t>*barf*</t>
  </si>
  <si>
    <t>ur gonna lose</t>
  </si>
  <si>
    <t>lose already</t>
  </si>
  <si>
    <t>ur bad at this</t>
  </si>
  <si>
    <t>awesome beat</t>
  </si>
  <si>
    <t>feel the rhythm!</t>
  </si>
  <si>
    <t>dude's got no sense of rhythm</t>
  </si>
  <si>
    <t>how do I spell rythem</t>
  </si>
  <si>
    <t>bad</t>
  </si>
  <si>
    <t>awful</t>
  </si>
  <si>
    <t>oh god my ears</t>
  </si>
  <si>
    <t>im so bored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</si>
</sst>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49" xfId="0" applyAlignment="1" applyFont="1" applyNumberFormat="1">
      <alignment readingOrder="0"/>
    </xf>
    <xf borderId="0" fillId="2" fontId="2" numFmtId="0" xfId="0" applyFont="1"/>
    <xf borderId="0" fillId="0" fontId="1" numFmtId="0" xfId="0" applyFont="1"/>
    <xf borderId="0" fillId="0" fontId="1" numFmtId="49" xfId="0" applyFont="1" applyNumberFormat="1"/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F601" sheet="Main"/>
  </cacheSource>
  <cacheFields>
    <cacheField name="Message" numFmtId="0">
      <sharedItems containsBlank="1">
        <s v="pog"/>
        <s v="this guy VRB_DESCRIPTIVE-"/>
        <s v="how does he stay on beat?"/>
        <s v="ur ADJ_DESCRIPTIVE+"/>
        <s v="pepega"/>
        <s v="sadge"/>
        <s v="oof"/>
        <s v="sheeesh"/>
        <s v="dope"/>
        <s v="epic"/>
        <s v="xD"/>
        <s v="fail"/>
        <s v="this is just stupid guitar hero"/>
        <s v="sheesh"/>
        <s v="sheeeesh"/>
        <s v="my dog could play better"/>
        <s v="bet he doesnt even know joe"/>
        <s v="dont quit ur day job"/>
        <s v="my man got the office drip xD"/>
        <s v="f outta here w the old navy ass fit"/>
        <s v="id unfollow if i ever had"/>
        <s v="how do u unfollow"/>
        <s v="noob"/>
        <s v="this a banger"/>
        <s v="inb4 he ragequits"/>
        <s v="this song VRB_DESCRIPTIVE+"/>
        <s v="this song VRB_DESCRIPTIVE-"/>
        <s v="this guy VRB_DESCRIPTIVE+"/>
        <s v="ur ADJ_DESCRIPTIVE-"/>
        <s v="he plays ADV_MANNER+"/>
        <s v="he plays ADV_MANNER-"/>
        <s v="id rather just listen to the song"/>
        <s v="who else at work rn?"/>
        <s v="i hate my boss"/>
        <s v="ADJ_DESCRIPTIVE+ streamer go brr"/>
        <s v="wombo combo"/>
        <s v="ayy"/>
        <s v="ayyy"/>
        <s v="ayyyy"/>
        <s v="ayee"/>
        <s v="ayeee"/>
        <s v="poggers"/>
        <s v="pogchamp"/>
        <s v="oh shit"/>
        <s v="ez"/>
        <s v="ez dub"/>
        <s v=":0"/>
        <s v="o7"/>
        <s v="lucky"/>
        <s v="whats this game called"/>
        <s v="is this game hard"/>
        <s v="what is this game"/>
        <s v="was that supposed to happen"/>
        <s v="never heard of this game b4"/>
        <s v="r u a musician"/>
        <s v="do u play music"/>
        <s v="do u play any instruments"/>
        <s v="is he a musician"/>
        <s v="does he play music"/>
        <s v="does he play any instruments"/>
        <s v="f"/>
        <s v="why he wearing that"/>
        <s v="why u dressed like customer service"/>
        <s v="go crazy"/>
        <s v="go stupid"/>
        <s v="cant look away"/>
        <s v="hes ADJ_DESCRIPTIVE+"/>
        <s v="hes ADJ_DESCRIPTIVE-"/>
        <s v="dont stop"/>
        <s v="hes on fire"/>
        <s v="fuego"/>
        <s v="who is this guy"/>
        <s v="go off"/>
        <s v="hes poppin off"/>
        <s v="damn"/>
        <s v="daamn"/>
        <s v="daaamn"/>
        <s v="LOL"/>
        <s v="lolll"/>
        <s v="lolllll"/>
        <s v="LMAO"/>
        <s v="lmaoo"/>
        <s v="lmaooo"/>
        <s v="fortnites better"/>
        <s v="so zen"/>
        <s v="this is oddly calming"/>
        <s v="turn it off"/>
        <s v="just call it quits"/>
        <s v="just followed"/>
        <s v="ADJ_DESCRIPTIVE+"/>
        <s v="ADJ_DESCRIPTIVE-"/>
        <s v="raid incoming"/>
        <s v="godlike"/>
        <s v="i wish i was this good"/>
        <s v="whos this by"/>
        <s v="hes ruining a good song"/>
        <s v="this is embarrassing"/>
        <s v="kek"/>
        <m/>
        <s v="gaaaas"/>
        <s v="unsub"/>
        <s v="why are you streaming???"/>
        <s v="how??? is he so good???"/>
        <s v="AYOOOO LETS GOOOO"/>
        <s v="damn I wish I could play like that"/>
        <s v="AYOOO"/>
        <s v="my grandma can do better"/>
        <s v="this is sad to watch"/>
        <s v="dude why are you streaming?"/>
        <s v="[Comment removed by moderator]"/>
        <s v="dude are you playing at work?"/>
        <s v="KITTY"/>
        <s v="holy crapCOMMA your crushing it!"/>
        <s v="nice!"/>
        <s v="looking good!"/>
        <s v="OMG"/>
        <s v="damn!"/>
        <s v="how is he this good"/>
        <s v="yeah!"/>
        <s v="right on!"/>
        <s v="awesome!"/>
        <s v="you got this!"/>
        <s v="why am I watching this"/>
        <s v="stop playing at work and do your damn jobCOMMA loser"/>
        <s v="I hope your boss catches you"/>
        <s v="godCOMMA you SUCK at this"/>
        <s v="This is painful to watch..."/>
        <s v="How can anyone stand watching this guy?!"/>
        <s v="That cat is judging you for how bad you are at this game."/>
        <s v="u suk"/>
        <s v="you suck"/>
        <s v="trash"/>
        <s v="get a life"/>
        <s v="stop streaming"/>
        <s v="*barf*"/>
        <s v="ur gonna lose"/>
        <s v="lose already"/>
        <s v="ur bad at this"/>
        <s v="awesome beat"/>
        <s v="feel the rhythm!"/>
        <s v="dude's got no sense of rhythm"/>
        <s v="how do I spell rythem"/>
        <s v="bad"/>
        <s v="awful"/>
        <s v="oh god my ears"/>
        <s v="im so bored"/>
      </sharedItems>
    </cacheField>
    <cacheField name="Frequency (high or low)" numFmtId="0">
      <sharedItems containsBlank="1">
        <s v="high"/>
        <s v="low"/>
        <m/>
      </sharedItems>
    </cacheField>
    <cacheField name="Positivity (pos or neg)" numFmtId="49">
      <sharedItems containsBlank="1">
        <s v="pos"/>
        <s v="neg"/>
        <m/>
      </sharedItems>
    </cacheField>
    <cacheField name="Game (generic, rhythm)" numFmtId="0">
      <sharedItems containsBlank="1">
        <s v="generic"/>
        <s v="rhythm"/>
        <m/>
      </sharedItems>
    </cacheField>
    <cacheField name="Dependency" numFmtId="0">
      <sharedItems containsBlank="1">
        <m/>
        <s v="moderator"/>
        <s v="cat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E3" firstHeaderRow="0" firstDataRow="0" firstDataCol="1"/>
  <pivotFields>
    <pivotField name="Mess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t="default"/>
      </items>
    </pivotField>
    <pivotField name="Frequency (high or low)" axis="axisCol" dataField="1" compact="0" outline="0" multipleItemSelectionAllowed="1" showAll="0" sortType="ascending">
      <items>
        <item x="2"/>
        <item x="0"/>
        <item x="1"/>
        <item t="default"/>
      </items>
    </pivotField>
    <pivotField name="Positivity (pos or neg)" compact="0" numFmtId="49" outline="0" multipleItemSelectionAllowed="1" showAll="0">
      <items>
        <item x="0"/>
        <item x="1"/>
        <item x="2"/>
        <item t="default"/>
      </items>
    </pivotField>
    <pivotField name="Game (generic, rhythm)" compact="0" outline="0" multipleItemSelectionAllowed="1" showAll="0">
      <items>
        <item x="0"/>
        <item x="1"/>
        <item x="2"/>
        <item t="default"/>
      </items>
    </pivotField>
    <pivotField name="Dependency" compact="0" outline="0" multipleItemSelectionAllowed="1" showAll="0">
      <items>
        <item x="0"/>
        <item x="1"/>
        <item x="2"/>
        <item t="default"/>
      </items>
    </pivotField>
  </pivotFields>
  <colFields>
    <field x="1"/>
  </colFields>
  <dataFields>
    <dataField name="COUNTA of Frequency (high or low)" fld="1" subtotal="count" baseField="0"/>
  </dataFields>
</pivotTableDefinition>
</file>

<file path=xl/pivotTables/pivotTable2.xml><?xml version="1.0" encoding="utf-8"?>
<pivotTableDefinition xmlns="http://schemas.openxmlformats.org/spreadsheetml/2006/main" name="Pivot Table 1 2" cacheId="0" dataCaption="" compact="0" compactData="0">
  <location ref="A4:E6" firstHeaderRow="0" firstDataRow="0" firstDataCol="1"/>
  <pivotFields>
    <pivotField name="Mess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t="default"/>
      </items>
    </pivotField>
    <pivotField name="Frequency (high or low)" compact="0" outline="0" multipleItemSelectionAllowed="1" showAll="0">
      <items>
        <item x="0"/>
        <item x="1"/>
        <item x="2"/>
        <item t="default"/>
      </items>
    </pivotField>
    <pivotField name="Positivity (pos or neg)" axis="axisCol" dataField="1" compact="0" numFmtId="49" outline="0" multipleItemSelectionAllowed="1" showAll="0" sortType="ascending">
      <items>
        <item x="2"/>
        <item x="1"/>
        <item x="0"/>
        <item t="default"/>
      </items>
    </pivotField>
    <pivotField name="Game (generic, rhythm)" compact="0" outline="0" multipleItemSelectionAllowed="1" showAll="0">
      <items>
        <item x="0"/>
        <item x="1"/>
        <item x="2"/>
        <item t="default"/>
      </items>
    </pivotField>
    <pivotField name="Dependency" compact="0" outline="0" multipleItemSelectionAllowed="1" showAll="0">
      <items>
        <item x="0"/>
        <item x="1"/>
        <item x="2"/>
        <item t="default"/>
      </items>
    </pivotField>
  </pivotFields>
  <colFields>
    <field x="2"/>
  </colFields>
  <dataFields>
    <dataField name="COUNTA of Positivity (pos or neg)" fld="2" subtotal="count" baseField="0"/>
  </dataFields>
</pivotTableDefinition>
</file>

<file path=xl/pivotTables/pivotTable3.xml><?xml version="1.0" encoding="utf-8"?>
<pivotTableDefinition xmlns="http://schemas.openxmlformats.org/spreadsheetml/2006/main" name="Pivot Table 1 3" cacheId="0" dataCaption="" compact="0" compactData="0">
  <location ref="A7:E9" firstHeaderRow="0" firstDataRow="0" firstDataCol="1"/>
  <pivotFields>
    <pivotField name="Mess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t="default"/>
      </items>
    </pivotField>
    <pivotField name="Frequency (high or low)" compact="0" outline="0" multipleItemSelectionAllowed="1" showAll="0">
      <items>
        <item x="0"/>
        <item x="1"/>
        <item x="2"/>
        <item t="default"/>
      </items>
    </pivotField>
    <pivotField name="Positivity (pos or neg)" compact="0" numFmtId="49" outline="0" multipleItemSelectionAllowed="1" showAll="0">
      <items>
        <item x="0"/>
        <item x="1"/>
        <item x="2"/>
        <item t="default"/>
      </items>
    </pivotField>
    <pivotField name="Game (generic, rhythm)" axis="axisCol" dataField="1" compact="0" outline="0" multipleItemSelectionAllowed="1" showAll="0" sortType="ascending">
      <items>
        <item x="2"/>
        <item x="0"/>
        <item x="1"/>
        <item t="default"/>
      </items>
    </pivotField>
    <pivotField name="Dependency" compact="0" outline="0" multipleItemSelectionAllowed="1" showAll="0">
      <items>
        <item x="0"/>
        <item x="1"/>
        <item x="2"/>
        <item t="default"/>
      </items>
    </pivotField>
  </pivotFields>
  <colFields>
    <field x="3"/>
  </colFields>
  <dataFields>
    <dataField name="COUNTA of Game (generic, rhythm)" fld="3" subtotal="count" baseField="0"/>
  </dataFields>
</pivotTableDefinition>
</file>

<file path=xl/pivotTables/pivotTable4.xml><?xml version="1.0" encoding="utf-8"?>
<pivotTableDefinition xmlns="http://schemas.openxmlformats.org/spreadsheetml/2006/main" name="Pivot Table 1 4" cacheId="0" dataCaption="" compact="0" compactData="0">
  <location ref="A10:E12" firstHeaderRow="0" firstDataRow="0" firstDataCol="1"/>
  <pivotFields>
    <pivotField name="Mess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t="default"/>
      </items>
    </pivotField>
    <pivotField name="Frequency (high or low)" axis="axisCol" dataField="1" compact="0" outline="0" multipleItemSelectionAllowed="1" showAll="0" sortType="ascending">
      <items>
        <item x="2"/>
        <item x="0"/>
        <item x="1"/>
        <item t="default"/>
      </items>
    </pivotField>
    <pivotField name="Positivity (pos or neg)" compact="0" numFmtId="49" outline="0" multipleItemSelectionAllowed="1" showAll="0">
      <items>
        <item x="0"/>
        <item x="1"/>
        <item x="2"/>
        <item t="default"/>
      </items>
    </pivotField>
    <pivotField name="Game (generic, rhythm)" compact="0" outline="0" multipleItemSelectionAllowed="1" showAll="0">
      <items>
        <item x="0"/>
        <item x="1"/>
        <item x="2"/>
        <item t="default"/>
      </items>
    </pivotField>
    <pivotField name="Dependency" compact="0" outline="0" multipleItemSelectionAllowed="1" showAll="0">
      <items>
        <item x="0"/>
        <item x="1"/>
        <item x="2"/>
        <item t="default"/>
      </items>
    </pivotField>
  </pivotFields>
  <colFields>
    <field x="1"/>
  </colFields>
  <dataFields>
    <dataField name="COUNTA of Frequency (high or low)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5.43"/>
    <col customWidth="1" min="3" max="3" width="21.29"/>
    <col customWidth="1" min="4" max="4" width="19.71"/>
    <col customWidth="1" min="5" max="5" width="21.29"/>
    <col customWidth="1" min="6" max="6" width="12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/>
      <c r="H1" s="1"/>
    </row>
    <row r="2">
      <c r="A2" s="1">
        <v>0.0</v>
      </c>
      <c r="B2" s="1" t="s">
        <v>6</v>
      </c>
      <c r="C2" s="1" t="s">
        <v>7</v>
      </c>
      <c r="D2" s="3" t="s">
        <v>8</v>
      </c>
      <c r="E2" s="1" t="s">
        <v>9</v>
      </c>
    </row>
    <row r="3">
      <c r="A3" s="1">
        <v>1.0</v>
      </c>
      <c r="B3" s="1" t="s">
        <v>10</v>
      </c>
      <c r="C3" s="1" t="s">
        <v>11</v>
      </c>
      <c r="D3" s="1" t="s">
        <v>12</v>
      </c>
      <c r="E3" s="1" t="s">
        <v>9</v>
      </c>
      <c r="F3" s="1"/>
    </row>
    <row r="4">
      <c r="A4" s="1">
        <v>2.0</v>
      </c>
      <c r="B4" s="1" t="s">
        <v>13</v>
      </c>
      <c r="C4" s="1" t="s">
        <v>11</v>
      </c>
      <c r="D4" s="1" t="s">
        <v>8</v>
      </c>
      <c r="E4" s="1" t="s">
        <v>14</v>
      </c>
    </row>
    <row r="5">
      <c r="A5" s="1">
        <v>3.0</v>
      </c>
      <c r="B5" s="1" t="s">
        <v>15</v>
      </c>
      <c r="C5" s="1" t="s">
        <v>11</v>
      </c>
      <c r="D5" s="1" t="s">
        <v>8</v>
      </c>
      <c r="E5" s="1" t="s">
        <v>9</v>
      </c>
    </row>
    <row r="6">
      <c r="A6" s="1">
        <v>4.0</v>
      </c>
      <c r="B6" s="1" t="s">
        <v>16</v>
      </c>
      <c r="C6" s="1" t="s">
        <v>7</v>
      </c>
      <c r="D6" s="1" t="s">
        <v>12</v>
      </c>
      <c r="E6" s="1" t="s">
        <v>9</v>
      </c>
    </row>
    <row r="7">
      <c r="A7" s="1">
        <v>5.0</v>
      </c>
      <c r="B7" s="1" t="s">
        <v>17</v>
      </c>
      <c r="C7" s="1" t="s">
        <v>7</v>
      </c>
      <c r="D7" s="1" t="s">
        <v>12</v>
      </c>
      <c r="E7" s="1" t="s">
        <v>9</v>
      </c>
    </row>
    <row r="8">
      <c r="A8" s="1">
        <v>6.0</v>
      </c>
      <c r="B8" s="1" t="s">
        <v>18</v>
      </c>
      <c r="C8" s="1" t="s">
        <v>7</v>
      </c>
      <c r="D8" s="1" t="s">
        <v>12</v>
      </c>
      <c r="E8" s="1" t="s">
        <v>9</v>
      </c>
    </row>
    <row r="9">
      <c r="A9" s="1">
        <v>7.0</v>
      </c>
      <c r="B9" s="1" t="s">
        <v>19</v>
      </c>
      <c r="C9" s="1" t="s">
        <v>7</v>
      </c>
      <c r="D9" s="1" t="s">
        <v>8</v>
      </c>
      <c r="E9" s="1" t="s">
        <v>9</v>
      </c>
      <c r="F9" s="1"/>
    </row>
    <row r="10">
      <c r="A10" s="1">
        <v>8.0</v>
      </c>
      <c r="B10" s="1" t="s">
        <v>20</v>
      </c>
      <c r="C10" s="1" t="s">
        <v>7</v>
      </c>
      <c r="D10" s="1" t="s">
        <v>8</v>
      </c>
      <c r="E10" s="1" t="s">
        <v>9</v>
      </c>
    </row>
    <row r="11">
      <c r="A11" s="1">
        <v>9.0</v>
      </c>
      <c r="B11" s="1" t="s">
        <v>21</v>
      </c>
      <c r="C11" s="1" t="s">
        <v>7</v>
      </c>
      <c r="D11" s="1" t="s">
        <v>8</v>
      </c>
      <c r="E11" s="1" t="s">
        <v>9</v>
      </c>
    </row>
    <row r="12">
      <c r="A12" s="1">
        <v>10.0</v>
      </c>
      <c r="B12" s="1" t="s">
        <v>22</v>
      </c>
      <c r="C12" s="1" t="s">
        <v>7</v>
      </c>
      <c r="D12" s="1" t="s">
        <v>12</v>
      </c>
      <c r="E12" s="1" t="s">
        <v>9</v>
      </c>
    </row>
    <row r="13">
      <c r="A13" s="1">
        <v>11.0</v>
      </c>
      <c r="B13" s="1" t="s">
        <v>23</v>
      </c>
      <c r="C13" s="1" t="s">
        <v>7</v>
      </c>
      <c r="D13" s="1" t="s">
        <v>12</v>
      </c>
      <c r="E13" s="1" t="s">
        <v>9</v>
      </c>
    </row>
    <row r="14">
      <c r="A14" s="1">
        <v>12.0</v>
      </c>
      <c r="B14" s="1" t="s">
        <v>24</v>
      </c>
      <c r="C14" s="1" t="s">
        <v>11</v>
      </c>
      <c r="D14" s="1" t="s">
        <v>12</v>
      </c>
      <c r="E14" s="1" t="s">
        <v>14</v>
      </c>
    </row>
    <row r="15">
      <c r="A15" s="1">
        <v>13.0</v>
      </c>
      <c r="B15" s="1" t="s">
        <v>25</v>
      </c>
      <c r="C15" s="1" t="s">
        <v>7</v>
      </c>
      <c r="D15" s="1" t="s">
        <v>8</v>
      </c>
      <c r="E15" s="1" t="s">
        <v>9</v>
      </c>
    </row>
    <row r="16">
      <c r="A16" s="1">
        <v>14.0</v>
      </c>
      <c r="B16" s="1" t="s">
        <v>26</v>
      </c>
      <c r="C16" s="1" t="s">
        <v>7</v>
      </c>
      <c r="D16" s="1" t="s">
        <v>8</v>
      </c>
      <c r="E16" s="1" t="s">
        <v>9</v>
      </c>
    </row>
    <row r="17">
      <c r="A17" s="1">
        <v>15.0</v>
      </c>
      <c r="B17" s="1" t="s">
        <v>27</v>
      </c>
      <c r="C17" s="1" t="s">
        <v>11</v>
      </c>
      <c r="D17" s="1" t="s">
        <v>12</v>
      </c>
      <c r="E17" s="1" t="s">
        <v>9</v>
      </c>
    </row>
    <row r="18">
      <c r="A18" s="1">
        <v>16.0</v>
      </c>
      <c r="B18" s="1" t="s">
        <v>28</v>
      </c>
      <c r="C18" s="1" t="s">
        <v>11</v>
      </c>
      <c r="D18" s="1" t="s">
        <v>12</v>
      </c>
      <c r="E18" s="1" t="s">
        <v>9</v>
      </c>
    </row>
    <row r="19">
      <c r="A19" s="1">
        <v>17.0</v>
      </c>
      <c r="B19" s="1" t="s">
        <v>29</v>
      </c>
      <c r="C19" s="1" t="s">
        <v>11</v>
      </c>
      <c r="D19" s="1" t="s">
        <v>12</v>
      </c>
      <c r="E19" s="1" t="s">
        <v>9</v>
      </c>
    </row>
    <row r="20">
      <c r="A20" s="1">
        <v>18.0</v>
      </c>
      <c r="B20" s="1" t="s">
        <v>30</v>
      </c>
      <c r="C20" s="1" t="s">
        <v>11</v>
      </c>
      <c r="D20" s="1" t="s">
        <v>12</v>
      </c>
      <c r="E20" s="1" t="s">
        <v>9</v>
      </c>
    </row>
    <row r="21">
      <c r="A21" s="1">
        <v>19.0</v>
      </c>
      <c r="B21" s="1" t="s">
        <v>31</v>
      </c>
      <c r="C21" s="1" t="s">
        <v>11</v>
      </c>
      <c r="D21" s="1" t="s">
        <v>12</v>
      </c>
      <c r="E21" s="1" t="s">
        <v>9</v>
      </c>
    </row>
    <row r="22">
      <c r="A22" s="1">
        <v>20.0</v>
      </c>
      <c r="B22" s="1" t="s">
        <v>32</v>
      </c>
      <c r="C22" s="1" t="s">
        <v>11</v>
      </c>
      <c r="D22" s="1" t="s">
        <v>12</v>
      </c>
      <c r="E22" s="1" t="s">
        <v>9</v>
      </c>
    </row>
    <row r="23">
      <c r="A23" s="1">
        <v>21.0</v>
      </c>
      <c r="B23" s="1" t="s">
        <v>33</v>
      </c>
      <c r="C23" s="1" t="s">
        <v>11</v>
      </c>
      <c r="D23" s="1" t="s">
        <v>12</v>
      </c>
      <c r="E23" s="1" t="s">
        <v>9</v>
      </c>
    </row>
    <row r="24">
      <c r="A24" s="1">
        <v>22.0</v>
      </c>
      <c r="B24" s="1" t="s">
        <v>34</v>
      </c>
      <c r="C24" s="1" t="s">
        <v>7</v>
      </c>
      <c r="D24" s="1" t="s">
        <v>12</v>
      </c>
      <c r="E24" s="1" t="s">
        <v>9</v>
      </c>
    </row>
    <row r="25">
      <c r="A25" s="1">
        <v>23.0</v>
      </c>
      <c r="B25" s="1" t="s">
        <v>35</v>
      </c>
      <c r="C25" s="1" t="s">
        <v>11</v>
      </c>
      <c r="D25" s="1" t="s">
        <v>8</v>
      </c>
      <c r="E25" s="1" t="s">
        <v>14</v>
      </c>
    </row>
    <row r="26">
      <c r="A26" s="1">
        <v>24.0</v>
      </c>
      <c r="B26" s="1" t="s">
        <v>36</v>
      </c>
      <c r="C26" s="1" t="s">
        <v>11</v>
      </c>
      <c r="D26" s="1" t="s">
        <v>12</v>
      </c>
      <c r="E26" s="1" t="s">
        <v>9</v>
      </c>
    </row>
    <row r="27">
      <c r="A27" s="1">
        <v>25.0</v>
      </c>
      <c r="B27" s="1" t="s">
        <v>37</v>
      </c>
      <c r="C27" s="1" t="s">
        <v>11</v>
      </c>
      <c r="D27" s="1" t="s">
        <v>8</v>
      </c>
      <c r="E27" s="1" t="s">
        <v>14</v>
      </c>
    </row>
    <row r="28">
      <c r="A28" s="1">
        <v>26.0</v>
      </c>
      <c r="B28" s="2" t="s">
        <v>38</v>
      </c>
      <c r="C28" s="1" t="s">
        <v>11</v>
      </c>
      <c r="D28" s="1" t="s">
        <v>12</v>
      </c>
      <c r="E28" s="1" t="s">
        <v>14</v>
      </c>
    </row>
    <row r="29">
      <c r="A29" s="1">
        <v>27.0</v>
      </c>
      <c r="B29" s="1" t="s">
        <v>39</v>
      </c>
      <c r="C29" s="1" t="s">
        <v>11</v>
      </c>
      <c r="D29" s="1" t="s">
        <v>8</v>
      </c>
      <c r="E29" s="1" t="s">
        <v>9</v>
      </c>
    </row>
    <row r="30">
      <c r="A30" s="1">
        <v>28.0</v>
      </c>
      <c r="B30" s="1" t="s">
        <v>40</v>
      </c>
      <c r="C30" s="1" t="s">
        <v>11</v>
      </c>
      <c r="D30" s="1" t="s">
        <v>12</v>
      </c>
      <c r="E30" s="1" t="s">
        <v>9</v>
      </c>
    </row>
    <row r="31">
      <c r="A31" s="1">
        <v>29.0</v>
      </c>
      <c r="B31" s="1" t="s">
        <v>41</v>
      </c>
      <c r="C31" s="1" t="s">
        <v>11</v>
      </c>
      <c r="D31" s="1" t="s">
        <v>8</v>
      </c>
      <c r="E31" s="1" t="s">
        <v>9</v>
      </c>
    </row>
    <row r="32">
      <c r="A32" s="1">
        <v>30.0</v>
      </c>
      <c r="B32" s="1" t="s">
        <v>42</v>
      </c>
      <c r="C32" s="1" t="s">
        <v>11</v>
      </c>
      <c r="D32" s="1" t="s">
        <v>12</v>
      </c>
      <c r="E32" s="1" t="s">
        <v>9</v>
      </c>
    </row>
    <row r="33">
      <c r="A33" s="1">
        <v>31.0</v>
      </c>
      <c r="B33" s="1" t="s">
        <v>43</v>
      </c>
      <c r="C33" s="1" t="s">
        <v>11</v>
      </c>
      <c r="D33" s="1" t="s">
        <v>12</v>
      </c>
      <c r="E33" s="1" t="s">
        <v>14</v>
      </c>
    </row>
    <row r="34">
      <c r="A34" s="1">
        <v>32.0</v>
      </c>
      <c r="B34" s="1" t="s">
        <v>44</v>
      </c>
      <c r="C34" s="1" t="s">
        <v>11</v>
      </c>
      <c r="D34" s="1" t="s">
        <v>8</v>
      </c>
      <c r="E34" s="1" t="s">
        <v>9</v>
      </c>
    </row>
    <row r="35">
      <c r="A35" s="1">
        <v>33.0</v>
      </c>
      <c r="B35" s="1" t="s">
        <v>45</v>
      </c>
      <c r="C35" s="1" t="s">
        <v>11</v>
      </c>
      <c r="D35" s="1" t="s">
        <v>8</v>
      </c>
      <c r="E35" s="1" t="s">
        <v>9</v>
      </c>
    </row>
    <row r="36">
      <c r="A36" s="1">
        <v>34.0</v>
      </c>
      <c r="B36" s="1" t="s">
        <v>46</v>
      </c>
      <c r="C36" s="1" t="s">
        <v>11</v>
      </c>
      <c r="D36" s="1" t="s">
        <v>8</v>
      </c>
      <c r="E36" s="1" t="s">
        <v>9</v>
      </c>
    </row>
    <row r="37">
      <c r="A37" s="1">
        <v>35.0</v>
      </c>
      <c r="B37" s="1" t="s">
        <v>47</v>
      </c>
      <c r="C37" s="1" t="s">
        <v>11</v>
      </c>
      <c r="D37" s="1" t="s">
        <v>8</v>
      </c>
      <c r="E37" s="1" t="s">
        <v>14</v>
      </c>
    </row>
    <row r="38">
      <c r="A38" s="1">
        <v>36.0</v>
      </c>
      <c r="B38" s="1" t="s">
        <v>48</v>
      </c>
      <c r="C38" s="1" t="s">
        <v>7</v>
      </c>
      <c r="D38" s="1" t="s">
        <v>8</v>
      </c>
      <c r="E38" s="1" t="s">
        <v>9</v>
      </c>
    </row>
    <row r="39">
      <c r="A39" s="1">
        <v>37.0</v>
      </c>
      <c r="B39" s="1" t="s">
        <v>49</v>
      </c>
      <c r="C39" s="1" t="s">
        <v>7</v>
      </c>
      <c r="D39" s="1" t="s">
        <v>8</v>
      </c>
      <c r="E39" s="1" t="s">
        <v>9</v>
      </c>
    </row>
    <row r="40">
      <c r="A40" s="1">
        <v>38.0</v>
      </c>
      <c r="B40" s="1" t="s">
        <v>50</v>
      </c>
      <c r="C40" s="1" t="s">
        <v>7</v>
      </c>
      <c r="D40" s="1" t="s">
        <v>8</v>
      </c>
      <c r="E40" s="1" t="s">
        <v>9</v>
      </c>
    </row>
    <row r="41">
      <c r="A41" s="1">
        <v>39.0</v>
      </c>
      <c r="B41" s="1" t="s">
        <v>51</v>
      </c>
      <c r="C41" s="1" t="s">
        <v>7</v>
      </c>
      <c r="D41" s="1" t="s">
        <v>8</v>
      </c>
      <c r="E41" s="1" t="s">
        <v>9</v>
      </c>
    </row>
    <row r="42">
      <c r="A42" s="1">
        <v>40.0</v>
      </c>
      <c r="B42" s="1" t="s">
        <v>52</v>
      </c>
      <c r="C42" s="1" t="s">
        <v>7</v>
      </c>
      <c r="D42" s="1" t="s">
        <v>8</v>
      </c>
      <c r="E42" s="1" t="s">
        <v>9</v>
      </c>
    </row>
    <row r="43">
      <c r="A43" s="1">
        <v>41.0</v>
      </c>
      <c r="B43" s="1" t="s">
        <v>53</v>
      </c>
      <c r="C43" s="1" t="s">
        <v>7</v>
      </c>
      <c r="D43" s="1" t="s">
        <v>8</v>
      </c>
      <c r="E43" s="1" t="s">
        <v>9</v>
      </c>
    </row>
    <row r="44">
      <c r="A44" s="1">
        <v>42.0</v>
      </c>
      <c r="B44" s="1" t="s">
        <v>54</v>
      </c>
      <c r="C44" s="1" t="s">
        <v>7</v>
      </c>
      <c r="D44" s="1" t="s">
        <v>8</v>
      </c>
      <c r="E44" s="1" t="s">
        <v>9</v>
      </c>
    </row>
    <row r="45">
      <c r="A45" s="1">
        <v>43.0</v>
      </c>
      <c r="B45" s="1" t="s">
        <v>55</v>
      </c>
      <c r="C45" s="1" t="s">
        <v>11</v>
      </c>
      <c r="D45" s="1" t="s">
        <v>8</v>
      </c>
      <c r="E45" s="1" t="s">
        <v>9</v>
      </c>
    </row>
    <row r="46">
      <c r="A46" s="1">
        <v>44.0</v>
      </c>
      <c r="B46" s="1" t="s">
        <v>56</v>
      </c>
      <c r="C46" s="1" t="s">
        <v>7</v>
      </c>
      <c r="D46" s="1" t="s">
        <v>8</v>
      </c>
      <c r="E46" s="1" t="s">
        <v>9</v>
      </c>
    </row>
    <row r="47">
      <c r="A47" s="1">
        <v>45.0</v>
      </c>
      <c r="B47" s="1" t="s">
        <v>57</v>
      </c>
      <c r="C47" s="1" t="s">
        <v>7</v>
      </c>
      <c r="D47" s="1" t="s">
        <v>8</v>
      </c>
      <c r="E47" s="1" t="s">
        <v>9</v>
      </c>
    </row>
    <row r="48">
      <c r="A48" s="1">
        <v>46.0</v>
      </c>
      <c r="B48" s="1" t="s">
        <v>58</v>
      </c>
      <c r="C48" s="1" t="s">
        <v>7</v>
      </c>
      <c r="D48" s="1" t="s">
        <v>8</v>
      </c>
      <c r="E48" s="1" t="s">
        <v>9</v>
      </c>
    </row>
    <row r="49">
      <c r="A49" s="1">
        <v>47.0</v>
      </c>
      <c r="B49" s="1" t="s">
        <v>59</v>
      </c>
      <c r="C49" s="1" t="s">
        <v>7</v>
      </c>
      <c r="D49" s="1" t="s">
        <v>12</v>
      </c>
      <c r="E49" s="1" t="s">
        <v>9</v>
      </c>
    </row>
    <row r="50">
      <c r="A50" s="1">
        <v>48.0</v>
      </c>
      <c r="B50" s="1" t="s">
        <v>60</v>
      </c>
      <c r="C50" s="1" t="s">
        <v>11</v>
      </c>
      <c r="D50" s="1" t="s">
        <v>8</v>
      </c>
      <c r="E50" s="1" t="s">
        <v>9</v>
      </c>
    </row>
    <row r="51">
      <c r="A51" s="1">
        <v>49.0</v>
      </c>
      <c r="B51" s="1" t="s">
        <v>61</v>
      </c>
      <c r="C51" s="1" t="s">
        <v>11</v>
      </c>
      <c r="D51" s="1" t="s">
        <v>8</v>
      </c>
      <c r="E51" s="1" t="s">
        <v>9</v>
      </c>
    </row>
    <row r="52">
      <c r="A52" s="1">
        <v>50.0</v>
      </c>
      <c r="B52" s="1" t="s">
        <v>62</v>
      </c>
      <c r="C52" s="1" t="s">
        <v>11</v>
      </c>
      <c r="D52" s="1" t="s">
        <v>12</v>
      </c>
      <c r="E52" s="1" t="s">
        <v>9</v>
      </c>
    </row>
    <row r="53">
      <c r="A53" s="1">
        <v>51.0</v>
      </c>
      <c r="B53" s="1" t="s">
        <v>63</v>
      </c>
      <c r="C53" s="1" t="s">
        <v>11</v>
      </c>
      <c r="D53" s="1" t="s">
        <v>8</v>
      </c>
      <c r="E53" s="1" t="s">
        <v>9</v>
      </c>
    </row>
    <row r="54">
      <c r="A54" s="1">
        <v>52.0</v>
      </c>
      <c r="B54" s="1" t="s">
        <v>64</v>
      </c>
      <c r="C54" s="1" t="s">
        <v>11</v>
      </c>
      <c r="D54" s="1" t="s">
        <v>12</v>
      </c>
      <c r="E54" s="1" t="s">
        <v>9</v>
      </c>
    </row>
    <row r="55">
      <c r="A55" s="1">
        <v>53.0</v>
      </c>
      <c r="B55" s="1" t="s">
        <v>65</v>
      </c>
      <c r="C55" s="1" t="s">
        <v>11</v>
      </c>
      <c r="D55" s="1" t="s">
        <v>12</v>
      </c>
      <c r="E55" s="1" t="s">
        <v>9</v>
      </c>
    </row>
    <row r="56">
      <c r="A56" s="1">
        <v>54.0</v>
      </c>
      <c r="B56" s="1" t="s">
        <v>66</v>
      </c>
      <c r="C56" s="1" t="s">
        <v>11</v>
      </c>
      <c r="D56" s="1" t="s">
        <v>8</v>
      </c>
      <c r="E56" s="1" t="s">
        <v>14</v>
      </c>
    </row>
    <row r="57">
      <c r="A57" s="1">
        <v>55.0</v>
      </c>
      <c r="B57" s="1" t="s">
        <v>67</v>
      </c>
      <c r="C57" s="1" t="s">
        <v>11</v>
      </c>
      <c r="D57" s="1" t="s">
        <v>8</v>
      </c>
      <c r="E57" s="1" t="s">
        <v>14</v>
      </c>
    </row>
    <row r="58">
      <c r="A58" s="1">
        <v>56.0</v>
      </c>
      <c r="B58" s="1" t="s">
        <v>68</v>
      </c>
      <c r="C58" s="1" t="s">
        <v>11</v>
      </c>
      <c r="D58" s="1" t="s">
        <v>8</v>
      </c>
      <c r="E58" s="1" t="s">
        <v>14</v>
      </c>
    </row>
    <row r="59">
      <c r="A59" s="1">
        <v>57.0</v>
      </c>
      <c r="B59" s="1" t="s">
        <v>69</v>
      </c>
      <c r="C59" s="1" t="s">
        <v>11</v>
      </c>
      <c r="D59" s="1" t="s">
        <v>8</v>
      </c>
      <c r="E59" s="1" t="s">
        <v>14</v>
      </c>
    </row>
    <row r="60">
      <c r="A60" s="1">
        <v>58.0</v>
      </c>
      <c r="B60" s="1" t="s">
        <v>70</v>
      </c>
      <c r="C60" s="1" t="s">
        <v>11</v>
      </c>
      <c r="D60" s="1" t="s">
        <v>8</v>
      </c>
      <c r="E60" s="1" t="s">
        <v>14</v>
      </c>
    </row>
    <row r="61">
      <c r="A61" s="1">
        <v>59.0</v>
      </c>
      <c r="B61" s="1" t="s">
        <v>71</v>
      </c>
      <c r="C61" s="1" t="s">
        <v>11</v>
      </c>
      <c r="D61" s="1" t="s">
        <v>8</v>
      </c>
      <c r="E61" s="1" t="s">
        <v>14</v>
      </c>
    </row>
    <row r="62">
      <c r="A62" s="1">
        <v>60.0</v>
      </c>
      <c r="B62" s="1" t="s">
        <v>72</v>
      </c>
      <c r="C62" s="1" t="s">
        <v>7</v>
      </c>
      <c r="D62" s="1" t="s">
        <v>12</v>
      </c>
      <c r="E62" s="1" t="s">
        <v>9</v>
      </c>
    </row>
    <row r="63">
      <c r="A63" s="1">
        <v>61.0</v>
      </c>
      <c r="B63" s="1" t="s">
        <v>73</v>
      </c>
      <c r="C63" s="1" t="s">
        <v>11</v>
      </c>
      <c r="D63" s="1" t="s">
        <v>12</v>
      </c>
      <c r="E63" s="1" t="s">
        <v>9</v>
      </c>
    </row>
    <row r="64">
      <c r="A64" s="1">
        <v>62.0</v>
      </c>
      <c r="B64" s="1" t="s">
        <v>74</v>
      </c>
      <c r="C64" s="1" t="s">
        <v>11</v>
      </c>
      <c r="D64" s="1" t="s">
        <v>12</v>
      </c>
      <c r="E64" s="1" t="s">
        <v>9</v>
      </c>
    </row>
    <row r="65">
      <c r="A65" s="1">
        <v>63.0</v>
      </c>
      <c r="B65" s="1" t="s">
        <v>75</v>
      </c>
      <c r="C65" s="1" t="s">
        <v>11</v>
      </c>
      <c r="D65" s="1" t="s">
        <v>8</v>
      </c>
      <c r="E65" s="1" t="s">
        <v>9</v>
      </c>
    </row>
    <row r="66">
      <c r="A66" s="1">
        <v>64.0</v>
      </c>
      <c r="B66" s="1" t="s">
        <v>76</v>
      </c>
      <c r="C66" s="1" t="s">
        <v>11</v>
      </c>
      <c r="D66" s="1" t="s">
        <v>8</v>
      </c>
      <c r="E66" s="1" t="s">
        <v>9</v>
      </c>
    </row>
    <row r="67">
      <c r="A67" s="1">
        <v>65.0</v>
      </c>
      <c r="B67" s="1" t="s">
        <v>77</v>
      </c>
      <c r="C67" s="1" t="s">
        <v>11</v>
      </c>
      <c r="D67" s="1" t="s">
        <v>8</v>
      </c>
      <c r="E67" s="1" t="s">
        <v>9</v>
      </c>
    </row>
    <row r="68">
      <c r="A68" s="1">
        <v>66.0</v>
      </c>
      <c r="B68" s="2" t="s">
        <v>78</v>
      </c>
      <c r="C68" s="1" t="s">
        <v>11</v>
      </c>
      <c r="D68" s="1" t="s">
        <v>8</v>
      </c>
      <c r="E68" s="1" t="s">
        <v>9</v>
      </c>
    </row>
    <row r="69">
      <c r="A69" s="1">
        <v>67.0</v>
      </c>
      <c r="B69" s="2" t="s">
        <v>79</v>
      </c>
      <c r="C69" s="1" t="s">
        <v>11</v>
      </c>
      <c r="D69" s="1" t="s">
        <v>12</v>
      </c>
      <c r="E69" s="1" t="s">
        <v>9</v>
      </c>
    </row>
    <row r="70">
      <c r="A70" s="1">
        <v>68.0</v>
      </c>
      <c r="B70" s="1" t="s">
        <v>80</v>
      </c>
      <c r="C70" s="1" t="s">
        <v>11</v>
      </c>
      <c r="D70" s="1" t="s">
        <v>8</v>
      </c>
      <c r="E70" s="1" t="s">
        <v>9</v>
      </c>
    </row>
    <row r="71">
      <c r="A71" s="1">
        <v>69.0</v>
      </c>
      <c r="B71" s="1" t="s">
        <v>81</v>
      </c>
      <c r="C71" s="1" t="s">
        <v>11</v>
      </c>
      <c r="D71" s="1" t="s">
        <v>8</v>
      </c>
      <c r="E71" s="1" t="s">
        <v>9</v>
      </c>
    </row>
    <row r="72">
      <c r="A72" s="1">
        <v>70.0</v>
      </c>
      <c r="B72" s="1" t="s">
        <v>82</v>
      </c>
      <c r="C72" s="1" t="s">
        <v>11</v>
      </c>
      <c r="D72" s="1" t="s">
        <v>8</v>
      </c>
      <c r="E72" s="1" t="s">
        <v>9</v>
      </c>
    </row>
    <row r="73">
      <c r="A73" s="1">
        <v>71.0</v>
      </c>
      <c r="B73" s="1" t="s">
        <v>83</v>
      </c>
      <c r="C73" s="1" t="s">
        <v>11</v>
      </c>
      <c r="D73" s="1" t="s">
        <v>12</v>
      </c>
      <c r="E73" s="1" t="s">
        <v>9</v>
      </c>
    </row>
    <row r="74">
      <c r="A74" s="1">
        <v>72.0</v>
      </c>
      <c r="B74" s="1" t="s">
        <v>84</v>
      </c>
      <c r="C74" s="1" t="s">
        <v>11</v>
      </c>
      <c r="D74" s="1" t="s">
        <v>8</v>
      </c>
      <c r="E74" s="1" t="s">
        <v>9</v>
      </c>
    </row>
    <row r="75">
      <c r="A75" s="1">
        <v>73.0</v>
      </c>
      <c r="B75" s="1" t="s">
        <v>85</v>
      </c>
      <c r="C75" s="1" t="s">
        <v>11</v>
      </c>
      <c r="D75" s="1" t="s">
        <v>8</v>
      </c>
      <c r="E75" s="1" t="s">
        <v>9</v>
      </c>
    </row>
    <row r="76">
      <c r="A76" s="1">
        <v>74.0</v>
      </c>
      <c r="B76" s="1" t="s">
        <v>55</v>
      </c>
      <c r="C76" s="1" t="s">
        <v>7</v>
      </c>
      <c r="D76" s="1" t="s">
        <v>8</v>
      </c>
      <c r="E76" s="1" t="s">
        <v>9</v>
      </c>
    </row>
    <row r="77">
      <c r="A77" s="1">
        <v>75.0</v>
      </c>
      <c r="B77" s="1" t="s">
        <v>86</v>
      </c>
      <c r="C77" s="1" t="s">
        <v>7</v>
      </c>
      <c r="D77" s="1" t="s">
        <v>8</v>
      </c>
      <c r="E77" s="1" t="s">
        <v>9</v>
      </c>
    </row>
    <row r="78">
      <c r="A78" s="1">
        <v>76.0</v>
      </c>
      <c r="B78" s="1" t="s">
        <v>87</v>
      </c>
      <c r="C78" s="1" t="s">
        <v>7</v>
      </c>
      <c r="D78" s="1" t="s">
        <v>8</v>
      </c>
      <c r="E78" s="1" t="s">
        <v>9</v>
      </c>
    </row>
    <row r="79">
      <c r="A79" s="1">
        <v>77.0</v>
      </c>
      <c r="B79" s="1" t="s">
        <v>88</v>
      </c>
      <c r="C79" s="1" t="s">
        <v>7</v>
      </c>
      <c r="D79" s="1" t="s">
        <v>8</v>
      </c>
      <c r="E79" s="1" t="s">
        <v>9</v>
      </c>
    </row>
    <row r="80">
      <c r="A80" s="1">
        <v>78.0</v>
      </c>
      <c r="B80" s="1" t="s">
        <v>89</v>
      </c>
      <c r="C80" s="1" t="s">
        <v>7</v>
      </c>
      <c r="D80" s="1" t="s">
        <v>12</v>
      </c>
      <c r="E80" s="1" t="s">
        <v>9</v>
      </c>
    </row>
    <row r="81">
      <c r="A81" s="1">
        <v>79.0</v>
      </c>
      <c r="B81" s="1" t="s">
        <v>90</v>
      </c>
      <c r="C81" s="1" t="s">
        <v>7</v>
      </c>
      <c r="D81" s="1" t="s">
        <v>12</v>
      </c>
      <c r="E81" s="1" t="s">
        <v>9</v>
      </c>
    </row>
    <row r="82">
      <c r="A82" s="1">
        <v>80.0</v>
      </c>
      <c r="B82" s="1" t="s">
        <v>91</v>
      </c>
      <c r="C82" s="1" t="s">
        <v>7</v>
      </c>
      <c r="D82" s="1" t="s">
        <v>12</v>
      </c>
      <c r="E82" s="1" t="s">
        <v>9</v>
      </c>
    </row>
    <row r="83">
      <c r="A83" s="1">
        <v>81.0</v>
      </c>
      <c r="B83" s="1" t="s">
        <v>92</v>
      </c>
      <c r="C83" s="1" t="s">
        <v>7</v>
      </c>
      <c r="D83" s="1" t="s">
        <v>12</v>
      </c>
      <c r="E83" s="1" t="s">
        <v>9</v>
      </c>
    </row>
    <row r="84">
      <c r="A84" s="1">
        <v>82.0</v>
      </c>
      <c r="B84" s="1" t="s">
        <v>93</v>
      </c>
      <c r="C84" s="1" t="s">
        <v>7</v>
      </c>
      <c r="D84" s="1" t="s">
        <v>12</v>
      </c>
      <c r="E84" s="1" t="s">
        <v>9</v>
      </c>
    </row>
    <row r="85">
      <c r="A85" s="1">
        <v>83.0</v>
      </c>
      <c r="B85" s="1" t="s">
        <v>94</v>
      </c>
      <c r="C85" s="1" t="s">
        <v>7</v>
      </c>
      <c r="D85" s="1" t="s">
        <v>12</v>
      </c>
      <c r="E85" s="1" t="s">
        <v>9</v>
      </c>
    </row>
    <row r="86">
      <c r="A86" s="1">
        <v>84.0</v>
      </c>
      <c r="B86" s="1" t="s">
        <v>95</v>
      </c>
      <c r="C86" s="1" t="s">
        <v>7</v>
      </c>
      <c r="D86" s="1" t="s">
        <v>12</v>
      </c>
      <c r="E86" s="1" t="s">
        <v>9</v>
      </c>
    </row>
    <row r="87">
      <c r="A87" s="1">
        <v>85.0</v>
      </c>
      <c r="B87" s="1" t="s">
        <v>96</v>
      </c>
      <c r="C87" s="1" t="s">
        <v>7</v>
      </c>
      <c r="D87" s="1" t="s">
        <v>12</v>
      </c>
      <c r="E87" s="1" t="s">
        <v>9</v>
      </c>
    </row>
    <row r="88">
      <c r="A88" s="1">
        <v>86.0</v>
      </c>
      <c r="B88" s="1" t="s">
        <v>97</v>
      </c>
      <c r="C88" s="1" t="s">
        <v>11</v>
      </c>
      <c r="D88" s="1" t="s">
        <v>12</v>
      </c>
      <c r="E88" s="1" t="s">
        <v>9</v>
      </c>
    </row>
    <row r="89">
      <c r="A89" s="1">
        <v>87.0</v>
      </c>
      <c r="B89" s="1" t="s">
        <v>98</v>
      </c>
      <c r="C89" s="1" t="s">
        <v>11</v>
      </c>
      <c r="D89" s="1" t="s">
        <v>8</v>
      </c>
      <c r="E89" s="1" t="s">
        <v>9</v>
      </c>
    </row>
    <row r="90">
      <c r="A90" s="1">
        <v>88.0</v>
      </c>
      <c r="B90" s="1" t="s">
        <v>99</v>
      </c>
      <c r="C90" s="1" t="s">
        <v>11</v>
      </c>
      <c r="D90" s="1" t="s">
        <v>8</v>
      </c>
      <c r="E90" s="1" t="s">
        <v>9</v>
      </c>
    </row>
    <row r="91">
      <c r="A91" s="1">
        <v>89.0</v>
      </c>
      <c r="B91" s="1" t="s">
        <v>100</v>
      </c>
      <c r="C91" s="1" t="s">
        <v>11</v>
      </c>
      <c r="D91" s="1" t="s">
        <v>12</v>
      </c>
      <c r="E91" s="1" t="s">
        <v>9</v>
      </c>
    </row>
    <row r="92">
      <c r="A92" s="1">
        <v>90.0</v>
      </c>
      <c r="B92" s="1" t="s">
        <v>101</v>
      </c>
      <c r="C92" s="1" t="s">
        <v>11</v>
      </c>
      <c r="D92" s="1" t="s">
        <v>12</v>
      </c>
      <c r="E92" s="1" t="s">
        <v>9</v>
      </c>
    </row>
    <row r="93">
      <c r="A93" s="1">
        <v>91.0</v>
      </c>
      <c r="B93" s="1" t="s">
        <v>102</v>
      </c>
      <c r="C93" s="1" t="s">
        <v>11</v>
      </c>
      <c r="D93" s="1" t="s">
        <v>8</v>
      </c>
      <c r="E93" s="1" t="s">
        <v>9</v>
      </c>
    </row>
    <row r="94">
      <c r="A94" s="1">
        <v>92.0</v>
      </c>
      <c r="B94" s="2" t="s">
        <v>103</v>
      </c>
      <c r="C94" s="1" t="s">
        <v>11</v>
      </c>
      <c r="D94" s="1" t="s">
        <v>8</v>
      </c>
      <c r="E94" s="1" t="s">
        <v>9</v>
      </c>
    </row>
    <row r="95">
      <c r="A95" s="1">
        <v>93.0</v>
      </c>
      <c r="B95" s="2" t="s">
        <v>104</v>
      </c>
      <c r="C95" s="1" t="s">
        <v>11</v>
      </c>
      <c r="D95" s="1" t="s">
        <v>12</v>
      </c>
      <c r="E95" s="1" t="s">
        <v>9</v>
      </c>
    </row>
    <row r="96">
      <c r="A96" s="1">
        <v>94.0</v>
      </c>
      <c r="B96" s="1" t="s">
        <v>105</v>
      </c>
      <c r="C96" s="1" t="s">
        <v>11</v>
      </c>
      <c r="D96" s="1" t="s">
        <v>8</v>
      </c>
      <c r="E96" s="1" t="s">
        <v>9</v>
      </c>
    </row>
    <row r="97">
      <c r="A97" s="1">
        <v>95.0</v>
      </c>
      <c r="B97" s="1" t="s">
        <v>106</v>
      </c>
      <c r="C97" s="1" t="s">
        <v>7</v>
      </c>
      <c r="D97" s="1" t="s">
        <v>8</v>
      </c>
      <c r="E97" s="1" t="s">
        <v>9</v>
      </c>
    </row>
    <row r="98">
      <c r="A98" s="1">
        <v>96.0</v>
      </c>
      <c r="B98" s="1" t="s">
        <v>107</v>
      </c>
      <c r="C98" s="1" t="s">
        <v>11</v>
      </c>
      <c r="D98" s="1" t="s">
        <v>8</v>
      </c>
      <c r="E98" s="1" t="s">
        <v>9</v>
      </c>
    </row>
    <row r="99">
      <c r="A99" s="1">
        <v>97.0</v>
      </c>
      <c r="B99" s="1" t="s">
        <v>108</v>
      </c>
      <c r="C99" s="1" t="s">
        <v>11</v>
      </c>
      <c r="D99" s="1" t="s">
        <v>8</v>
      </c>
      <c r="E99" s="1" t="s">
        <v>14</v>
      </c>
    </row>
    <row r="100">
      <c r="A100" s="1">
        <v>98.0</v>
      </c>
      <c r="B100" s="1" t="s">
        <v>109</v>
      </c>
      <c r="C100" s="1" t="s">
        <v>11</v>
      </c>
      <c r="D100" s="1" t="s">
        <v>12</v>
      </c>
      <c r="E100" s="1" t="s">
        <v>14</v>
      </c>
    </row>
    <row r="101">
      <c r="A101" s="1">
        <v>99.0</v>
      </c>
      <c r="B101" s="1" t="s">
        <v>110</v>
      </c>
      <c r="C101" s="1" t="s">
        <v>11</v>
      </c>
      <c r="D101" s="1" t="s">
        <v>12</v>
      </c>
      <c r="E101" s="1" t="s">
        <v>9</v>
      </c>
    </row>
    <row r="102">
      <c r="A102" s="1">
        <v>100.0</v>
      </c>
      <c r="B102" s="1" t="s">
        <v>111</v>
      </c>
      <c r="C102" s="1" t="s">
        <v>7</v>
      </c>
      <c r="D102" s="1" t="s">
        <v>12</v>
      </c>
      <c r="E102" s="1" t="s">
        <v>9</v>
      </c>
    </row>
    <row r="103">
      <c r="A103" s="1">
        <v>101.0</v>
      </c>
    </row>
    <row r="104">
      <c r="A104" s="1">
        <v>102.0</v>
      </c>
    </row>
    <row r="105">
      <c r="A105" s="1">
        <v>103.0</v>
      </c>
    </row>
    <row r="106">
      <c r="A106" s="1">
        <v>104.0</v>
      </c>
    </row>
    <row r="107">
      <c r="A107" s="1">
        <v>105.0</v>
      </c>
    </row>
    <row r="108">
      <c r="A108" s="1">
        <v>106.0</v>
      </c>
    </row>
    <row r="109">
      <c r="A109" s="1">
        <v>107.0</v>
      </c>
    </row>
    <row r="110">
      <c r="A110" s="1">
        <v>108.0</v>
      </c>
    </row>
    <row r="111">
      <c r="A111" s="1">
        <v>109.0</v>
      </c>
    </row>
    <row r="112">
      <c r="A112" s="1">
        <v>110.0</v>
      </c>
    </row>
    <row r="113">
      <c r="A113" s="1">
        <v>111.0</v>
      </c>
    </row>
    <row r="114">
      <c r="A114" s="1">
        <v>112.0</v>
      </c>
    </row>
    <row r="115">
      <c r="A115" s="1">
        <v>113.0</v>
      </c>
    </row>
    <row r="116">
      <c r="A116" s="1">
        <v>114.0</v>
      </c>
    </row>
    <row r="117">
      <c r="A117" s="1">
        <v>115.0</v>
      </c>
    </row>
    <row r="118">
      <c r="A118" s="1">
        <v>116.0</v>
      </c>
    </row>
    <row r="119">
      <c r="A119" s="1">
        <v>117.0</v>
      </c>
    </row>
    <row r="120">
      <c r="A120" s="1">
        <v>118.0</v>
      </c>
    </row>
    <row r="121">
      <c r="A121" s="1">
        <v>119.0</v>
      </c>
    </row>
    <row r="122">
      <c r="A122" s="1">
        <v>120.0</v>
      </c>
    </row>
    <row r="123">
      <c r="A123" s="1">
        <v>121.0</v>
      </c>
    </row>
    <row r="124">
      <c r="A124" s="1">
        <v>122.0</v>
      </c>
    </row>
    <row r="125">
      <c r="A125" s="1">
        <v>123.0</v>
      </c>
    </row>
    <row r="126">
      <c r="A126" s="1">
        <v>124.0</v>
      </c>
    </row>
    <row r="127">
      <c r="A127" s="1">
        <v>125.0</v>
      </c>
    </row>
    <row r="128">
      <c r="A128" s="1">
        <v>126.0</v>
      </c>
    </row>
    <row r="129">
      <c r="A129" s="1">
        <v>127.0</v>
      </c>
    </row>
    <row r="130">
      <c r="A130" s="1">
        <v>128.0</v>
      </c>
    </row>
    <row r="131">
      <c r="A131" s="1">
        <v>129.0</v>
      </c>
    </row>
    <row r="132">
      <c r="A132" s="1">
        <v>130.0</v>
      </c>
    </row>
    <row r="133">
      <c r="A133" s="1">
        <v>131.0</v>
      </c>
    </row>
    <row r="134">
      <c r="A134" s="1">
        <v>132.0</v>
      </c>
    </row>
    <row r="135">
      <c r="A135" s="1">
        <v>133.0</v>
      </c>
    </row>
    <row r="136">
      <c r="A136" s="1">
        <v>134.0</v>
      </c>
    </row>
    <row r="137">
      <c r="A137" s="1">
        <v>135.0</v>
      </c>
    </row>
    <row r="138">
      <c r="A138" s="1">
        <v>136.0</v>
      </c>
    </row>
    <row r="139">
      <c r="A139" s="1">
        <v>137.0</v>
      </c>
    </row>
    <row r="140">
      <c r="A140" s="1">
        <v>138.0</v>
      </c>
    </row>
    <row r="141">
      <c r="A141" s="1">
        <v>139.0</v>
      </c>
    </row>
    <row r="142">
      <c r="A142" s="1">
        <v>140.0</v>
      </c>
    </row>
    <row r="143">
      <c r="A143" s="1">
        <v>141.0</v>
      </c>
    </row>
    <row r="144">
      <c r="A144" s="1">
        <v>142.0</v>
      </c>
    </row>
    <row r="145">
      <c r="A145" s="1">
        <v>143.0</v>
      </c>
    </row>
    <row r="146">
      <c r="A146" s="1">
        <v>144.0</v>
      </c>
    </row>
    <row r="147">
      <c r="A147" s="1">
        <v>145.0</v>
      </c>
    </row>
    <row r="148">
      <c r="A148" s="1">
        <v>146.0</v>
      </c>
    </row>
    <row r="149">
      <c r="A149" s="1">
        <v>147.0</v>
      </c>
    </row>
    <row r="150">
      <c r="A150" s="1">
        <v>148.0</v>
      </c>
    </row>
    <row r="151">
      <c r="A151" s="1">
        <v>149.0</v>
      </c>
    </row>
    <row r="152">
      <c r="A152" s="1">
        <v>150.0</v>
      </c>
    </row>
    <row r="153">
      <c r="A153" s="1">
        <v>151.0</v>
      </c>
    </row>
    <row r="154">
      <c r="A154" s="1">
        <v>152.0</v>
      </c>
    </row>
    <row r="155">
      <c r="A155" s="1">
        <v>153.0</v>
      </c>
    </row>
    <row r="156">
      <c r="A156" s="1">
        <v>154.0</v>
      </c>
    </row>
    <row r="157">
      <c r="A157" s="1">
        <v>155.0</v>
      </c>
    </row>
    <row r="158">
      <c r="A158" s="1">
        <v>156.0</v>
      </c>
    </row>
    <row r="159">
      <c r="A159" s="1">
        <v>157.0</v>
      </c>
    </row>
    <row r="160">
      <c r="A160" s="1">
        <v>158.0</v>
      </c>
    </row>
    <row r="161">
      <c r="A161" s="1">
        <v>159.0</v>
      </c>
    </row>
    <row r="162">
      <c r="A162" s="1">
        <v>160.0</v>
      </c>
    </row>
    <row r="163">
      <c r="A163" s="1">
        <v>161.0</v>
      </c>
    </row>
    <row r="164">
      <c r="A164" s="1">
        <v>162.0</v>
      </c>
    </row>
    <row r="165">
      <c r="A165" s="1">
        <v>163.0</v>
      </c>
    </row>
    <row r="166">
      <c r="A166" s="1">
        <v>164.0</v>
      </c>
    </row>
    <row r="167">
      <c r="A167" s="1">
        <v>165.0</v>
      </c>
    </row>
    <row r="168">
      <c r="A168" s="1">
        <v>166.0</v>
      </c>
    </row>
    <row r="169">
      <c r="A169" s="1">
        <v>167.0</v>
      </c>
    </row>
    <row r="170">
      <c r="A170" s="1">
        <v>168.0</v>
      </c>
    </row>
    <row r="171">
      <c r="A171" s="1">
        <v>169.0</v>
      </c>
    </row>
    <row r="172">
      <c r="A172" s="1">
        <v>170.0</v>
      </c>
    </row>
    <row r="173">
      <c r="A173" s="1">
        <v>171.0</v>
      </c>
    </row>
    <row r="174">
      <c r="A174" s="1">
        <v>172.0</v>
      </c>
    </row>
    <row r="175">
      <c r="A175" s="1">
        <v>173.0</v>
      </c>
    </row>
    <row r="176">
      <c r="A176" s="1">
        <v>174.0</v>
      </c>
    </row>
    <row r="177">
      <c r="A177" s="1">
        <v>175.0</v>
      </c>
    </row>
    <row r="178">
      <c r="A178" s="1">
        <v>176.0</v>
      </c>
    </row>
    <row r="179">
      <c r="A179" s="1">
        <v>177.0</v>
      </c>
    </row>
    <row r="180">
      <c r="A180" s="1">
        <v>178.0</v>
      </c>
    </row>
    <row r="181">
      <c r="A181" s="1">
        <v>179.0</v>
      </c>
    </row>
    <row r="182">
      <c r="A182" s="1">
        <v>180.0</v>
      </c>
    </row>
    <row r="183">
      <c r="A183" s="1">
        <v>181.0</v>
      </c>
    </row>
    <row r="184">
      <c r="A184" s="1">
        <v>182.0</v>
      </c>
    </row>
    <row r="185">
      <c r="A185" s="1">
        <v>183.0</v>
      </c>
    </row>
    <row r="186">
      <c r="A186" s="1">
        <v>184.0</v>
      </c>
    </row>
    <row r="187">
      <c r="A187" s="1">
        <v>185.0</v>
      </c>
    </row>
    <row r="188">
      <c r="A188" s="1">
        <v>186.0</v>
      </c>
    </row>
    <row r="189">
      <c r="A189" s="1">
        <v>187.0</v>
      </c>
    </row>
    <row r="190">
      <c r="A190" s="1">
        <v>188.0</v>
      </c>
    </row>
    <row r="191">
      <c r="A191" s="1">
        <v>189.0</v>
      </c>
    </row>
    <row r="192">
      <c r="A192" s="1">
        <v>190.0</v>
      </c>
    </row>
    <row r="193">
      <c r="A193" s="1">
        <v>191.0</v>
      </c>
    </row>
    <row r="194">
      <c r="A194" s="1">
        <v>192.0</v>
      </c>
    </row>
    <row r="195">
      <c r="A195" s="1">
        <v>193.0</v>
      </c>
    </row>
    <row r="196">
      <c r="A196" s="1">
        <v>194.0</v>
      </c>
    </row>
    <row r="197">
      <c r="A197" s="1">
        <v>195.0</v>
      </c>
    </row>
    <row r="198">
      <c r="A198" s="1">
        <v>196.0</v>
      </c>
    </row>
    <row r="199">
      <c r="A199" s="1">
        <v>197.0</v>
      </c>
    </row>
    <row r="200">
      <c r="A200" s="1">
        <v>198.0</v>
      </c>
    </row>
    <row r="201">
      <c r="A201" s="1">
        <v>199.0</v>
      </c>
    </row>
    <row r="202">
      <c r="A202" s="1">
        <v>200.0</v>
      </c>
      <c r="B202" s="4" t="str">
        <f>IFERROR(__xludf.DUMMYFUNCTION("IMPORTRANGE(""https://docs.google.com/spreadsheets/d/1PH-l8I3K1u1clrxLVBSWpXDSCd_il8APZrGZ2JuvujU/edit#gid=1696567546"",""Lexa!B2:F11"")"),"gaaaas")</f>
        <v>gaaaas</v>
      </c>
      <c r="C202" s="5" t="str">
        <f>IFERROR(__xludf.DUMMYFUNCTION("""COMPUTED_VALUE"""),"high")</f>
        <v>high</v>
      </c>
      <c r="D202" s="6" t="str">
        <f>IFERROR(__xludf.DUMMYFUNCTION("""COMPUTED_VALUE"""),"pos")</f>
        <v>pos</v>
      </c>
      <c r="E202" s="5" t="str">
        <f>IFERROR(__xludf.DUMMYFUNCTION("""COMPUTED_VALUE"""),"generic")</f>
        <v>generic</v>
      </c>
      <c r="F202" s="5"/>
    </row>
    <row r="203">
      <c r="A203" s="1">
        <v>201.0</v>
      </c>
      <c r="B203" s="5" t="str">
        <f>IFERROR(__xludf.DUMMYFUNCTION("""COMPUTED_VALUE"""),"unsub")</f>
        <v>unsub</v>
      </c>
      <c r="C203" s="5" t="str">
        <f>IFERROR(__xludf.DUMMYFUNCTION("""COMPUTED_VALUE"""),"high")</f>
        <v>high</v>
      </c>
      <c r="D203" s="5" t="str">
        <f>IFERROR(__xludf.DUMMYFUNCTION("""COMPUTED_VALUE"""),"neg")</f>
        <v>neg</v>
      </c>
      <c r="E203" s="5" t="str">
        <f>IFERROR(__xludf.DUMMYFUNCTION("""COMPUTED_VALUE"""),"generic")</f>
        <v>generic</v>
      </c>
      <c r="F203" s="5"/>
    </row>
    <row r="204">
      <c r="A204" s="1">
        <v>202.0</v>
      </c>
      <c r="B204" s="5" t="str">
        <f>IFERROR(__xludf.DUMMYFUNCTION("""COMPUTED_VALUE"""),"why are you streaming???")</f>
        <v>why are you streaming???</v>
      </c>
      <c r="C204" s="5" t="str">
        <f>IFERROR(__xludf.DUMMYFUNCTION("""COMPUTED_VALUE"""),"low")</f>
        <v>low</v>
      </c>
      <c r="D204" s="5" t="str">
        <f>IFERROR(__xludf.DUMMYFUNCTION("""COMPUTED_VALUE"""),"neg")</f>
        <v>neg</v>
      </c>
      <c r="E204" s="5" t="str">
        <f>IFERROR(__xludf.DUMMYFUNCTION("""COMPUTED_VALUE"""),"generic")</f>
        <v>generic</v>
      </c>
      <c r="F204" s="5"/>
    </row>
    <row r="205">
      <c r="A205" s="1">
        <v>203.0</v>
      </c>
      <c r="B205" s="5" t="str">
        <f>IFERROR(__xludf.DUMMYFUNCTION("""COMPUTED_VALUE"""),"how??? is he so good???")</f>
        <v>how??? is he so good???</v>
      </c>
      <c r="C205" s="5" t="str">
        <f>IFERROR(__xludf.DUMMYFUNCTION("""COMPUTED_VALUE"""),"low")</f>
        <v>low</v>
      </c>
      <c r="D205" s="5" t="str">
        <f>IFERROR(__xludf.DUMMYFUNCTION("""COMPUTED_VALUE"""),"pos")</f>
        <v>pos</v>
      </c>
      <c r="E205" s="5" t="str">
        <f>IFERROR(__xludf.DUMMYFUNCTION("""COMPUTED_VALUE"""),"generic")</f>
        <v>generic</v>
      </c>
      <c r="F205" s="5"/>
    </row>
    <row r="206">
      <c r="A206" s="1">
        <v>204.0</v>
      </c>
      <c r="B206" s="5" t="str">
        <f>IFERROR(__xludf.DUMMYFUNCTION("""COMPUTED_VALUE"""),"AYOOOO LETS GOOOO")</f>
        <v>AYOOOO LETS GOOOO</v>
      </c>
      <c r="C206" s="5" t="str">
        <f>IFERROR(__xludf.DUMMYFUNCTION("""COMPUTED_VALUE"""),"low")</f>
        <v>low</v>
      </c>
      <c r="D206" s="5" t="str">
        <f>IFERROR(__xludf.DUMMYFUNCTION("""COMPUTED_VALUE"""),"pos")</f>
        <v>pos</v>
      </c>
      <c r="E206" s="5" t="str">
        <f>IFERROR(__xludf.DUMMYFUNCTION("""COMPUTED_VALUE"""),"generic")</f>
        <v>generic</v>
      </c>
      <c r="F206" s="5"/>
    </row>
    <row r="207">
      <c r="A207" s="1">
        <v>205.0</v>
      </c>
      <c r="B207" s="5" t="str">
        <f>IFERROR(__xludf.DUMMYFUNCTION("""COMPUTED_VALUE"""),"damn I wish I could play like that")</f>
        <v>damn I wish I could play like that</v>
      </c>
      <c r="C207" s="5" t="str">
        <f>IFERROR(__xludf.DUMMYFUNCTION("""COMPUTED_VALUE"""),"low")</f>
        <v>low</v>
      </c>
      <c r="D207" s="5" t="str">
        <f>IFERROR(__xludf.DUMMYFUNCTION("""COMPUTED_VALUE"""),"pos")</f>
        <v>pos</v>
      </c>
      <c r="E207" s="5" t="str">
        <f>IFERROR(__xludf.DUMMYFUNCTION("""COMPUTED_VALUE"""),"generic")</f>
        <v>generic</v>
      </c>
      <c r="F207" s="5"/>
    </row>
    <row r="208">
      <c r="A208" s="1">
        <v>206.0</v>
      </c>
      <c r="B208" s="5" t="str">
        <f>IFERROR(__xludf.DUMMYFUNCTION("""COMPUTED_VALUE"""),"AYOOO")</f>
        <v>AYOOO</v>
      </c>
      <c r="C208" s="5" t="str">
        <f>IFERROR(__xludf.DUMMYFUNCTION("""COMPUTED_VALUE"""),"high")</f>
        <v>high</v>
      </c>
      <c r="D208" s="5" t="str">
        <f>IFERROR(__xludf.DUMMYFUNCTION("""COMPUTED_VALUE"""),"pos")</f>
        <v>pos</v>
      </c>
      <c r="E208" s="5" t="str">
        <f>IFERROR(__xludf.DUMMYFUNCTION("""COMPUTED_VALUE"""),"generic")</f>
        <v>generic</v>
      </c>
      <c r="F208" s="5"/>
    </row>
    <row r="209">
      <c r="A209" s="1">
        <v>207.0</v>
      </c>
      <c r="B209" s="5" t="str">
        <f>IFERROR(__xludf.DUMMYFUNCTION("""COMPUTED_VALUE"""),"my grandma can do better")</f>
        <v>my grandma can do better</v>
      </c>
      <c r="C209" s="5" t="str">
        <f>IFERROR(__xludf.DUMMYFUNCTION("""COMPUTED_VALUE"""),"low")</f>
        <v>low</v>
      </c>
      <c r="D209" s="5" t="str">
        <f>IFERROR(__xludf.DUMMYFUNCTION("""COMPUTED_VALUE"""),"neg")</f>
        <v>neg</v>
      </c>
      <c r="E209" s="5" t="str">
        <f>IFERROR(__xludf.DUMMYFUNCTION("""COMPUTED_VALUE"""),"generic")</f>
        <v>generic</v>
      </c>
      <c r="F209" s="5"/>
    </row>
    <row r="210">
      <c r="A210" s="1">
        <v>208.0</v>
      </c>
      <c r="B210" s="5" t="str">
        <f>IFERROR(__xludf.DUMMYFUNCTION("""COMPUTED_VALUE"""),"this is sad to watch")</f>
        <v>this is sad to watch</v>
      </c>
      <c r="C210" s="5" t="str">
        <f>IFERROR(__xludf.DUMMYFUNCTION("""COMPUTED_VALUE"""),"low")</f>
        <v>low</v>
      </c>
      <c r="D210" s="5" t="str">
        <f>IFERROR(__xludf.DUMMYFUNCTION("""COMPUTED_VALUE"""),"neg")</f>
        <v>neg</v>
      </c>
      <c r="E210" s="5" t="str">
        <f>IFERROR(__xludf.DUMMYFUNCTION("""COMPUTED_VALUE"""),"generic")</f>
        <v>generic</v>
      </c>
      <c r="F210" s="5"/>
    </row>
    <row r="211">
      <c r="A211" s="1">
        <v>209.0</v>
      </c>
      <c r="B211" s="5" t="str">
        <f>IFERROR(__xludf.DUMMYFUNCTION("""COMPUTED_VALUE"""),"dude why are you streaming?")</f>
        <v>dude why are you streaming?</v>
      </c>
      <c r="C211" s="5" t="str">
        <f>IFERROR(__xludf.DUMMYFUNCTION("""COMPUTED_VALUE"""),"low")</f>
        <v>low</v>
      </c>
      <c r="D211" s="5" t="str">
        <f>IFERROR(__xludf.DUMMYFUNCTION("""COMPUTED_VALUE"""),"neg")</f>
        <v>neg</v>
      </c>
      <c r="E211" s="5" t="str">
        <f>IFERROR(__xludf.DUMMYFUNCTION("""COMPUTED_VALUE"""),"generic")</f>
        <v>generic</v>
      </c>
      <c r="F211" s="5"/>
    </row>
    <row r="212">
      <c r="A212" s="1">
        <v>210.0</v>
      </c>
    </row>
    <row r="213">
      <c r="A213" s="1">
        <v>211.0</v>
      </c>
    </row>
    <row r="214">
      <c r="A214" s="1">
        <v>212.0</v>
      </c>
    </row>
    <row r="215">
      <c r="A215" s="1">
        <v>213.0</v>
      </c>
    </row>
    <row r="216">
      <c r="A216" s="1">
        <v>214.0</v>
      </c>
    </row>
    <row r="217">
      <c r="A217" s="1">
        <v>215.0</v>
      </c>
    </row>
    <row r="218">
      <c r="A218" s="1">
        <v>216.0</v>
      </c>
    </row>
    <row r="219">
      <c r="A219" s="1">
        <v>217.0</v>
      </c>
    </row>
    <row r="220">
      <c r="A220" s="1">
        <v>218.0</v>
      </c>
    </row>
    <row r="221">
      <c r="A221" s="1">
        <v>219.0</v>
      </c>
    </row>
    <row r="222">
      <c r="A222" s="1">
        <v>220.0</v>
      </c>
    </row>
    <row r="223">
      <c r="A223" s="1">
        <v>221.0</v>
      </c>
    </row>
    <row r="224">
      <c r="A224" s="1">
        <v>222.0</v>
      </c>
    </row>
    <row r="225">
      <c r="A225" s="1">
        <v>223.0</v>
      </c>
    </row>
    <row r="226">
      <c r="A226" s="1">
        <v>224.0</v>
      </c>
    </row>
    <row r="227">
      <c r="A227" s="1">
        <v>225.0</v>
      </c>
    </row>
    <row r="228">
      <c r="A228" s="1">
        <v>226.0</v>
      </c>
    </row>
    <row r="229">
      <c r="A229" s="1">
        <v>227.0</v>
      </c>
    </row>
    <row r="230">
      <c r="A230" s="1">
        <v>228.0</v>
      </c>
    </row>
    <row r="231">
      <c r="A231" s="1">
        <v>229.0</v>
      </c>
    </row>
    <row r="232">
      <c r="A232" s="1">
        <v>230.0</v>
      </c>
    </row>
    <row r="233">
      <c r="A233" s="1">
        <v>231.0</v>
      </c>
    </row>
    <row r="234">
      <c r="A234" s="1">
        <v>232.0</v>
      </c>
    </row>
    <row r="235">
      <c r="A235" s="1">
        <v>233.0</v>
      </c>
    </row>
    <row r="236">
      <c r="A236" s="1">
        <v>234.0</v>
      </c>
    </row>
    <row r="237">
      <c r="A237" s="1">
        <v>235.0</v>
      </c>
    </row>
    <row r="238">
      <c r="A238" s="1">
        <v>236.0</v>
      </c>
    </row>
    <row r="239">
      <c r="A239" s="1">
        <v>237.0</v>
      </c>
    </row>
    <row r="240">
      <c r="A240" s="1">
        <v>238.0</v>
      </c>
    </row>
    <row r="241">
      <c r="A241" s="1">
        <v>239.0</v>
      </c>
    </row>
    <row r="242">
      <c r="A242" s="1">
        <v>240.0</v>
      </c>
    </row>
    <row r="243">
      <c r="A243" s="1">
        <v>241.0</v>
      </c>
    </row>
    <row r="244">
      <c r="A244" s="1">
        <v>242.0</v>
      </c>
    </row>
    <row r="245">
      <c r="A245" s="1">
        <v>243.0</v>
      </c>
    </row>
    <row r="246">
      <c r="A246" s="1">
        <v>244.0</v>
      </c>
    </row>
    <row r="247">
      <c r="A247" s="1">
        <v>245.0</v>
      </c>
    </row>
    <row r="248">
      <c r="A248" s="1">
        <v>246.0</v>
      </c>
    </row>
    <row r="249">
      <c r="A249" s="1">
        <v>247.0</v>
      </c>
    </row>
    <row r="250">
      <c r="A250" s="1">
        <v>248.0</v>
      </c>
    </row>
    <row r="251">
      <c r="A251" s="1">
        <v>249.0</v>
      </c>
    </row>
    <row r="252">
      <c r="A252" s="1">
        <v>250.0</v>
      </c>
    </row>
    <row r="253">
      <c r="A253" s="1">
        <v>251.0</v>
      </c>
    </row>
    <row r="254">
      <c r="A254" s="1">
        <v>252.0</v>
      </c>
    </row>
    <row r="255">
      <c r="A255" s="1">
        <v>253.0</v>
      </c>
    </row>
    <row r="256">
      <c r="A256" s="1">
        <v>254.0</v>
      </c>
    </row>
    <row r="257">
      <c r="A257" s="1">
        <v>255.0</v>
      </c>
    </row>
    <row r="258">
      <c r="A258" s="1">
        <v>256.0</v>
      </c>
    </row>
    <row r="259">
      <c r="A259" s="1">
        <v>257.0</v>
      </c>
    </row>
    <row r="260">
      <c r="A260" s="1">
        <v>258.0</v>
      </c>
    </row>
    <row r="261">
      <c r="A261" s="1">
        <v>259.0</v>
      </c>
    </row>
    <row r="262">
      <c r="A262" s="1">
        <v>260.0</v>
      </c>
    </row>
    <row r="263">
      <c r="A263" s="1">
        <v>261.0</v>
      </c>
    </row>
    <row r="264">
      <c r="A264" s="1">
        <v>262.0</v>
      </c>
    </row>
    <row r="265">
      <c r="A265" s="1">
        <v>263.0</v>
      </c>
    </row>
    <row r="266">
      <c r="A266" s="1">
        <v>264.0</v>
      </c>
    </row>
    <row r="267">
      <c r="A267" s="1">
        <v>265.0</v>
      </c>
    </row>
    <row r="268">
      <c r="A268" s="1">
        <v>266.0</v>
      </c>
    </row>
    <row r="269">
      <c r="A269" s="1">
        <v>267.0</v>
      </c>
    </row>
    <row r="270">
      <c r="A270" s="1">
        <v>268.0</v>
      </c>
    </row>
    <row r="271">
      <c r="A271" s="1">
        <v>269.0</v>
      </c>
    </row>
    <row r="272">
      <c r="A272" s="1">
        <v>270.0</v>
      </c>
    </row>
    <row r="273">
      <c r="A273" s="1">
        <v>271.0</v>
      </c>
    </row>
    <row r="274">
      <c r="A274" s="1">
        <v>272.0</v>
      </c>
    </row>
    <row r="275">
      <c r="A275" s="1">
        <v>273.0</v>
      </c>
    </row>
    <row r="276">
      <c r="A276" s="1">
        <v>274.0</v>
      </c>
    </row>
    <row r="277">
      <c r="A277" s="1">
        <v>275.0</v>
      </c>
    </row>
    <row r="278">
      <c r="A278" s="1">
        <v>276.0</v>
      </c>
    </row>
    <row r="279">
      <c r="A279" s="1">
        <v>277.0</v>
      </c>
    </row>
    <row r="280">
      <c r="A280" s="1">
        <v>278.0</v>
      </c>
    </row>
    <row r="281">
      <c r="A281" s="1">
        <v>279.0</v>
      </c>
    </row>
    <row r="282">
      <c r="A282" s="1">
        <v>280.0</v>
      </c>
    </row>
    <row r="283">
      <c r="A283" s="1">
        <v>281.0</v>
      </c>
    </row>
    <row r="284">
      <c r="A284" s="1">
        <v>282.0</v>
      </c>
    </row>
    <row r="285">
      <c r="A285" s="1">
        <v>283.0</v>
      </c>
    </row>
    <row r="286">
      <c r="A286" s="1">
        <v>284.0</v>
      </c>
    </row>
    <row r="287">
      <c r="A287" s="1">
        <v>285.0</v>
      </c>
    </row>
    <row r="288">
      <c r="A288" s="1">
        <v>286.0</v>
      </c>
    </row>
    <row r="289">
      <c r="A289" s="1">
        <v>287.0</v>
      </c>
    </row>
    <row r="290">
      <c r="A290" s="1">
        <v>288.0</v>
      </c>
    </row>
    <row r="291">
      <c r="A291" s="1">
        <v>289.0</v>
      </c>
    </row>
    <row r="292">
      <c r="A292" s="1">
        <v>290.0</v>
      </c>
    </row>
    <row r="293">
      <c r="A293" s="1">
        <v>291.0</v>
      </c>
    </row>
    <row r="294">
      <c r="A294" s="1">
        <v>292.0</v>
      </c>
    </row>
    <row r="295">
      <c r="A295" s="1">
        <v>293.0</v>
      </c>
    </row>
    <row r="296">
      <c r="A296" s="1">
        <v>294.0</v>
      </c>
    </row>
    <row r="297">
      <c r="A297" s="1">
        <v>295.0</v>
      </c>
    </row>
    <row r="298">
      <c r="A298" s="1">
        <v>296.0</v>
      </c>
    </row>
    <row r="299">
      <c r="A299" s="1">
        <v>297.0</v>
      </c>
    </row>
    <row r="300">
      <c r="A300" s="1">
        <v>298.0</v>
      </c>
    </row>
    <row r="301">
      <c r="A301" s="1">
        <v>299.0</v>
      </c>
    </row>
    <row r="302">
      <c r="A302" s="1">
        <v>300.0</v>
      </c>
    </row>
    <row r="303">
      <c r="A303" s="1">
        <v>301.0</v>
      </c>
    </row>
    <row r="304">
      <c r="A304" s="1">
        <v>302.0</v>
      </c>
    </row>
    <row r="305">
      <c r="A305" s="1">
        <v>303.0</v>
      </c>
    </row>
    <row r="306">
      <c r="A306" s="1">
        <v>304.0</v>
      </c>
    </row>
    <row r="307">
      <c r="A307" s="1">
        <v>305.0</v>
      </c>
    </row>
    <row r="308">
      <c r="A308" s="1">
        <v>306.0</v>
      </c>
    </row>
    <row r="309">
      <c r="A309" s="1">
        <v>307.0</v>
      </c>
    </row>
    <row r="310">
      <c r="A310" s="1">
        <v>308.0</v>
      </c>
    </row>
    <row r="311">
      <c r="A311" s="1">
        <v>309.0</v>
      </c>
    </row>
    <row r="312">
      <c r="A312" s="1">
        <v>310.0</v>
      </c>
    </row>
    <row r="313">
      <c r="A313" s="1">
        <v>311.0</v>
      </c>
    </row>
    <row r="314">
      <c r="A314" s="1">
        <v>312.0</v>
      </c>
    </row>
    <row r="315">
      <c r="A315" s="1">
        <v>313.0</v>
      </c>
    </row>
    <row r="316">
      <c r="A316" s="1">
        <v>314.0</v>
      </c>
    </row>
    <row r="317">
      <c r="A317" s="1">
        <v>315.0</v>
      </c>
    </row>
    <row r="318">
      <c r="A318" s="1">
        <v>316.0</v>
      </c>
    </row>
    <row r="319">
      <c r="A319" s="1">
        <v>317.0</v>
      </c>
    </row>
    <row r="320">
      <c r="A320" s="1">
        <v>318.0</v>
      </c>
    </row>
    <row r="321">
      <c r="A321" s="1">
        <v>319.0</v>
      </c>
    </row>
    <row r="322">
      <c r="A322" s="1">
        <v>320.0</v>
      </c>
    </row>
    <row r="323">
      <c r="A323" s="1">
        <v>321.0</v>
      </c>
    </row>
    <row r="324">
      <c r="A324" s="1">
        <v>322.0</v>
      </c>
    </row>
    <row r="325">
      <c r="A325" s="1">
        <v>323.0</v>
      </c>
    </row>
    <row r="326">
      <c r="A326" s="1">
        <v>324.0</v>
      </c>
    </row>
    <row r="327">
      <c r="A327" s="1">
        <v>325.0</v>
      </c>
    </row>
    <row r="328">
      <c r="A328" s="1">
        <v>326.0</v>
      </c>
    </row>
    <row r="329">
      <c r="A329" s="1">
        <v>327.0</v>
      </c>
    </row>
    <row r="330">
      <c r="A330" s="1">
        <v>328.0</v>
      </c>
    </row>
    <row r="331">
      <c r="A331" s="1">
        <v>329.0</v>
      </c>
    </row>
    <row r="332">
      <c r="A332" s="1">
        <v>330.0</v>
      </c>
    </row>
    <row r="333">
      <c r="A333" s="1">
        <v>331.0</v>
      </c>
    </row>
    <row r="334">
      <c r="A334" s="1">
        <v>332.0</v>
      </c>
    </row>
    <row r="335">
      <c r="A335" s="1">
        <v>333.0</v>
      </c>
    </row>
    <row r="336">
      <c r="A336" s="1">
        <v>334.0</v>
      </c>
    </row>
    <row r="337">
      <c r="A337" s="1">
        <v>335.0</v>
      </c>
    </row>
    <row r="338">
      <c r="A338" s="1">
        <v>336.0</v>
      </c>
    </row>
    <row r="339">
      <c r="A339" s="1">
        <v>337.0</v>
      </c>
    </row>
    <row r="340">
      <c r="A340" s="1">
        <v>338.0</v>
      </c>
    </row>
    <row r="341">
      <c r="A341" s="1">
        <v>339.0</v>
      </c>
    </row>
    <row r="342">
      <c r="A342" s="1">
        <v>340.0</v>
      </c>
    </row>
    <row r="343">
      <c r="A343" s="1">
        <v>341.0</v>
      </c>
    </row>
    <row r="344">
      <c r="A344" s="1">
        <v>342.0</v>
      </c>
    </row>
    <row r="345">
      <c r="A345" s="1">
        <v>343.0</v>
      </c>
    </row>
    <row r="346">
      <c r="A346" s="1">
        <v>344.0</v>
      </c>
    </row>
    <row r="347">
      <c r="A347" s="1">
        <v>345.0</v>
      </c>
    </row>
    <row r="348">
      <c r="A348" s="1">
        <v>346.0</v>
      </c>
    </row>
    <row r="349">
      <c r="A349" s="1">
        <v>347.0</v>
      </c>
    </row>
    <row r="350">
      <c r="A350" s="1">
        <v>348.0</v>
      </c>
    </row>
    <row r="351">
      <c r="A351" s="1">
        <v>349.0</v>
      </c>
    </row>
    <row r="352">
      <c r="A352" s="1">
        <v>350.0</v>
      </c>
    </row>
    <row r="353">
      <c r="A353" s="1">
        <v>351.0</v>
      </c>
    </row>
    <row r="354">
      <c r="A354" s="1">
        <v>352.0</v>
      </c>
    </row>
    <row r="355">
      <c r="A355" s="1">
        <v>353.0</v>
      </c>
    </row>
    <row r="356">
      <c r="A356" s="1">
        <v>354.0</v>
      </c>
    </row>
    <row r="357">
      <c r="A357" s="1">
        <v>355.0</v>
      </c>
    </row>
    <row r="358">
      <c r="A358" s="1">
        <v>356.0</v>
      </c>
    </row>
    <row r="359">
      <c r="A359" s="1">
        <v>357.0</v>
      </c>
    </row>
    <row r="360">
      <c r="A360" s="1">
        <v>358.0</v>
      </c>
    </row>
    <row r="361">
      <c r="A361" s="1">
        <v>359.0</v>
      </c>
    </row>
    <row r="362">
      <c r="A362" s="1">
        <v>360.0</v>
      </c>
    </row>
    <row r="363">
      <c r="A363" s="1">
        <v>361.0</v>
      </c>
    </row>
    <row r="364">
      <c r="A364" s="1">
        <v>362.0</v>
      </c>
    </row>
    <row r="365">
      <c r="A365" s="1">
        <v>363.0</v>
      </c>
    </row>
    <row r="366">
      <c r="A366" s="1">
        <v>364.0</v>
      </c>
    </row>
    <row r="367">
      <c r="A367" s="1">
        <v>365.0</v>
      </c>
    </row>
    <row r="368">
      <c r="A368" s="1">
        <v>366.0</v>
      </c>
    </row>
    <row r="369">
      <c r="A369" s="1">
        <v>367.0</v>
      </c>
    </row>
    <row r="370">
      <c r="A370" s="1">
        <v>368.0</v>
      </c>
    </row>
    <row r="371">
      <c r="A371" s="1">
        <v>369.0</v>
      </c>
    </row>
    <row r="372">
      <c r="A372" s="1">
        <v>370.0</v>
      </c>
    </row>
    <row r="373">
      <c r="A373" s="1">
        <v>371.0</v>
      </c>
    </row>
    <row r="374">
      <c r="A374" s="1">
        <v>372.0</v>
      </c>
    </row>
    <row r="375">
      <c r="A375" s="1">
        <v>373.0</v>
      </c>
    </row>
    <row r="376">
      <c r="A376" s="1">
        <v>374.0</v>
      </c>
    </row>
    <row r="377">
      <c r="A377" s="1">
        <v>375.0</v>
      </c>
    </row>
    <row r="378">
      <c r="A378" s="1">
        <v>376.0</v>
      </c>
    </row>
    <row r="379">
      <c r="A379" s="1">
        <v>377.0</v>
      </c>
    </row>
    <row r="380">
      <c r="A380" s="1">
        <v>378.0</v>
      </c>
    </row>
    <row r="381">
      <c r="A381" s="1">
        <v>379.0</v>
      </c>
    </row>
    <row r="382">
      <c r="A382" s="1">
        <v>380.0</v>
      </c>
    </row>
    <row r="383">
      <c r="A383" s="1">
        <v>381.0</v>
      </c>
    </row>
    <row r="384">
      <c r="A384" s="1">
        <v>382.0</v>
      </c>
    </row>
    <row r="385">
      <c r="A385" s="1">
        <v>383.0</v>
      </c>
    </row>
    <row r="386">
      <c r="A386" s="1">
        <v>384.0</v>
      </c>
    </row>
    <row r="387">
      <c r="A387" s="1">
        <v>385.0</v>
      </c>
    </row>
    <row r="388">
      <c r="A388" s="1">
        <v>386.0</v>
      </c>
    </row>
    <row r="389">
      <c r="A389" s="1">
        <v>387.0</v>
      </c>
    </row>
    <row r="390">
      <c r="A390" s="1">
        <v>388.0</v>
      </c>
    </row>
    <row r="391">
      <c r="A391" s="1">
        <v>389.0</v>
      </c>
    </row>
    <row r="392">
      <c r="A392" s="1">
        <v>390.0</v>
      </c>
    </row>
    <row r="393">
      <c r="A393" s="1">
        <v>391.0</v>
      </c>
    </row>
    <row r="394">
      <c r="A394" s="1">
        <v>392.0</v>
      </c>
    </row>
    <row r="395">
      <c r="A395" s="1">
        <v>393.0</v>
      </c>
    </row>
    <row r="396">
      <c r="A396" s="1">
        <v>394.0</v>
      </c>
    </row>
    <row r="397">
      <c r="A397" s="1">
        <v>395.0</v>
      </c>
    </row>
    <row r="398">
      <c r="A398" s="1">
        <v>396.0</v>
      </c>
    </row>
    <row r="399">
      <c r="A399" s="1">
        <v>397.0</v>
      </c>
    </row>
    <row r="400">
      <c r="A400" s="1">
        <v>398.0</v>
      </c>
    </row>
    <row r="401">
      <c r="A401" s="1">
        <v>399.0</v>
      </c>
    </row>
    <row r="402">
      <c r="A402" s="1">
        <v>400.0</v>
      </c>
      <c r="B402" s="4" t="str">
        <f>IFERROR(__xludf.DUMMYFUNCTION("IMPORTRANGE(""https://docs.google.com/spreadsheets/d/1PH-l8I3K1u1clrxLVBSWpXDSCd_il8APZrGZ2JuvujU/edit#gid=312759175"",""Jeremy!B2:F38"")"),"[Comment removed by moderator]")</f>
        <v>[Comment removed by moderator]</v>
      </c>
      <c r="C402" s="5" t="str">
        <f>IFERROR(__xludf.DUMMYFUNCTION("""COMPUTED_VALUE"""),"high")</f>
        <v>high</v>
      </c>
      <c r="D402" s="5" t="str">
        <f>IFERROR(__xludf.DUMMYFUNCTION("""COMPUTED_VALUE"""),"neg")</f>
        <v>neg</v>
      </c>
      <c r="E402" s="5" t="str">
        <f>IFERROR(__xludf.DUMMYFUNCTION("""COMPUTED_VALUE"""),"generic")</f>
        <v>generic</v>
      </c>
      <c r="F402" s="5" t="str">
        <f>IFERROR(__xludf.DUMMYFUNCTION("""COMPUTED_VALUE"""),"moderator")</f>
        <v>moderator</v>
      </c>
    </row>
    <row r="403">
      <c r="A403" s="1">
        <v>401.0</v>
      </c>
      <c r="B403" s="5" t="str">
        <f>IFERROR(__xludf.DUMMYFUNCTION("""COMPUTED_VALUE"""),"dude are you playing at work?")</f>
        <v>dude are you playing at work?</v>
      </c>
      <c r="C403" s="5" t="str">
        <f>IFERROR(__xludf.DUMMYFUNCTION("""COMPUTED_VALUE"""),"low")</f>
        <v>low</v>
      </c>
      <c r="D403" s="5" t="str">
        <f>IFERROR(__xludf.DUMMYFUNCTION("""COMPUTED_VALUE"""),"pos")</f>
        <v>pos</v>
      </c>
      <c r="E403" s="5" t="str">
        <f>IFERROR(__xludf.DUMMYFUNCTION("""COMPUTED_VALUE"""),"generic")</f>
        <v>generic</v>
      </c>
      <c r="F403" s="5"/>
    </row>
    <row r="404">
      <c r="A404" s="1">
        <v>402.0</v>
      </c>
      <c r="B404" s="5" t="str">
        <f>IFERROR(__xludf.DUMMYFUNCTION("""COMPUTED_VALUE"""),"KITTY")</f>
        <v>KITTY</v>
      </c>
      <c r="C404" s="5" t="str">
        <f>IFERROR(__xludf.DUMMYFUNCTION("""COMPUTED_VALUE"""),"low")</f>
        <v>low</v>
      </c>
      <c r="D404" s="5" t="str">
        <f>IFERROR(__xludf.DUMMYFUNCTION("""COMPUTED_VALUE"""),"pos")</f>
        <v>pos</v>
      </c>
      <c r="E404" s="5" t="str">
        <f>IFERROR(__xludf.DUMMYFUNCTION("""COMPUTED_VALUE"""),"generic")</f>
        <v>generic</v>
      </c>
      <c r="F404" s="5" t="str">
        <f>IFERROR(__xludf.DUMMYFUNCTION("""COMPUTED_VALUE"""),"cat")</f>
        <v>cat</v>
      </c>
    </row>
    <row r="405">
      <c r="A405" s="1">
        <v>403.0</v>
      </c>
      <c r="B405" s="5" t="str">
        <f>IFERROR(__xludf.DUMMYFUNCTION("""COMPUTED_VALUE"""),"holy crapCOMMA your crushing it!")</f>
        <v>holy crapCOMMA your crushing it!</v>
      </c>
      <c r="C405" s="5" t="str">
        <f>IFERROR(__xludf.DUMMYFUNCTION("""COMPUTED_VALUE"""),"low")</f>
        <v>low</v>
      </c>
      <c r="D405" s="5" t="str">
        <f>IFERROR(__xludf.DUMMYFUNCTION("""COMPUTED_VALUE"""),"pos")</f>
        <v>pos</v>
      </c>
      <c r="E405" s="5" t="str">
        <f>IFERROR(__xludf.DUMMYFUNCTION("""COMPUTED_VALUE"""),"generic")</f>
        <v>generic</v>
      </c>
      <c r="F405" s="5"/>
    </row>
    <row r="406">
      <c r="A406" s="1">
        <v>404.0</v>
      </c>
      <c r="B406" s="5" t="str">
        <f>IFERROR(__xludf.DUMMYFUNCTION("""COMPUTED_VALUE"""),"nice!")</f>
        <v>nice!</v>
      </c>
      <c r="C406" s="5" t="str">
        <f>IFERROR(__xludf.DUMMYFUNCTION("""COMPUTED_VALUE"""),"high")</f>
        <v>high</v>
      </c>
      <c r="D406" s="5" t="str">
        <f>IFERROR(__xludf.DUMMYFUNCTION("""COMPUTED_VALUE"""),"pos")</f>
        <v>pos</v>
      </c>
      <c r="E406" s="5" t="str">
        <f>IFERROR(__xludf.DUMMYFUNCTION("""COMPUTED_VALUE"""),"generic")</f>
        <v>generic</v>
      </c>
      <c r="F406" s="5"/>
    </row>
    <row r="407">
      <c r="A407" s="1">
        <v>405.0</v>
      </c>
      <c r="B407" s="5" t="str">
        <f>IFERROR(__xludf.DUMMYFUNCTION("""COMPUTED_VALUE"""),"looking good!")</f>
        <v>looking good!</v>
      </c>
      <c r="C407" s="5" t="str">
        <f>IFERROR(__xludf.DUMMYFUNCTION("""COMPUTED_VALUE"""),"low")</f>
        <v>low</v>
      </c>
      <c r="D407" s="5" t="str">
        <f>IFERROR(__xludf.DUMMYFUNCTION("""COMPUTED_VALUE"""),"pos")</f>
        <v>pos</v>
      </c>
      <c r="E407" s="5" t="str">
        <f>IFERROR(__xludf.DUMMYFUNCTION("""COMPUTED_VALUE"""),"generic")</f>
        <v>generic</v>
      </c>
      <c r="F407" s="5"/>
    </row>
    <row r="408">
      <c r="A408" s="1">
        <v>406.0</v>
      </c>
      <c r="B408" s="5" t="str">
        <f>IFERROR(__xludf.DUMMYFUNCTION("""COMPUTED_VALUE"""),"OMG")</f>
        <v>OMG</v>
      </c>
      <c r="C408" s="5" t="str">
        <f>IFERROR(__xludf.DUMMYFUNCTION("""COMPUTED_VALUE"""),"high")</f>
        <v>high</v>
      </c>
      <c r="D408" s="5" t="str">
        <f>IFERROR(__xludf.DUMMYFUNCTION("""COMPUTED_VALUE"""),"pos")</f>
        <v>pos</v>
      </c>
      <c r="E408" s="5" t="str">
        <f>IFERROR(__xludf.DUMMYFUNCTION("""COMPUTED_VALUE"""),"generic")</f>
        <v>generic</v>
      </c>
      <c r="F408" s="5"/>
    </row>
    <row r="409">
      <c r="A409" s="1">
        <v>407.0</v>
      </c>
      <c r="B409" s="5" t="str">
        <f>IFERROR(__xludf.DUMMYFUNCTION("""COMPUTED_VALUE"""),"damn!")</f>
        <v>damn!</v>
      </c>
      <c r="C409" s="5" t="str">
        <f>IFERROR(__xludf.DUMMYFUNCTION("""COMPUTED_VALUE"""),"low")</f>
        <v>low</v>
      </c>
      <c r="D409" s="5" t="str">
        <f>IFERROR(__xludf.DUMMYFUNCTION("""COMPUTED_VALUE"""),"pos")</f>
        <v>pos</v>
      </c>
      <c r="E409" s="5" t="str">
        <f>IFERROR(__xludf.DUMMYFUNCTION("""COMPUTED_VALUE"""),"generic")</f>
        <v>generic</v>
      </c>
      <c r="F409" s="5"/>
    </row>
    <row r="410">
      <c r="A410" s="1">
        <v>408.0</v>
      </c>
      <c r="B410" s="5" t="str">
        <f>IFERROR(__xludf.DUMMYFUNCTION("""COMPUTED_VALUE"""),"how is he this good")</f>
        <v>how is he this good</v>
      </c>
      <c r="C410" s="5" t="str">
        <f>IFERROR(__xludf.DUMMYFUNCTION("""COMPUTED_VALUE"""),"low")</f>
        <v>low</v>
      </c>
      <c r="D410" s="5" t="str">
        <f>IFERROR(__xludf.DUMMYFUNCTION("""COMPUTED_VALUE"""),"pos")</f>
        <v>pos</v>
      </c>
      <c r="E410" s="5" t="str">
        <f>IFERROR(__xludf.DUMMYFUNCTION("""COMPUTED_VALUE"""),"generic")</f>
        <v>generic</v>
      </c>
      <c r="F410" s="5"/>
    </row>
    <row r="411">
      <c r="A411" s="1">
        <v>409.0</v>
      </c>
      <c r="B411" s="5" t="str">
        <f>IFERROR(__xludf.DUMMYFUNCTION("""COMPUTED_VALUE"""),"yeah!")</f>
        <v>yeah!</v>
      </c>
      <c r="C411" s="5" t="str">
        <f>IFERROR(__xludf.DUMMYFUNCTION("""COMPUTED_VALUE"""),"low")</f>
        <v>low</v>
      </c>
      <c r="D411" s="5" t="str">
        <f>IFERROR(__xludf.DUMMYFUNCTION("""COMPUTED_VALUE"""),"pos")</f>
        <v>pos</v>
      </c>
      <c r="E411" s="5" t="str">
        <f>IFERROR(__xludf.DUMMYFUNCTION("""COMPUTED_VALUE"""),"generic")</f>
        <v>generic</v>
      </c>
      <c r="F411" s="5"/>
    </row>
    <row r="412">
      <c r="A412" s="1">
        <v>410.0</v>
      </c>
      <c r="B412" s="5" t="str">
        <f>IFERROR(__xludf.DUMMYFUNCTION("""COMPUTED_VALUE"""),"right on!")</f>
        <v>right on!</v>
      </c>
      <c r="C412" s="5" t="str">
        <f>IFERROR(__xludf.DUMMYFUNCTION("""COMPUTED_VALUE"""),"low")</f>
        <v>low</v>
      </c>
      <c r="D412" s="5" t="str">
        <f>IFERROR(__xludf.DUMMYFUNCTION("""COMPUTED_VALUE"""),"pos")</f>
        <v>pos</v>
      </c>
      <c r="E412" s="5" t="str">
        <f>IFERROR(__xludf.DUMMYFUNCTION("""COMPUTED_VALUE"""),"generic")</f>
        <v>generic</v>
      </c>
      <c r="F412" s="5"/>
    </row>
    <row r="413">
      <c r="A413" s="1">
        <v>411.0</v>
      </c>
      <c r="B413" s="5" t="str">
        <f>IFERROR(__xludf.DUMMYFUNCTION("""COMPUTED_VALUE"""),"awesome!")</f>
        <v>awesome!</v>
      </c>
      <c r="C413" s="5" t="str">
        <f>IFERROR(__xludf.DUMMYFUNCTION("""COMPUTED_VALUE"""),"low")</f>
        <v>low</v>
      </c>
      <c r="D413" s="5" t="str">
        <f>IFERROR(__xludf.DUMMYFUNCTION("""COMPUTED_VALUE"""),"pos")</f>
        <v>pos</v>
      </c>
      <c r="E413" s="5" t="str">
        <f>IFERROR(__xludf.DUMMYFUNCTION("""COMPUTED_VALUE"""),"generic")</f>
        <v>generic</v>
      </c>
      <c r="F413" s="5"/>
    </row>
    <row r="414">
      <c r="A414" s="1">
        <v>412.0</v>
      </c>
      <c r="B414" s="5" t="str">
        <f>IFERROR(__xludf.DUMMYFUNCTION("""COMPUTED_VALUE"""),"you got this!")</f>
        <v>you got this!</v>
      </c>
      <c r="C414" s="5" t="str">
        <f>IFERROR(__xludf.DUMMYFUNCTION("""COMPUTED_VALUE"""),"low")</f>
        <v>low</v>
      </c>
      <c r="D414" s="5" t="str">
        <f>IFERROR(__xludf.DUMMYFUNCTION("""COMPUTED_VALUE"""),"pos")</f>
        <v>pos</v>
      </c>
      <c r="E414" s="5" t="str">
        <f>IFERROR(__xludf.DUMMYFUNCTION("""COMPUTED_VALUE"""),"generic")</f>
        <v>generic</v>
      </c>
      <c r="F414" s="5"/>
    </row>
    <row r="415">
      <c r="A415" s="1">
        <v>413.0</v>
      </c>
      <c r="B415" s="5" t="str">
        <f>IFERROR(__xludf.DUMMYFUNCTION("""COMPUTED_VALUE"""),"why am I watching this")</f>
        <v>why am I watching this</v>
      </c>
      <c r="C415" s="5" t="str">
        <f>IFERROR(__xludf.DUMMYFUNCTION("""COMPUTED_VALUE"""),"low")</f>
        <v>low</v>
      </c>
      <c r="D415" s="5" t="str">
        <f>IFERROR(__xludf.DUMMYFUNCTION("""COMPUTED_VALUE"""),"neg")</f>
        <v>neg</v>
      </c>
      <c r="E415" s="5" t="str">
        <f>IFERROR(__xludf.DUMMYFUNCTION("""COMPUTED_VALUE"""),"generic")</f>
        <v>generic</v>
      </c>
      <c r="F415" s="5"/>
    </row>
    <row r="416">
      <c r="A416" s="1">
        <v>414.0</v>
      </c>
      <c r="B416" s="5" t="str">
        <f>IFERROR(__xludf.DUMMYFUNCTION("""COMPUTED_VALUE"""),"stop playing at work and do your damn jobCOMMA loser")</f>
        <v>stop playing at work and do your damn jobCOMMA loser</v>
      </c>
      <c r="C416" s="5" t="str">
        <f>IFERROR(__xludf.DUMMYFUNCTION("""COMPUTED_VALUE"""),"low")</f>
        <v>low</v>
      </c>
      <c r="D416" s="5" t="str">
        <f>IFERROR(__xludf.DUMMYFUNCTION("""COMPUTED_VALUE"""),"neg")</f>
        <v>neg</v>
      </c>
      <c r="E416" s="5" t="str">
        <f>IFERROR(__xludf.DUMMYFUNCTION("""COMPUTED_VALUE"""),"generic")</f>
        <v>generic</v>
      </c>
      <c r="F416" s="5"/>
    </row>
    <row r="417">
      <c r="A417" s="1">
        <v>415.0</v>
      </c>
      <c r="B417" s="5" t="str">
        <f>IFERROR(__xludf.DUMMYFUNCTION("""COMPUTED_VALUE"""),"I hope your boss catches you")</f>
        <v>I hope your boss catches you</v>
      </c>
      <c r="C417" s="5" t="str">
        <f>IFERROR(__xludf.DUMMYFUNCTION("""COMPUTED_VALUE"""),"low")</f>
        <v>low</v>
      </c>
      <c r="D417" s="5" t="str">
        <f>IFERROR(__xludf.DUMMYFUNCTION("""COMPUTED_VALUE"""),"neg")</f>
        <v>neg</v>
      </c>
      <c r="E417" s="5" t="str">
        <f>IFERROR(__xludf.DUMMYFUNCTION("""COMPUTED_VALUE"""),"generic")</f>
        <v>generic</v>
      </c>
      <c r="F417" s="5"/>
    </row>
    <row r="418">
      <c r="A418" s="1">
        <v>416.0</v>
      </c>
      <c r="B418" s="5" t="str">
        <f>IFERROR(__xludf.DUMMYFUNCTION("""COMPUTED_VALUE"""),"godCOMMA you SUCK at this")</f>
        <v>godCOMMA you SUCK at this</v>
      </c>
      <c r="C418" s="5" t="str">
        <f>IFERROR(__xludf.DUMMYFUNCTION("""COMPUTED_VALUE"""),"low")</f>
        <v>low</v>
      </c>
      <c r="D418" s="5" t="str">
        <f>IFERROR(__xludf.DUMMYFUNCTION("""COMPUTED_VALUE"""),"neg")</f>
        <v>neg</v>
      </c>
      <c r="E418" s="5" t="str">
        <f>IFERROR(__xludf.DUMMYFUNCTION("""COMPUTED_VALUE"""),"generic")</f>
        <v>generic</v>
      </c>
      <c r="F418" s="5"/>
    </row>
    <row r="419">
      <c r="A419" s="1">
        <v>417.0</v>
      </c>
      <c r="B419" s="5" t="str">
        <f>IFERROR(__xludf.DUMMYFUNCTION("""COMPUTED_VALUE"""),"This is painful to watch...")</f>
        <v>This is painful to watch...</v>
      </c>
      <c r="C419" s="5" t="str">
        <f>IFERROR(__xludf.DUMMYFUNCTION("""COMPUTED_VALUE"""),"low")</f>
        <v>low</v>
      </c>
      <c r="D419" s="5" t="str">
        <f>IFERROR(__xludf.DUMMYFUNCTION("""COMPUTED_VALUE"""),"neg")</f>
        <v>neg</v>
      </c>
      <c r="E419" s="5" t="str">
        <f>IFERROR(__xludf.DUMMYFUNCTION("""COMPUTED_VALUE"""),"generic")</f>
        <v>generic</v>
      </c>
      <c r="F419" s="5"/>
    </row>
    <row r="420">
      <c r="A420" s="1">
        <v>418.0</v>
      </c>
      <c r="B420" s="5" t="str">
        <f>IFERROR(__xludf.DUMMYFUNCTION("""COMPUTED_VALUE"""),"How can anyone stand watching this guy?!")</f>
        <v>How can anyone stand watching this guy?!</v>
      </c>
      <c r="C420" s="5" t="str">
        <f>IFERROR(__xludf.DUMMYFUNCTION("""COMPUTED_VALUE"""),"low")</f>
        <v>low</v>
      </c>
      <c r="D420" s="5" t="str">
        <f>IFERROR(__xludf.DUMMYFUNCTION("""COMPUTED_VALUE"""),"neg")</f>
        <v>neg</v>
      </c>
      <c r="E420" s="5" t="str">
        <f>IFERROR(__xludf.DUMMYFUNCTION("""COMPUTED_VALUE"""),"generic")</f>
        <v>generic</v>
      </c>
      <c r="F420" s="5"/>
    </row>
    <row r="421">
      <c r="A421" s="1">
        <v>419.0</v>
      </c>
      <c r="B421" s="5" t="str">
        <f>IFERROR(__xludf.DUMMYFUNCTION("""COMPUTED_VALUE"""),"That cat is judging you for how bad you are at this game.")</f>
        <v>That cat is judging you for how bad you are at this game.</v>
      </c>
      <c r="C421" s="5" t="str">
        <f>IFERROR(__xludf.DUMMYFUNCTION("""COMPUTED_VALUE"""),"low")</f>
        <v>low</v>
      </c>
      <c r="D421" s="5" t="str">
        <f>IFERROR(__xludf.DUMMYFUNCTION("""COMPUTED_VALUE"""),"neg")</f>
        <v>neg</v>
      </c>
      <c r="E421" s="5" t="str">
        <f>IFERROR(__xludf.DUMMYFUNCTION("""COMPUTED_VALUE"""),"generic")</f>
        <v>generic</v>
      </c>
      <c r="F421" s="5" t="str">
        <f>IFERROR(__xludf.DUMMYFUNCTION("""COMPUTED_VALUE"""),"cat")</f>
        <v>cat</v>
      </c>
    </row>
    <row r="422">
      <c r="A422" s="1">
        <v>420.0</v>
      </c>
      <c r="B422" s="5" t="str">
        <f>IFERROR(__xludf.DUMMYFUNCTION("""COMPUTED_VALUE"""),"u suk")</f>
        <v>u suk</v>
      </c>
      <c r="C422" s="5" t="str">
        <f>IFERROR(__xludf.DUMMYFUNCTION("""COMPUTED_VALUE"""),"high")</f>
        <v>high</v>
      </c>
      <c r="D422" s="5" t="str">
        <f>IFERROR(__xludf.DUMMYFUNCTION("""COMPUTED_VALUE"""),"neg")</f>
        <v>neg</v>
      </c>
      <c r="E422" s="5" t="str">
        <f>IFERROR(__xludf.DUMMYFUNCTION("""COMPUTED_VALUE"""),"generic")</f>
        <v>generic</v>
      </c>
      <c r="F422" s="5"/>
    </row>
    <row r="423">
      <c r="A423" s="1">
        <v>421.0</v>
      </c>
      <c r="B423" s="5" t="str">
        <f>IFERROR(__xludf.DUMMYFUNCTION("""COMPUTED_VALUE"""),"you suck")</f>
        <v>you suck</v>
      </c>
      <c r="C423" s="5" t="str">
        <f>IFERROR(__xludf.DUMMYFUNCTION("""COMPUTED_VALUE"""),"high")</f>
        <v>high</v>
      </c>
      <c r="D423" s="5" t="str">
        <f>IFERROR(__xludf.DUMMYFUNCTION("""COMPUTED_VALUE"""),"neg")</f>
        <v>neg</v>
      </c>
      <c r="E423" s="5" t="str">
        <f>IFERROR(__xludf.DUMMYFUNCTION("""COMPUTED_VALUE"""),"generic")</f>
        <v>generic</v>
      </c>
      <c r="F423" s="5"/>
    </row>
    <row r="424">
      <c r="A424" s="1">
        <v>422.0</v>
      </c>
      <c r="B424" s="5" t="str">
        <f>IFERROR(__xludf.DUMMYFUNCTION("""COMPUTED_VALUE"""),"trash")</f>
        <v>trash</v>
      </c>
      <c r="C424" s="5" t="str">
        <f>IFERROR(__xludf.DUMMYFUNCTION("""COMPUTED_VALUE"""),"high")</f>
        <v>high</v>
      </c>
      <c r="D424" s="5" t="str">
        <f>IFERROR(__xludf.DUMMYFUNCTION("""COMPUTED_VALUE"""),"neg")</f>
        <v>neg</v>
      </c>
      <c r="E424" s="5" t="str">
        <f>IFERROR(__xludf.DUMMYFUNCTION("""COMPUTED_VALUE"""),"generic")</f>
        <v>generic</v>
      </c>
      <c r="F424" s="5"/>
    </row>
    <row r="425">
      <c r="A425" s="1">
        <v>423.0</v>
      </c>
      <c r="B425" s="5" t="str">
        <f>IFERROR(__xludf.DUMMYFUNCTION("""COMPUTED_VALUE"""),"get a life")</f>
        <v>get a life</v>
      </c>
      <c r="C425" s="5" t="str">
        <f>IFERROR(__xludf.DUMMYFUNCTION("""COMPUTED_VALUE"""),"low")</f>
        <v>low</v>
      </c>
      <c r="D425" s="5" t="str">
        <f>IFERROR(__xludf.DUMMYFUNCTION("""COMPUTED_VALUE"""),"neg")</f>
        <v>neg</v>
      </c>
      <c r="E425" s="5" t="str">
        <f>IFERROR(__xludf.DUMMYFUNCTION("""COMPUTED_VALUE"""),"generic")</f>
        <v>generic</v>
      </c>
      <c r="F425" s="5"/>
    </row>
    <row r="426">
      <c r="A426" s="1">
        <v>424.0</v>
      </c>
      <c r="B426" s="5" t="str">
        <f>IFERROR(__xludf.DUMMYFUNCTION("""COMPUTED_VALUE"""),"stop streaming")</f>
        <v>stop streaming</v>
      </c>
      <c r="C426" s="5" t="str">
        <f>IFERROR(__xludf.DUMMYFUNCTION("""COMPUTED_VALUE"""),"low")</f>
        <v>low</v>
      </c>
      <c r="D426" s="5" t="str">
        <f>IFERROR(__xludf.DUMMYFUNCTION("""COMPUTED_VALUE"""),"neg")</f>
        <v>neg</v>
      </c>
      <c r="E426" s="5" t="str">
        <f>IFERROR(__xludf.DUMMYFUNCTION("""COMPUTED_VALUE"""),"generic")</f>
        <v>generic</v>
      </c>
      <c r="F426" s="5"/>
    </row>
    <row r="427">
      <c r="A427" s="1">
        <v>425.0</v>
      </c>
      <c r="B427" s="5" t="str">
        <f>IFERROR(__xludf.DUMMYFUNCTION("""COMPUTED_VALUE"""),"*barf*")</f>
        <v>*barf*</v>
      </c>
      <c r="C427" s="5" t="str">
        <f>IFERROR(__xludf.DUMMYFUNCTION("""COMPUTED_VALUE"""),"low")</f>
        <v>low</v>
      </c>
      <c r="D427" s="5" t="str">
        <f>IFERROR(__xludf.DUMMYFUNCTION("""COMPUTED_VALUE"""),"neg")</f>
        <v>neg</v>
      </c>
      <c r="E427" s="5" t="str">
        <f>IFERROR(__xludf.DUMMYFUNCTION("""COMPUTED_VALUE"""),"generic")</f>
        <v>generic</v>
      </c>
      <c r="F427" s="5"/>
    </row>
    <row r="428">
      <c r="A428" s="1">
        <v>426.0</v>
      </c>
      <c r="B428" s="5" t="str">
        <f>IFERROR(__xludf.DUMMYFUNCTION("""COMPUTED_VALUE"""),"ur gonna lose")</f>
        <v>ur gonna lose</v>
      </c>
      <c r="C428" s="5" t="str">
        <f>IFERROR(__xludf.DUMMYFUNCTION("""COMPUTED_VALUE"""),"low")</f>
        <v>low</v>
      </c>
      <c r="D428" s="5" t="str">
        <f>IFERROR(__xludf.DUMMYFUNCTION("""COMPUTED_VALUE"""),"neg")</f>
        <v>neg</v>
      </c>
      <c r="E428" s="5" t="str">
        <f>IFERROR(__xludf.DUMMYFUNCTION("""COMPUTED_VALUE"""),"generic")</f>
        <v>generic</v>
      </c>
      <c r="F428" s="5"/>
    </row>
    <row r="429">
      <c r="A429" s="1">
        <v>427.0</v>
      </c>
      <c r="B429" s="5" t="str">
        <f>IFERROR(__xludf.DUMMYFUNCTION("""COMPUTED_VALUE"""),"lose already")</f>
        <v>lose already</v>
      </c>
      <c r="C429" s="5" t="str">
        <f>IFERROR(__xludf.DUMMYFUNCTION("""COMPUTED_VALUE"""),"low")</f>
        <v>low</v>
      </c>
      <c r="D429" s="5" t="str">
        <f>IFERROR(__xludf.DUMMYFUNCTION("""COMPUTED_VALUE"""),"neg")</f>
        <v>neg</v>
      </c>
      <c r="E429" s="5" t="str">
        <f>IFERROR(__xludf.DUMMYFUNCTION("""COMPUTED_VALUE"""),"generic")</f>
        <v>generic</v>
      </c>
      <c r="F429" s="5"/>
    </row>
    <row r="430">
      <c r="A430" s="1">
        <v>428.0</v>
      </c>
      <c r="B430" s="5" t="str">
        <f>IFERROR(__xludf.DUMMYFUNCTION("""COMPUTED_VALUE"""),"ur bad at this")</f>
        <v>ur bad at this</v>
      </c>
      <c r="C430" s="5" t="str">
        <f>IFERROR(__xludf.DUMMYFUNCTION("""COMPUTED_VALUE"""),"low")</f>
        <v>low</v>
      </c>
      <c r="D430" s="5" t="str">
        <f>IFERROR(__xludf.DUMMYFUNCTION("""COMPUTED_VALUE"""),"neg")</f>
        <v>neg</v>
      </c>
      <c r="E430" s="5" t="str">
        <f>IFERROR(__xludf.DUMMYFUNCTION("""COMPUTED_VALUE"""),"generic")</f>
        <v>generic</v>
      </c>
      <c r="F430" s="5"/>
    </row>
    <row r="431">
      <c r="A431" s="1">
        <v>429.0</v>
      </c>
      <c r="B431" s="5" t="str">
        <f>IFERROR(__xludf.DUMMYFUNCTION("""COMPUTED_VALUE"""),"awesome beat")</f>
        <v>awesome beat</v>
      </c>
      <c r="C431" s="5" t="str">
        <f>IFERROR(__xludf.DUMMYFUNCTION("""COMPUTED_VALUE"""),"low")</f>
        <v>low</v>
      </c>
      <c r="D431" s="5" t="str">
        <f>IFERROR(__xludf.DUMMYFUNCTION("""COMPUTED_VALUE"""),"pos")</f>
        <v>pos</v>
      </c>
      <c r="E431" s="5" t="str">
        <f>IFERROR(__xludf.DUMMYFUNCTION("""COMPUTED_VALUE"""),"rhythm")</f>
        <v>rhythm</v>
      </c>
      <c r="F431" s="5"/>
    </row>
    <row r="432">
      <c r="A432" s="1">
        <v>430.0</v>
      </c>
      <c r="B432" s="5" t="str">
        <f>IFERROR(__xludf.DUMMYFUNCTION("""COMPUTED_VALUE"""),"feel the rhythm!")</f>
        <v>feel the rhythm!</v>
      </c>
      <c r="C432" s="5" t="str">
        <f>IFERROR(__xludf.DUMMYFUNCTION("""COMPUTED_VALUE"""),"low")</f>
        <v>low</v>
      </c>
      <c r="D432" s="5" t="str">
        <f>IFERROR(__xludf.DUMMYFUNCTION("""COMPUTED_VALUE"""),"pos")</f>
        <v>pos</v>
      </c>
      <c r="E432" s="5" t="str">
        <f>IFERROR(__xludf.DUMMYFUNCTION("""COMPUTED_VALUE"""),"rhythm")</f>
        <v>rhythm</v>
      </c>
      <c r="F432" s="5"/>
    </row>
    <row r="433">
      <c r="A433" s="1">
        <v>431.0</v>
      </c>
      <c r="B433" s="5" t="str">
        <f>IFERROR(__xludf.DUMMYFUNCTION("""COMPUTED_VALUE"""),"dude's got no sense of rhythm")</f>
        <v>dude's got no sense of rhythm</v>
      </c>
      <c r="C433" s="5" t="str">
        <f>IFERROR(__xludf.DUMMYFUNCTION("""COMPUTED_VALUE"""),"low")</f>
        <v>low</v>
      </c>
      <c r="D433" s="5" t="str">
        <f>IFERROR(__xludf.DUMMYFUNCTION("""COMPUTED_VALUE"""),"neg")</f>
        <v>neg</v>
      </c>
      <c r="E433" s="5" t="str">
        <f>IFERROR(__xludf.DUMMYFUNCTION("""COMPUTED_VALUE"""),"rhythm")</f>
        <v>rhythm</v>
      </c>
      <c r="F433" s="5"/>
    </row>
    <row r="434">
      <c r="A434" s="1">
        <v>432.0</v>
      </c>
      <c r="B434" s="5" t="str">
        <f>IFERROR(__xludf.DUMMYFUNCTION("""COMPUTED_VALUE"""),"how do I spell rythem")</f>
        <v>how do I spell rythem</v>
      </c>
      <c r="C434" s="5" t="str">
        <f>IFERROR(__xludf.DUMMYFUNCTION("""COMPUTED_VALUE"""),"low")</f>
        <v>low</v>
      </c>
      <c r="D434" s="5" t="str">
        <f>IFERROR(__xludf.DUMMYFUNCTION("""COMPUTED_VALUE"""),"neg")</f>
        <v>neg</v>
      </c>
      <c r="E434" s="5" t="str">
        <f>IFERROR(__xludf.DUMMYFUNCTION("""COMPUTED_VALUE"""),"rhythm")</f>
        <v>rhythm</v>
      </c>
      <c r="F434" s="5"/>
    </row>
    <row r="435">
      <c r="A435" s="1">
        <v>433.0</v>
      </c>
      <c r="B435" s="5" t="str">
        <f>IFERROR(__xludf.DUMMYFUNCTION("""COMPUTED_VALUE"""),"bad")</f>
        <v>bad</v>
      </c>
      <c r="C435" s="5" t="str">
        <f>IFERROR(__xludf.DUMMYFUNCTION("""COMPUTED_VALUE"""),"high")</f>
        <v>high</v>
      </c>
      <c r="D435" s="5" t="str">
        <f>IFERROR(__xludf.DUMMYFUNCTION("""COMPUTED_VALUE"""),"neg")</f>
        <v>neg</v>
      </c>
      <c r="E435" s="5" t="str">
        <f>IFERROR(__xludf.DUMMYFUNCTION("""COMPUTED_VALUE"""),"generic")</f>
        <v>generic</v>
      </c>
      <c r="F435" s="5"/>
    </row>
    <row r="436">
      <c r="A436" s="1">
        <v>434.0</v>
      </c>
      <c r="B436" s="5" t="str">
        <f>IFERROR(__xludf.DUMMYFUNCTION("""COMPUTED_VALUE"""),"awful")</f>
        <v>awful</v>
      </c>
      <c r="C436" s="5" t="str">
        <f>IFERROR(__xludf.DUMMYFUNCTION("""COMPUTED_VALUE"""),"high")</f>
        <v>high</v>
      </c>
      <c r="D436" s="5" t="str">
        <f>IFERROR(__xludf.DUMMYFUNCTION("""COMPUTED_VALUE"""),"neg")</f>
        <v>neg</v>
      </c>
      <c r="E436" s="5" t="str">
        <f>IFERROR(__xludf.DUMMYFUNCTION("""COMPUTED_VALUE"""),"generic")</f>
        <v>generic</v>
      </c>
      <c r="F436" s="5"/>
    </row>
    <row r="437">
      <c r="A437" s="1">
        <v>435.0</v>
      </c>
      <c r="B437" s="5" t="str">
        <f>IFERROR(__xludf.DUMMYFUNCTION("""COMPUTED_VALUE"""),"oh god my ears")</f>
        <v>oh god my ears</v>
      </c>
      <c r="C437" s="5" t="str">
        <f>IFERROR(__xludf.DUMMYFUNCTION("""COMPUTED_VALUE"""),"low")</f>
        <v>low</v>
      </c>
      <c r="D437" s="5" t="str">
        <f>IFERROR(__xludf.DUMMYFUNCTION("""COMPUTED_VALUE"""),"neg")</f>
        <v>neg</v>
      </c>
      <c r="E437" s="5" t="str">
        <f>IFERROR(__xludf.DUMMYFUNCTION("""COMPUTED_VALUE"""),"rhythm")</f>
        <v>rhythm</v>
      </c>
      <c r="F437" s="5"/>
    </row>
    <row r="438">
      <c r="A438" s="1">
        <v>436.0</v>
      </c>
      <c r="B438" s="5" t="str">
        <f>IFERROR(__xludf.DUMMYFUNCTION("""COMPUTED_VALUE"""),"im so bored")</f>
        <v>im so bored</v>
      </c>
      <c r="C438" s="5" t="str">
        <f>IFERROR(__xludf.DUMMYFUNCTION("""COMPUTED_VALUE"""),"low")</f>
        <v>low</v>
      </c>
      <c r="D438" s="5" t="str">
        <f>IFERROR(__xludf.DUMMYFUNCTION("""COMPUTED_VALUE"""),"neg")</f>
        <v>neg</v>
      </c>
      <c r="E438" s="5" t="str">
        <f>IFERROR(__xludf.DUMMYFUNCTION("""COMPUTED_VALUE"""),"generic")</f>
        <v>generic</v>
      </c>
      <c r="F438" s="5"/>
    </row>
    <row r="439">
      <c r="A439" s="1">
        <v>437.0</v>
      </c>
    </row>
    <row r="440">
      <c r="A440" s="1">
        <v>438.0</v>
      </c>
    </row>
    <row r="441">
      <c r="A441" s="1">
        <v>439.0</v>
      </c>
    </row>
    <row r="442">
      <c r="A442" s="1">
        <v>440.0</v>
      </c>
    </row>
    <row r="443">
      <c r="A443" s="1">
        <v>441.0</v>
      </c>
    </row>
    <row r="444">
      <c r="A444" s="1">
        <v>442.0</v>
      </c>
    </row>
    <row r="445">
      <c r="A445" s="1">
        <v>443.0</v>
      </c>
    </row>
    <row r="446">
      <c r="A446" s="1">
        <v>444.0</v>
      </c>
    </row>
    <row r="447">
      <c r="A447" s="1">
        <v>445.0</v>
      </c>
    </row>
    <row r="448">
      <c r="A448" s="1">
        <v>446.0</v>
      </c>
    </row>
    <row r="449">
      <c r="A449" s="1">
        <v>447.0</v>
      </c>
    </row>
    <row r="450">
      <c r="A450" s="1">
        <v>448.0</v>
      </c>
    </row>
    <row r="451">
      <c r="A451" s="1">
        <v>449.0</v>
      </c>
    </row>
    <row r="452">
      <c r="A452" s="1">
        <v>450.0</v>
      </c>
    </row>
    <row r="453">
      <c r="A453" s="1">
        <v>451.0</v>
      </c>
    </row>
    <row r="454">
      <c r="A454" s="1">
        <v>452.0</v>
      </c>
    </row>
    <row r="455">
      <c r="A455" s="1">
        <v>453.0</v>
      </c>
    </row>
    <row r="456">
      <c r="A456" s="1">
        <v>454.0</v>
      </c>
    </row>
    <row r="457">
      <c r="A457" s="1">
        <v>455.0</v>
      </c>
    </row>
    <row r="458">
      <c r="A458" s="1">
        <v>456.0</v>
      </c>
    </row>
    <row r="459">
      <c r="A459" s="1">
        <v>457.0</v>
      </c>
    </row>
    <row r="460">
      <c r="A460" s="1">
        <v>458.0</v>
      </c>
    </row>
    <row r="461">
      <c r="A461" s="1">
        <v>459.0</v>
      </c>
    </row>
    <row r="462">
      <c r="A462" s="1">
        <v>460.0</v>
      </c>
    </row>
    <row r="463">
      <c r="A463" s="1">
        <v>461.0</v>
      </c>
    </row>
    <row r="464">
      <c r="A464" s="1">
        <v>462.0</v>
      </c>
    </row>
    <row r="465">
      <c r="A465" s="1">
        <v>463.0</v>
      </c>
    </row>
    <row r="466">
      <c r="A466" s="1">
        <v>464.0</v>
      </c>
    </row>
    <row r="467">
      <c r="A467" s="1">
        <v>465.0</v>
      </c>
    </row>
    <row r="468">
      <c r="A468" s="1">
        <v>466.0</v>
      </c>
    </row>
    <row r="469">
      <c r="A469" s="1">
        <v>467.0</v>
      </c>
    </row>
    <row r="470">
      <c r="A470" s="1">
        <v>468.0</v>
      </c>
    </row>
    <row r="471">
      <c r="A471" s="1">
        <v>469.0</v>
      </c>
    </row>
    <row r="472">
      <c r="A472" s="1">
        <v>470.0</v>
      </c>
    </row>
    <row r="473">
      <c r="A473" s="1">
        <v>471.0</v>
      </c>
    </row>
    <row r="474">
      <c r="A474" s="1">
        <v>472.0</v>
      </c>
    </row>
    <row r="475">
      <c r="A475" s="1">
        <v>473.0</v>
      </c>
    </row>
    <row r="476">
      <c r="A476" s="1">
        <v>474.0</v>
      </c>
    </row>
    <row r="477">
      <c r="A477" s="1">
        <v>475.0</v>
      </c>
    </row>
    <row r="478">
      <c r="A478" s="1">
        <v>476.0</v>
      </c>
    </row>
    <row r="479">
      <c r="A479" s="1">
        <v>477.0</v>
      </c>
    </row>
    <row r="480">
      <c r="A480" s="1">
        <v>478.0</v>
      </c>
    </row>
    <row r="481">
      <c r="A481" s="1">
        <v>479.0</v>
      </c>
    </row>
    <row r="482">
      <c r="A482" s="1">
        <v>480.0</v>
      </c>
    </row>
    <row r="483">
      <c r="A483" s="1">
        <v>481.0</v>
      </c>
    </row>
    <row r="484">
      <c r="A484" s="1">
        <v>482.0</v>
      </c>
    </row>
    <row r="485">
      <c r="A485" s="1">
        <v>483.0</v>
      </c>
    </row>
    <row r="486">
      <c r="A486" s="1">
        <v>484.0</v>
      </c>
    </row>
    <row r="487">
      <c r="A487" s="1">
        <v>485.0</v>
      </c>
    </row>
    <row r="488">
      <c r="A488" s="1">
        <v>486.0</v>
      </c>
    </row>
    <row r="489">
      <c r="A489" s="1">
        <v>487.0</v>
      </c>
    </row>
    <row r="490">
      <c r="A490" s="1">
        <v>488.0</v>
      </c>
    </row>
    <row r="491">
      <c r="A491" s="1">
        <v>489.0</v>
      </c>
    </row>
    <row r="492">
      <c r="A492" s="1">
        <v>490.0</v>
      </c>
    </row>
    <row r="493">
      <c r="A493" s="1">
        <v>491.0</v>
      </c>
    </row>
    <row r="494">
      <c r="A494" s="1">
        <v>492.0</v>
      </c>
    </row>
    <row r="495">
      <c r="A495" s="1">
        <v>493.0</v>
      </c>
    </row>
    <row r="496">
      <c r="A496" s="1">
        <v>494.0</v>
      </c>
    </row>
    <row r="497">
      <c r="A497" s="1">
        <v>495.0</v>
      </c>
    </row>
    <row r="498">
      <c r="A498" s="1">
        <v>496.0</v>
      </c>
    </row>
    <row r="499">
      <c r="A499" s="1">
        <v>497.0</v>
      </c>
    </row>
    <row r="500">
      <c r="A500" s="1">
        <v>498.0</v>
      </c>
    </row>
    <row r="501">
      <c r="A501" s="1">
        <v>499.0</v>
      </c>
    </row>
    <row r="502">
      <c r="A502" s="1">
        <v>500.0</v>
      </c>
    </row>
    <row r="503">
      <c r="A503" s="1">
        <v>501.0</v>
      </c>
    </row>
    <row r="504">
      <c r="A504" s="1">
        <v>502.0</v>
      </c>
    </row>
    <row r="505">
      <c r="A505" s="1">
        <v>503.0</v>
      </c>
    </row>
    <row r="506">
      <c r="A506" s="1">
        <v>504.0</v>
      </c>
    </row>
    <row r="507">
      <c r="A507" s="1">
        <v>505.0</v>
      </c>
    </row>
    <row r="508">
      <c r="A508" s="1">
        <v>506.0</v>
      </c>
    </row>
    <row r="509">
      <c r="A509" s="1">
        <v>507.0</v>
      </c>
    </row>
    <row r="510">
      <c r="A510" s="1">
        <v>508.0</v>
      </c>
    </row>
    <row r="511">
      <c r="A511" s="1">
        <v>509.0</v>
      </c>
    </row>
    <row r="512">
      <c r="A512" s="1">
        <v>510.0</v>
      </c>
    </row>
    <row r="513">
      <c r="A513" s="1">
        <v>511.0</v>
      </c>
    </row>
    <row r="514">
      <c r="A514" s="1">
        <v>512.0</v>
      </c>
    </row>
    <row r="515">
      <c r="A515" s="1">
        <v>513.0</v>
      </c>
    </row>
    <row r="516">
      <c r="A516" s="1">
        <v>514.0</v>
      </c>
    </row>
    <row r="517">
      <c r="A517" s="1">
        <v>515.0</v>
      </c>
    </row>
    <row r="518">
      <c r="A518" s="1">
        <v>516.0</v>
      </c>
    </row>
    <row r="519">
      <c r="A519" s="1">
        <v>517.0</v>
      </c>
    </row>
    <row r="520">
      <c r="A520" s="1">
        <v>518.0</v>
      </c>
    </row>
    <row r="521">
      <c r="A521" s="1">
        <v>519.0</v>
      </c>
    </row>
    <row r="522">
      <c r="A522" s="1">
        <v>520.0</v>
      </c>
    </row>
    <row r="523">
      <c r="A523" s="1">
        <v>521.0</v>
      </c>
    </row>
    <row r="524">
      <c r="A524" s="1">
        <v>522.0</v>
      </c>
    </row>
    <row r="525">
      <c r="A525" s="1">
        <v>523.0</v>
      </c>
    </row>
    <row r="526">
      <c r="A526" s="1">
        <v>524.0</v>
      </c>
    </row>
    <row r="527">
      <c r="A527" s="1">
        <v>525.0</v>
      </c>
    </row>
    <row r="528">
      <c r="A528" s="1">
        <v>526.0</v>
      </c>
    </row>
    <row r="529">
      <c r="A529" s="1">
        <v>527.0</v>
      </c>
    </row>
    <row r="530">
      <c r="A530" s="1">
        <v>528.0</v>
      </c>
    </row>
    <row r="531">
      <c r="A531" s="1">
        <v>529.0</v>
      </c>
    </row>
    <row r="532">
      <c r="A532" s="1">
        <v>530.0</v>
      </c>
    </row>
    <row r="533">
      <c r="A533" s="1">
        <v>531.0</v>
      </c>
    </row>
    <row r="534">
      <c r="A534" s="1">
        <v>532.0</v>
      </c>
    </row>
    <row r="535">
      <c r="A535" s="1">
        <v>533.0</v>
      </c>
    </row>
    <row r="536">
      <c r="A536" s="1">
        <v>534.0</v>
      </c>
    </row>
    <row r="537">
      <c r="A537" s="1">
        <v>535.0</v>
      </c>
    </row>
    <row r="538">
      <c r="A538" s="1">
        <v>536.0</v>
      </c>
    </row>
    <row r="539">
      <c r="A539" s="1">
        <v>537.0</v>
      </c>
    </row>
    <row r="540">
      <c r="A540" s="1">
        <v>538.0</v>
      </c>
    </row>
    <row r="541">
      <c r="A541" s="1">
        <v>539.0</v>
      </c>
    </row>
    <row r="542">
      <c r="A542" s="1">
        <v>540.0</v>
      </c>
    </row>
    <row r="543">
      <c r="A543" s="1">
        <v>541.0</v>
      </c>
    </row>
    <row r="544">
      <c r="A544" s="1">
        <v>542.0</v>
      </c>
    </row>
    <row r="545">
      <c r="A545" s="1">
        <v>543.0</v>
      </c>
    </row>
    <row r="546">
      <c r="A546" s="1">
        <v>544.0</v>
      </c>
    </row>
    <row r="547">
      <c r="A547" s="1">
        <v>545.0</v>
      </c>
    </row>
    <row r="548">
      <c r="A548" s="1">
        <v>546.0</v>
      </c>
    </row>
    <row r="549">
      <c r="A549" s="1">
        <v>547.0</v>
      </c>
    </row>
    <row r="550">
      <c r="A550" s="1">
        <v>548.0</v>
      </c>
    </row>
    <row r="551">
      <c r="A551" s="1">
        <v>549.0</v>
      </c>
    </row>
    <row r="552">
      <c r="A552" s="1">
        <v>550.0</v>
      </c>
    </row>
    <row r="553">
      <c r="A553" s="1">
        <v>551.0</v>
      </c>
    </row>
    <row r="554">
      <c r="A554" s="1">
        <v>552.0</v>
      </c>
    </row>
    <row r="555">
      <c r="A555" s="1">
        <v>553.0</v>
      </c>
    </row>
    <row r="556">
      <c r="A556" s="1">
        <v>554.0</v>
      </c>
    </row>
    <row r="557">
      <c r="A557" s="1">
        <v>555.0</v>
      </c>
    </row>
    <row r="558">
      <c r="A558" s="1">
        <v>556.0</v>
      </c>
    </row>
    <row r="559">
      <c r="A559" s="1">
        <v>557.0</v>
      </c>
    </row>
    <row r="560">
      <c r="A560" s="1">
        <v>558.0</v>
      </c>
    </row>
    <row r="561">
      <c r="A561" s="1">
        <v>559.0</v>
      </c>
    </row>
    <row r="562">
      <c r="A562" s="1">
        <v>560.0</v>
      </c>
    </row>
    <row r="563">
      <c r="A563" s="1">
        <v>561.0</v>
      </c>
    </row>
    <row r="564">
      <c r="A564" s="1">
        <v>562.0</v>
      </c>
    </row>
    <row r="565">
      <c r="A565" s="1">
        <v>563.0</v>
      </c>
    </row>
    <row r="566">
      <c r="A566" s="1">
        <v>564.0</v>
      </c>
    </row>
    <row r="567">
      <c r="A567" s="1">
        <v>565.0</v>
      </c>
    </row>
    <row r="568">
      <c r="A568" s="1">
        <v>566.0</v>
      </c>
    </row>
    <row r="569">
      <c r="A569" s="1">
        <v>567.0</v>
      </c>
    </row>
    <row r="570">
      <c r="A570" s="1">
        <v>568.0</v>
      </c>
    </row>
    <row r="571">
      <c r="A571" s="1">
        <v>569.0</v>
      </c>
    </row>
    <row r="572">
      <c r="A572" s="1">
        <v>570.0</v>
      </c>
    </row>
    <row r="573">
      <c r="A573" s="1">
        <v>571.0</v>
      </c>
    </row>
    <row r="574">
      <c r="A574" s="1">
        <v>572.0</v>
      </c>
    </row>
    <row r="575">
      <c r="A575" s="1">
        <v>573.0</v>
      </c>
    </row>
    <row r="576">
      <c r="A576" s="1">
        <v>574.0</v>
      </c>
    </row>
    <row r="577">
      <c r="A577" s="1">
        <v>575.0</v>
      </c>
    </row>
    <row r="578">
      <c r="A578" s="1">
        <v>576.0</v>
      </c>
    </row>
    <row r="579">
      <c r="A579" s="1">
        <v>577.0</v>
      </c>
    </row>
    <row r="580">
      <c r="A580" s="1">
        <v>578.0</v>
      </c>
    </row>
    <row r="581">
      <c r="A581" s="1">
        <v>579.0</v>
      </c>
    </row>
    <row r="582">
      <c r="A582" s="1">
        <v>580.0</v>
      </c>
    </row>
    <row r="583">
      <c r="A583" s="1">
        <v>581.0</v>
      </c>
    </row>
    <row r="584">
      <c r="A584" s="1">
        <v>582.0</v>
      </c>
    </row>
    <row r="585">
      <c r="A585" s="1">
        <v>583.0</v>
      </c>
    </row>
    <row r="586">
      <c r="A586" s="1">
        <v>584.0</v>
      </c>
    </row>
    <row r="587">
      <c r="A587" s="1">
        <v>585.0</v>
      </c>
    </row>
    <row r="588">
      <c r="A588" s="1">
        <v>586.0</v>
      </c>
    </row>
    <row r="589">
      <c r="A589" s="1">
        <v>587.0</v>
      </c>
    </row>
    <row r="590">
      <c r="A590" s="1">
        <v>588.0</v>
      </c>
    </row>
    <row r="591">
      <c r="A591" s="1">
        <v>589.0</v>
      </c>
    </row>
    <row r="592">
      <c r="A592" s="1">
        <v>590.0</v>
      </c>
    </row>
    <row r="593">
      <c r="A593" s="1">
        <v>591.0</v>
      </c>
    </row>
    <row r="594">
      <c r="A594" s="1">
        <v>592.0</v>
      </c>
    </row>
    <row r="595">
      <c r="A595" s="1">
        <v>593.0</v>
      </c>
    </row>
    <row r="596">
      <c r="A596" s="1">
        <v>594.0</v>
      </c>
    </row>
    <row r="597">
      <c r="A597" s="1">
        <v>595.0</v>
      </c>
    </row>
    <row r="598">
      <c r="A598" s="1">
        <v>596.0</v>
      </c>
    </row>
    <row r="599">
      <c r="A599" s="1">
        <v>597.0</v>
      </c>
    </row>
    <row r="600">
      <c r="A600" s="1">
        <v>598.0</v>
      </c>
    </row>
    <row r="601">
      <c r="A601" s="1">
        <v>599.0</v>
      </c>
    </row>
    <row r="602">
      <c r="A602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7.29"/>
  </cols>
  <sheetData>
    <row r="1"/>
    <row r="2"/>
    <row r="3"/>
    <row r="4"/>
    <row r="5"/>
    <row r="6"/>
    <row r="7"/>
    <row r="8"/>
    <row r="9"/>
    <row r="10"/>
    <row r="11"/>
    <row r="12"/>
  </sheetData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5.43"/>
    <col customWidth="1" min="3" max="3" width="21.29"/>
    <col customWidth="1" min="4" max="4" width="19.71"/>
    <col customWidth="1" min="5" max="5" width="21.29"/>
    <col customWidth="1" min="6" max="6" width="12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/>
      <c r="H1" s="1"/>
    </row>
    <row r="2">
      <c r="A2" s="1">
        <v>0.0</v>
      </c>
      <c r="B2" s="1" t="s">
        <v>6</v>
      </c>
      <c r="C2" s="1" t="s">
        <v>7</v>
      </c>
      <c r="D2" s="3" t="s">
        <v>8</v>
      </c>
      <c r="E2" s="1" t="s">
        <v>9</v>
      </c>
    </row>
    <row r="3">
      <c r="A3" s="1">
        <v>1.0</v>
      </c>
      <c r="B3" s="1" t="s">
        <v>10</v>
      </c>
      <c r="C3" s="1" t="s">
        <v>11</v>
      </c>
      <c r="D3" s="1" t="s">
        <v>12</v>
      </c>
      <c r="E3" s="1" t="s">
        <v>9</v>
      </c>
    </row>
    <row r="4">
      <c r="A4" s="1">
        <v>2.0</v>
      </c>
      <c r="B4" s="1" t="s">
        <v>13</v>
      </c>
      <c r="C4" s="1" t="s">
        <v>11</v>
      </c>
      <c r="D4" s="1" t="s">
        <v>8</v>
      </c>
      <c r="E4" s="1" t="s">
        <v>14</v>
      </c>
    </row>
    <row r="5">
      <c r="A5" s="1">
        <v>3.0</v>
      </c>
      <c r="B5" s="1" t="s">
        <v>15</v>
      </c>
      <c r="C5" s="1" t="s">
        <v>11</v>
      </c>
      <c r="D5" s="1" t="s">
        <v>8</v>
      </c>
      <c r="E5" s="1" t="s">
        <v>9</v>
      </c>
    </row>
    <row r="6">
      <c r="A6" s="1">
        <v>4.0</v>
      </c>
      <c r="B6" s="1" t="s">
        <v>16</v>
      </c>
      <c r="C6" s="1" t="s">
        <v>7</v>
      </c>
      <c r="D6" s="1" t="s">
        <v>12</v>
      </c>
      <c r="E6" s="1" t="s">
        <v>9</v>
      </c>
    </row>
    <row r="7">
      <c r="A7" s="1">
        <v>5.0</v>
      </c>
      <c r="B7" s="1" t="s">
        <v>17</v>
      </c>
      <c r="C7" s="1" t="s">
        <v>7</v>
      </c>
      <c r="D7" s="1" t="s">
        <v>12</v>
      </c>
      <c r="E7" s="1" t="s">
        <v>9</v>
      </c>
    </row>
    <row r="8">
      <c r="A8" s="1">
        <v>6.0</v>
      </c>
      <c r="B8" s="1" t="s">
        <v>18</v>
      </c>
      <c r="C8" s="1" t="s">
        <v>7</v>
      </c>
      <c r="D8" s="1" t="s">
        <v>12</v>
      </c>
      <c r="E8" s="1" t="s">
        <v>9</v>
      </c>
    </row>
    <row r="9">
      <c r="A9" s="1">
        <v>7.0</v>
      </c>
      <c r="B9" s="1" t="s">
        <v>19</v>
      </c>
      <c r="C9" s="1" t="s">
        <v>7</v>
      </c>
      <c r="D9" s="1" t="s">
        <v>8</v>
      </c>
      <c r="E9" s="1" t="s">
        <v>9</v>
      </c>
      <c r="F9" s="1"/>
    </row>
    <row r="10">
      <c r="A10" s="1">
        <v>8.0</v>
      </c>
      <c r="B10" s="1" t="s">
        <v>20</v>
      </c>
      <c r="C10" s="1" t="s">
        <v>7</v>
      </c>
      <c r="D10" s="1" t="s">
        <v>8</v>
      </c>
      <c r="E10" s="1" t="s">
        <v>9</v>
      </c>
    </row>
    <row r="11">
      <c r="A11" s="1">
        <v>9.0</v>
      </c>
      <c r="B11" s="1" t="s">
        <v>21</v>
      </c>
      <c r="C11" s="1" t="s">
        <v>7</v>
      </c>
      <c r="D11" s="1" t="s">
        <v>8</v>
      </c>
      <c r="E11" s="1" t="s">
        <v>9</v>
      </c>
    </row>
    <row r="12">
      <c r="A12" s="1">
        <v>10.0</v>
      </c>
      <c r="B12" s="1" t="s">
        <v>22</v>
      </c>
      <c r="C12" s="1" t="s">
        <v>7</v>
      </c>
      <c r="D12" s="1" t="s">
        <v>12</v>
      </c>
      <c r="E12" s="1" t="s">
        <v>9</v>
      </c>
    </row>
    <row r="13">
      <c r="A13" s="1">
        <v>11.0</v>
      </c>
      <c r="B13" s="1" t="s">
        <v>23</v>
      </c>
      <c r="C13" s="1" t="s">
        <v>7</v>
      </c>
      <c r="D13" s="1" t="s">
        <v>12</v>
      </c>
      <c r="E13" s="1" t="s">
        <v>9</v>
      </c>
    </row>
    <row r="14">
      <c r="A14" s="1">
        <v>12.0</v>
      </c>
      <c r="B14" s="1" t="s">
        <v>24</v>
      </c>
      <c r="C14" s="1" t="s">
        <v>11</v>
      </c>
      <c r="D14" s="1" t="s">
        <v>12</v>
      </c>
      <c r="E14" s="1" t="s">
        <v>14</v>
      </c>
    </row>
    <row r="15">
      <c r="A15" s="1">
        <v>13.0</v>
      </c>
      <c r="B15" s="1" t="s">
        <v>25</v>
      </c>
      <c r="C15" s="1" t="s">
        <v>7</v>
      </c>
      <c r="D15" s="1" t="s">
        <v>8</v>
      </c>
      <c r="E15" s="1" t="s">
        <v>9</v>
      </c>
    </row>
    <row r="16">
      <c r="A16" s="1">
        <v>14.0</v>
      </c>
      <c r="B16" s="1" t="s">
        <v>26</v>
      </c>
      <c r="C16" s="1" t="s">
        <v>7</v>
      </c>
      <c r="D16" s="1" t="s">
        <v>8</v>
      </c>
      <c r="E16" s="1" t="s">
        <v>9</v>
      </c>
    </row>
    <row r="17">
      <c r="A17" s="1">
        <v>15.0</v>
      </c>
      <c r="B17" s="1" t="s">
        <v>27</v>
      </c>
      <c r="C17" s="1" t="s">
        <v>11</v>
      </c>
      <c r="D17" s="1" t="s">
        <v>12</v>
      </c>
      <c r="E17" s="1" t="s">
        <v>9</v>
      </c>
    </row>
    <row r="18">
      <c r="A18" s="1">
        <v>16.0</v>
      </c>
      <c r="B18" s="1" t="s">
        <v>28</v>
      </c>
      <c r="C18" s="1" t="s">
        <v>11</v>
      </c>
      <c r="D18" s="1" t="s">
        <v>12</v>
      </c>
      <c r="E18" s="1" t="s">
        <v>9</v>
      </c>
    </row>
    <row r="19">
      <c r="A19" s="1">
        <v>17.0</v>
      </c>
      <c r="B19" s="1" t="s">
        <v>29</v>
      </c>
      <c r="C19" s="1" t="s">
        <v>11</v>
      </c>
      <c r="D19" s="1" t="s">
        <v>12</v>
      </c>
      <c r="E19" s="1" t="s">
        <v>9</v>
      </c>
    </row>
    <row r="20">
      <c r="A20" s="1">
        <v>18.0</v>
      </c>
      <c r="B20" s="1" t="s">
        <v>30</v>
      </c>
      <c r="C20" s="1" t="s">
        <v>11</v>
      </c>
      <c r="D20" s="1" t="s">
        <v>12</v>
      </c>
      <c r="E20" s="1" t="s">
        <v>9</v>
      </c>
    </row>
    <row r="21">
      <c r="A21" s="1">
        <v>19.0</v>
      </c>
      <c r="B21" s="1" t="s">
        <v>31</v>
      </c>
      <c r="C21" s="1" t="s">
        <v>11</v>
      </c>
      <c r="D21" s="1" t="s">
        <v>12</v>
      </c>
      <c r="E21" s="1" t="s">
        <v>9</v>
      </c>
    </row>
    <row r="22">
      <c r="A22" s="1">
        <v>20.0</v>
      </c>
      <c r="B22" s="1" t="s">
        <v>32</v>
      </c>
      <c r="C22" s="1" t="s">
        <v>11</v>
      </c>
      <c r="D22" s="1" t="s">
        <v>12</v>
      </c>
      <c r="E22" s="1" t="s">
        <v>9</v>
      </c>
    </row>
    <row r="23">
      <c r="A23" s="1">
        <v>21.0</v>
      </c>
      <c r="B23" s="1" t="s">
        <v>33</v>
      </c>
      <c r="C23" s="1" t="s">
        <v>11</v>
      </c>
      <c r="D23" s="1" t="s">
        <v>12</v>
      </c>
      <c r="E23" s="1" t="s">
        <v>9</v>
      </c>
    </row>
    <row r="24">
      <c r="A24" s="1">
        <v>22.0</v>
      </c>
      <c r="B24" s="1" t="s">
        <v>34</v>
      </c>
      <c r="C24" s="1" t="s">
        <v>7</v>
      </c>
      <c r="D24" s="1" t="s">
        <v>12</v>
      </c>
      <c r="E24" s="1" t="s">
        <v>9</v>
      </c>
    </row>
    <row r="25">
      <c r="A25" s="1">
        <v>23.0</v>
      </c>
      <c r="B25" s="1" t="s">
        <v>35</v>
      </c>
      <c r="C25" s="1" t="s">
        <v>11</v>
      </c>
      <c r="D25" s="1" t="s">
        <v>8</v>
      </c>
      <c r="E25" s="1" t="s">
        <v>14</v>
      </c>
    </row>
    <row r="26">
      <c r="A26" s="1">
        <v>24.0</v>
      </c>
      <c r="B26" s="1" t="s">
        <v>36</v>
      </c>
      <c r="C26" s="1" t="s">
        <v>11</v>
      </c>
      <c r="D26" s="1" t="s">
        <v>12</v>
      </c>
      <c r="E26" s="1" t="s">
        <v>9</v>
      </c>
    </row>
    <row r="27">
      <c r="A27" s="1">
        <v>25.0</v>
      </c>
      <c r="B27" s="1" t="s">
        <v>37</v>
      </c>
      <c r="C27" s="1" t="s">
        <v>11</v>
      </c>
      <c r="D27" s="1" t="s">
        <v>8</v>
      </c>
      <c r="E27" s="1" t="s">
        <v>14</v>
      </c>
    </row>
    <row r="28">
      <c r="A28" s="1">
        <v>26.0</v>
      </c>
      <c r="B28" s="2" t="s">
        <v>38</v>
      </c>
      <c r="C28" s="1" t="s">
        <v>11</v>
      </c>
      <c r="D28" s="1" t="s">
        <v>12</v>
      </c>
      <c r="E28" s="1" t="s">
        <v>14</v>
      </c>
    </row>
    <row r="29">
      <c r="A29" s="1">
        <v>27.0</v>
      </c>
      <c r="B29" s="1" t="s">
        <v>39</v>
      </c>
      <c r="C29" s="1" t="s">
        <v>11</v>
      </c>
      <c r="D29" s="1" t="s">
        <v>8</v>
      </c>
      <c r="E29" s="1" t="s">
        <v>9</v>
      </c>
    </row>
    <row r="30">
      <c r="A30" s="1">
        <v>28.0</v>
      </c>
      <c r="B30" s="1" t="s">
        <v>40</v>
      </c>
      <c r="C30" s="1" t="s">
        <v>11</v>
      </c>
      <c r="D30" s="1" t="s">
        <v>12</v>
      </c>
      <c r="E30" s="1" t="s">
        <v>9</v>
      </c>
    </row>
    <row r="31">
      <c r="A31" s="1">
        <v>29.0</v>
      </c>
      <c r="B31" s="1" t="s">
        <v>41</v>
      </c>
      <c r="C31" s="1" t="s">
        <v>11</v>
      </c>
      <c r="D31" s="1" t="s">
        <v>8</v>
      </c>
      <c r="E31" s="1" t="s">
        <v>9</v>
      </c>
    </row>
    <row r="32">
      <c r="A32" s="1">
        <v>30.0</v>
      </c>
      <c r="B32" s="1" t="s">
        <v>42</v>
      </c>
      <c r="C32" s="1" t="s">
        <v>11</v>
      </c>
      <c r="D32" s="1" t="s">
        <v>12</v>
      </c>
      <c r="E32" s="1" t="s">
        <v>9</v>
      </c>
    </row>
    <row r="33">
      <c r="A33" s="1">
        <v>31.0</v>
      </c>
      <c r="B33" s="1" t="s">
        <v>43</v>
      </c>
      <c r="C33" s="1" t="s">
        <v>11</v>
      </c>
      <c r="D33" s="1" t="s">
        <v>12</v>
      </c>
      <c r="E33" s="1" t="s">
        <v>14</v>
      </c>
    </row>
    <row r="34">
      <c r="A34" s="1">
        <v>32.0</v>
      </c>
      <c r="B34" s="1" t="s">
        <v>44</v>
      </c>
      <c r="C34" s="1" t="s">
        <v>11</v>
      </c>
      <c r="D34" s="1" t="s">
        <v>8</v>
      </c>
      <c r="E34" s="1" t="s">
        <v>9</v>
      </c>
    </row>
    <row r="35">
      <c r="A35" s="1">
        <v>33.0</v>
      </c>
      <c r="B35" s="1" t="s">
        <v>45</v>
      </c>
      <c r="C35" s="1" t="s">
        <v>11</v>
      </c>
      <c r="D35" s="1" t="s">
        <v>8</v>
      </c>
      <c r="E35" s="1" t="s">
        <v>9</v>
      </c>
    </row>
    <row r="36">
      <c r="A36" s="1">
        <v>34.0</v>
      </c>
      <c r="B36" s="1" t="s">
        <v>46</v>
      </c>
      <c r="C36" s="1" t="s">
        <v>11</v>
      </c>
      <c r="D36" s="1" t="s">
        <v>8</v>
      </c>
      <c r="E36" s="1" t="s">
        <v>9</v>
      </c>
    </row>
    <row r="37">
      <c r="A37" s="1">
        <v>35.0</v>
      </c>
      <c r="B37" s="1" t="s">
        <v>47</v>
      </c>
      <c r="C37" s="1" t="s">
        <v>11</v>
      </c>
      <c r="D37" s="1" t="s">
        <v>8</v>
      </c>
      <c r="E37" s="1" t="s">
        <v>14</v>
      </c>
    </row>
    <row r="38">
      <c r="A38" s="1">
        <v>36.0</v>
      </c>
      <c r="B38" s="1" t="s">
        <v>48</v>
      </c>
      <c r="C38" s="1" t="s">
        <v>7</v>
      </c>
      <c r="D38" s="1" t="s">
        <v>8</v>
      </c>
      <c r="E38" s="1" t="s">
        <v>9</v>
      </c>
    </row>
    <row r="39">
      <c r="A39" s="1">
        <v>37.0</v>
      </c>
      <c r="B39" s="1" t="s">
        <v>49</v>
      </c>
      <c r="C39" s="1" t="s">
        <v>7</v>
      </c>
      <c r="D39" s="1" t="s">
        <v>8</v>
      </c>
      <c r="E39" s="1" t="s">
        <v>9</v>
      </c>
    </row>
    <row r="40">
      <c r="A40" s="1">
        <v>38.0</v>
      </c>
      <c r="B40" s="1" t="s">
        <v>50</v>
      </c>
      <c r="C40" s="1" t="s">
        <v>7</v>
      </c>
      <c r="D40" s="1" t="s">
        <v>8</v>
      </c>
      <c r="E40" s="1" t="s">
        <v>9</v>
      </c>
    </row>
    <row r="41">
      <c r="A41" s="1">
        <v>39.0</v>
      </c>
      <c r="B41" s="1" t="s">
        <v>51</v>
      </c>
      <c r="C41" s="1" t="s">
        <v>7</v>
      </c>
      <c r="D41" s="1" t="s">
        <v>8</v>
      </c>
      <c r="E41" s="1" t="s">
        <v>9</v>
      </c>
    </row>
    <row r="42">
      <c r="A42" s="1">
        <v>40.0</v>
      </c>
      <c r="B42" s="1" t="s">
        <v>52</v>
      </c>
      <c r="C42" s="1" t="s">
        <v>7</v>
      </c>
      <c r="D42" s="1" t="s">
        <v>8</v>
      </c>
      <c r="E42" s="1" t="s">
        <v>9</v>
      </c>
    </row>
    <row r="43">
      <c r="A43" s="1">
        <v>41.0</v>
      </c>
      <c r="B43" s="1" t="s">
        <v>53</v>
      </c>
      <c r="C43" s="1" t="s">
        <v>7</v>
      </c>
      <c r="D43" s="1" t="s">
        <v>8</v>
      </c>
      <c r="E43" s="1" t="s">
        <v>9</v>
      </c>
    </row>
    <row r="44">
      <c r="A44" s="1">
        <v>42.0</v>
      </c>
      <c r="B44" s="1" t="s">
        <v>54</v>
      </c>
      <c r="C44" s="1" t="s">
        <v>7</v>
      </c>
      <c r="D44" s="1" t="s">
        <v>8</v>
      </c>
      <c r="E44" s="1" t="s">
        <v>9</v>
      </c>
    </row>
    <row r="45">
      <c r="A45" s="1">
        <v>43.0</v>
      </c>
      <c r="B45" s="1" t="s">
        <v>55</v>
      </c>
      <c r="C45" s="1" t="s">
        <v>11</v>
      </c>
      <c r="D45" s="1" t="s">
        <v>8</v>
      </c>
      <c r="E45" s="1" t="s">
        <v>9</v>
      </c>
    </row>
    <row r="46">
      <c r="A46" s="1">
        <v>44.0</v>
      </c>
      <c r="B46" s="1" t="s">
        <v>56</v>
      </c>
      <c r="C46" s="1" t="s">
        <v>7</v>
      </c>
      <c r="D46" s="1" t="s">
        <v>8</v>
      </c>
      <c r="E46" s="1" t="s">
        <v>9</v>
      </c>
    </row>
    <row r="47">
      <c r="A47" s="1">
        <v>45.0</v>
      </c>
      <c r="B47" s="1" t="s">
        <v>57</v>
      </c>
      <c r="C47" s="1" t="s">
        <v>7</v>
      </c>
      <c r="D47" s="1" t="s">
        <v>8</v>
      </c>
      <c r="E47" s="1" t="s">
        <v>9</v>
      </c>
    </row>
    <row r="48">
      <c r="A48" s="1">
        <v>46.0</v>
      </c>
      <c r="B48" s="1" t="s">
        <v>58</v>
      </c>
      <c r="C48" s="1" t="s">
        <v>7</v>
      </c>
      <c r="D48" s="1" t="s">
        <v>8</v>
      </c>
      <c r="E48" s="1" t="s">
        <v>9</v>
      </c>
    </row>
    <row r="49">
      <c r="A49" s="1">
        <v>47.0</v>
      </c>
      <c r="B49" s="1" t="s">
        <v>59</v>
      </c>
      <c r="C49" s="1" t="s">
        <v>7</v>
      </c>
      <c r="D49" s="1" t="s">
        <v>12</v>
      </c>
      <c r="E49" s="1" t="s">
        <v>9</v>
      </c>
    </row>
    <row r="50">
      <c r="A50" s="1">
        <v>48.0</v>
      </c>
      <c r="B50" s="1" t="s">
        <v>60</v>
      </c>
      <c r="C50" s="1" t="s">
        <v>11</v>
      </c>
      <c r="D50" s="1" t="s">
        <v>8</v>
      </c>
      <c r="E50" s="1" t="s">
        <v>9</v>
      </c>
    </row>
    <row r="51">
      <c r="A51" s="1">
        <v>49.0</v>
      </c>
      <c r="B51" s="1" t="s">
        <v>61</v>
      </c>
      <c r="C51" s="1" t="s">
        <v>11</v>
      </c>
      <c r="D51" s="1" t="s">
        <v>8</v>
      </c>
      <c r="E51" s="1" t="s">
        <v>9</v>
      </c>
    </row>
    <row r="52">
      <c r="A52" s="1">
        <v>50.0</v>
      </c>
      <c r="B52" s="1" t="s">
        <v>62</v>
      </c>
      <c r="C52" s="1" t="s">
        <v>11</v>
      </c>
      <c r="D52" s="1" t="s">
        <v>12</v>
      </c>
      <c r="E52" s="1" t="s">
        <v>9</v>
      </c>
    </row>
    <row r="53">
      <c r="A53" s="1">
        <v>51.0</v>
      </c>
      <c r="B53" s="1" t="s">
        <v>63</v>
      </c>
      <c r="C53" s="1" t="s">
        <v>11</v>
      </c>
      <c r="D53" s="1" t="s">
        <v>8</v>
      </c>
      <c r="E53" s="1" t="s">
        <v>9</v>
      </c>
    </row>
    <row r="54">
      <c r="A54" s="1">
        <v>52.0</v>
      </c>
      <c r="B54" s="1" t="s">
        <v>64</v>
      </c>
      <c r="C54" s="1" t="s">
        <v>11</v>
      </c>
      <c r="D54" s="1" t="s">
        <v>12</v>
      </c>
      <c r="E54" s="1" t="s">
        <v>9</v>
      </c>
    </row>
    <row r="55">
      <c r="A55" s="1">
        <v>53.0</v>
      </c>
      <c r="B55" s="1" t="s">
        <v>65</v>
      </c>
      <c r="C55" s="1" t="s">
        <v>11</v>
      </c>
      <c r="D55" s="1" t="s">
        <v>12</v>
      </c>
      <c r="E55" s="1" t="s">
        <v>9</v>
      </c>
    </row>
    <row r="56">
      <c r="A56" s="1">
        <v>54.0</v>
      </c>
      <c r="B56" s="1" t="s">
        <v>66</v>
      </c>
      <c r="C56" s="1" t="s">
        <v>11</v>
      </c>
      <c r="D56" s="1" t="s">
        <v>8</v>
      </c>
      <c r="E56" s="1" t="s">
        <v>14</v>
      </c>
    </row>
    <row r="57">
      <c r="A57" s="1">
        <v>55.0</v>
      </c>
      <c r="B57" s="1" t="s">
        <v>67</v>
      </c>
      <c r="C57" s="1" t="s">
        <v>11</v>
      </c>
      <c r="D57" s="1" t="s">
        <v>8</v>
      </c>
      <c r="E57" s="1" t="s">
        <v>14</v>
      </c>
    </row>
    <row r="58">
      <c r="A58" s="1">
        <v>56.0</v>
      </c>
      <c r="B58" s="1" t="s">
        <v>68</v>
      </c>
      <c r="C58" s="1" t="s">
        <v>11</v>
      </c>
      <c r="D58" s="1" t="s">
        <v>8</v>
      </c>
      <c r="E58" s="1" t="s">
        <v>14</v>
      </c>
    </row>
    <row r="59">
      <c r="A59" s="1">
        <v>57.0</v>
      </c>
      <c r="B59" s="1" t="s">
        <v>69</v>
      </c>
      <c r="C59" s="1" t="s">
        <v>11</v>
      </c>
      <c r="D59" s="1" t="s">
        <v>8</v>
      </c>
      <c r="E59" s="1" t="s">
        <v>14</v>
      </c>
    </row>
    <row r="60">
      <c r="A60" s="1">
        <v>58.0</v>
      </c>
      <c r="B60" s="1" t="s">
        <v>70</v>
      </c>
      <c r="C60" s="1" t="s">
        <v>11</v>
      </c>
      <c r="D60" s="1" t="s">
        <v>8</v>
      </c>
      <c r="E60" s="1" t="s">
        <v>14</v>
      </c>
    </row>
    <row r="61">
      <c r="A61" s="1">
        <v>59.0</v>
      </c>
      <c r="B61" s="1" t="s">
        <v>71</v>
      </c>
      <c r="C61" s="1" t="s">
        <v>11</v>
      </c>
      <c r="D61" s="1" t="s">
        <v>8</v>
      </c>
      <c r="E61" s="1" t="s">
        <v>14</v>
      </c>
    </row>
    <row r="62">
      <c r="A62" s="1">
        <v>60.0</v>
      </c>
      <c r="B62" s="1" t="s">
        <v>72</v>
      </c>
      <c r="C62" s="1" t="s">
        <v>7</v>
      </c>
      <c r="D62" s="1" t="s">
        <v>12</v>
      </c>
      <c r="E62" s="1" t="s">
        <v>9</v>
      </c>
    </row>
    <row r="63">
      <c r="A63" s="1">
        <v>61.0</v>
      </c>
      <c r="B63" s="1" t="s">
        <v>73</v>
      </c>
      <c r="C63" s="1" t="s">
        <v>11</v>
      </c>
      <c r="D63" s="1" t="s">
        <v>12</v>
      </c>
      <c r="E63" s="1" t="s">
        <v>9</v>
      </c>
    </row>
    <row r="64">
      <c r="A64" s="1">
        <v>62.0</v>
      </c>
      <c r="B64" s="1" t="s">
        <v>74</v>
      </c>
      <c r="C64" s="1" t="s">
        <v>11</v>
      </c>
      <c r="D64" s="1" t="s">
        <v>12</v>
      </c>
      <c r="E64" s="1" t="s">
        <v>9</v>
      </c>
    </row>
    <row r="65">
      <c r="A65" s="1">
        <v>63.0</v>
      </c>
      <c r="B65" s="1" t="s">
        <v>75</v>
      </c>
      <c r="C65" s="1" t="s">
        <v>11</v>
      </c>
      <c r="D65" s="1" t="s">
        <v>8</v>
      </c>
      <c r="E65" s="1" t="s">
        <v>9</v>
      </c>
    </row>
    <row r="66">
      <c r="A66" s="1">
        <v>64.0</v>
      </c>
      <c r="B66" s="1" t="s">
        <v>76</v>
      </c>
      <c r="C66" s="1" t="s">
        <v>11</v>
      </c>
      <c r="D66" s="1" t="s">
        <v>8</v>
      </c>
      <c r="E66" s="1" t="s">
        <v>9</v>
      </c>
    </row>
    <row r="67">
      <c r="A67" s="1">
        <v>65.0</v>
      </c>
      <c r="B67" s="1" t="s">
        <v>77</v>
      </c>
      <c r="C67" s="1" t="s">
        <v>11</v>
      </c>
      <c r="D67" s="1" t="s">
        <v>8</v>
      </c>
      <c r="E67" s="1" t="s">
        <v>9</v>
      </c>
    </row>
    <row r="68">
      <c r="A68" s="1">
        <v>66.0</v>
      </c>
      <c r="B68" s="2" t="s">
        <v>78</v>
      </c>
      <c r="C68" s="1" t="s">
        <v>11</v>
      </c>
      <c r="D68" s="1" t="s">
        <v>8</v>
      </c>
      <c r="E68" s="1" t="s">
        <v>9</v>
      </c>
    </row>
    <row r="69">
      <c r="A69" s="1">
        <v>67.0</v>
      </c>
      <c r="B69" s="2" t="s">
        <v>79</v>
      </c>
      <c r="C69" s="1" t="s">
        <v>11</v>
      </c>
      <c r="D69" s="1" t="s">
        <v>12</v>
      </c>
      <c r="E69" s="1" t="s">
        <v>9</v>
      </c>
    </row>
    <row r="70">
      <c r="A70" s="1">
        <v>68.0</v>
      </c>
      <c r="B70" s="1" t="s">
        <v>80</v>
      </c>
      <c r="C70" s="1" t="s">
        <v>11</v>
      </c>
      <c r="D70" s="1" t="s">
        <v>8</v>
      </c>
      <c r="E70" s="1" t="s">
        <v>9</v>
      </c>
    </row>
    <row r="71">
      <c r="A71" s="1">
        <v>69.0</v>
      </c>
      <c r="B71" s="1" t="s">
        <v>81</v>
      </c>
      <c r="C71" s="1" t="s">
        <v>11</v>
      </c>
      <c r="D71" s="1" t="s">
        <v>8</v>
      </c>
      <c r="E71" s="1" t="s">
        <v>9</v>
      </c>
    </row>
    <row r="72">
      <c r="A72" s="1">
        <v>70.0</v>
      </c>
      <c r="B72" s="1" t="s">
        <v>82</v>
      </c>
      <c r="C72" s="1" t="s">
        <v>11</v>
      </c>
      <c r="D72" s="1" t="s">
        <v>8</v>
      </c>
      <c r="E72" s="1" t="s">
        <v>9</v>
      </c>
    </row>
    <row r="73">
      <c r="A73" s="1">
        <v>71.0</v>
      </c>
      <c r="B73" s="1" t="s">
        <v>83</v>
      </c>
      <c r="C73" s="1" t="s">
        <v>11</v>
      </c>
      <c r="D73" s="1" t="s">
        <v>12</v>
      </c>
      <c r="E73" s="1" t="s">
        <v>9</v>
      </c>
    </row>
    <row r="74">
      <c r="A74" s="1">
        <v>72.0</v>
      </c>
      <c r="B74" s="1" t="s">
        <v>84</v>
      </c>
      <c r="C74" s="1" t="s">
        <v>11</v>
      </c>
      <c r="D74" s="1" t="s">
        <v>8</v>
      </c>
      <c r="E74" s="1" t="s">
        <v>9</v>
      </c>
    </row>
    <row r="75">
      <c r="A75" s="1">
        <v>73.0</v>
      </c>
      <c r="B75" s="1" t="s">
        <v>85</v>
      </c>
      <c r="C75" s="1" t="s">
        <v>11</v>
      </c>
      <c r="D75" s="1" t="s">
        <v>8</v>
      </c>
      <c r="E75" s="1" t="s">
        <v>9</v>
      </c>
    </row>
    <row r="76">
      <c r="A76" s="1">
        <v>74.0</v>
      </c>
      <c r="B76" s="1" t="s">
        <v>55</v>
      </c>
      <c r="C76" s="1" t="s">
        <v>7</v>
      </c>
      <c r="D76" s="1" t="s">
        <v>8</v>
      </c>
      <c r="E76" s="1" t="s">
        <v>9</v>
      </c>
    </row>
    <row r="77">
      <c r="A77" s="1">
        <v>75.0</v>
      </c>
      <c r="B77" s="1" t="s">
        <v>86</v>
      </c>
      <c r="C77" s="1" t="s">
        <v>7</v>
      </c>
      <c r="D77" s="1" t="s">
        <v>8</v>
      </c>
      <c r="E77" s="1" t="s">
        <v>9</v>
      </c>
    </row>
    <row r="78">
      <c r="A78" s="1">
        <v>76.0</v>
      </c>
      <c r="B78" s="1" t="s">
        <v>87</v>
      </c>
      <c r="C78" s="1" t="s">
        <v>7</v>
      </c>
      <c r="D78" s="1" t="s">
        <v>8</v>
      </c>
      <c r="E78" s="1" t="s">
        <v>9</v>
      </c>
    </row>
    <row r="79">
      <c r="A79" s="1">
        <v>77.0</v>
      </c>
      <c r="B79" s="1" t="s">
        <v>88</v>
      </c>
      <c r="C79" s="1" t="s">
        <v>7</v>
      </c>
      <c r="D79" s="1" t="s">
        <v>8</v>
      </c>
      <c r="E79" s="1" t="s">
        <v>9</v>
      </c>
    </row>
    <row r="80">
      <c r="A80" s="1">
        <v>78.0</v>
      </c>
      <c r="B80" s="1" t="s">
        <v>89</v>
      </c>
      <c r="C80" s="1" t="s">
        <v>7</v>
      </c>
      <c r="D80" s="1" t="s">
        <v>12</v>
      </c>
      <c r="E80" s="1" t="s">
        <v>9</v>
      </c>
    </row>
    <row r="81">
      <c r="A81" s="1">
        <v>79.0</v>
      </c>
      <c r="B81" s="1" t="s">
        <v>90</v>
      </c>
      <c r="C81" s="1" t="s">
        <v>7</v>
      </c>
      <c r="D81" s="1" t="s">
        <v>12</v>
      </c>
      <c r="E81" s="1" t="s">
        <v>9</v>
      </c>
    </row>
    <row r="82">
      <c r="A82" s="1">
        <v>80.0</v>
      </c>
      <c r="B82" s="1" t="s">
        <v>91</v>
      </c>
      <c r="C82" s="1" t="s">
        <v>7</v>
      </c>
      <c r="D82" s="1" t="s">
        <v>12</v>
      </c>
      <c r="E82" s="1" t="s">
        <v>9</v>
      </c>
    </row>
    <row r="83">
      <c r="A83" s="1">
        <v>81.0</v>
      </c>
      <c r="B83" s="1" t="s">
        <v>92</v>
      </c>
      <c r="C83" s="1" t="s">
        <v>7</v>
      </c>
      <c r="D83" s="1" t="s">
        <v>12</v>
      </c>
      <c r="E83" s="1" t="s">
        <v>9</v>
      </c>
    </row>
    <row r="84">
      <c r="A84" s="1">
        <v>82.0</v>
      </c>
      <c r="B84" s="1" t="s">
        <v>93</v>
      </c>
      <c r="C84" s="1" t="s">
        <v>7</v>
      </c>
      <c r="D84" s="1" t="s">
        <v>12</v>
      </c>
      <c r="E84" s="1" t="s">
        <v>9</v>
      </c>
    </row>
    <row r="85">
      <c r="A85" s="1">
        <v>83.0</v>
      </c>
      <c r="B85" s="1" t="s">
        <v>94</v>
      </c>
      <c r="C85" s="1" t="s">
        <v>7</v>
      </c>
      <c r="D85" s="1" t="s">
        <v>12</v>
      </c>
      <c r="E85" s="1" t="s">
        <v>9</v>
      </c>
    </row>
    <row r="86">
      <c r="A86" s="1">
        <v>84.0</v>
      </c>
      <c r="B86" s="1" t="s">
        <v>95</v>
      </c>
      <c r="C86" s="1" t="s">
        <v>7</v>
      </c>
      <c r="D86" s="1" t="s">
        <v>12</v>
      </c>
      <c r="E86" s="1" t="s">
        <v>9</v>
      </c>
    </row>
    <row r="87">
      <c r="A87" s="1">
        <v>85.0</v>
      </c>
      <c r="B87" s="1" t="s">
        <v>96</v>
      </c>
      <c r="C87" s="1" t="s">
        <v>7</v>
      </c>
      <c r="D87" s="1" t="s">
        <v>12</v>
      </c>
      <c r="E87" s="1" t="s">
        <v>9</v>
      </c>
    </row>
    <row r="88">
      <c r="A88" s="1">
        <v>86.0</v>
      </c>
      <c r="B88" s="1" t="s">
        <v>97</v>
      </c>
      <c r="C88" s="1" t="s">
        <v>11</v>
      </c>
      <c r="D88" s="1" t="s">
        <v>12</v>
      </c>
      <c r="E88" s="1" t="s">
        <v>9</v>
      </c>
    </row>
    <row r="89">
      <c r="A89" s="1">
        <v>87.0</v>
      </c>
      <c r="B89" s="1" t="s">
        <v>98</v>
      </c>
      <c r="C89" s="1" t="s">
        <v>11</v>
      </c>
      <c r="D89" s="1" t="s">
        <v>8</v>
      </c>
      <c r="E89" s="1" t="s">
        <v>9</v>
      </c>
    </row>
    <row r="90">
      <c r="A90" s="1">
        <v>88.0</v>
      </c>
      <c r="B90" s="1" t="s">
        <v>99</v>
      </c>
      <c r="C90" s="1" t="s">
        <v>11</v>
      </c>
      <c r="D90" s="1" t="s">
        <v>8</v>
      </c>
      <c r="E90" s="1" t="s">
        <v>9</v>
      </c>
    </row>
    <row r="91">
      <c r="A91" s="1">
        <v>89.0</v>
      </c>
      <c r="B91" s="1" t="s">
        <v>100</v>
      </c>
      <c r="C91" s="1" t="s">
        <v>11</v>
      </c>
      <c r="D91" s="1" t="s">
        <v>12</v>
      </c>
      <c r="E91" s="1" t="s">
        <v>9</v>
      </c>
    </row>
    <row r="92">
      <c r="A92" s="1">
        <v>90.0</v>
      </c>
      <c r="B92" s="1" t="s">
        <v>101</v>
      </c>
      <c r="C92" s="1" t="s">
        <v>11</v>
      </c>
      <c r="D92" s="1" t="s">
        <v>12</v>
      </c>
      <c r="E92" s="1" t="s">
        <v>9</v>
      </c>
    </row>
    <row r="93">
      <c r="A93" s="1">
        <v>91.0</v>
      </c>
      <c r="B93" s="1" t="s">
        <v>102</v>
      </c>
      <c r="C93" s="1" t="s">
        <v>11</v>
      </c>
      <c r="D93" s="1" t="s">
        <v>8</v>
      </c>
      <c r="E93" s="1" t="s">
        <v>9</v>
      </c>
    </row>
    <row r="94">
      <c r="A94" s="1">
        <v>92.0</v>
      </c>
      <c r="B94" s="2" t="s">
        <v>103</v>
      </c>
      <c r="C94" s="1" t="s">
        <v>11</v>
      </c>
      <c r="D94" s="1" t="s">
        <v>8</v>
      </c>
      <c r="E94" s="1" t="s">
        <v>9</v>
      </c>
    </row>
    <row r="95">
      <c r="A95" s="1">
        <v>93.0</v>
      </c>
      <c r="B95" s="2" t="s">
        <v>104</v>
      </c>
      <c r="C95" s="1" t="s">
        <v>11</v>
      </c>
      <c r="D95" s="1" t="s">
        <v>12</v>
      </c>
      <c r="E95" s="1" t="s">
        <v>9</v>
      </c>
    </row>
    <row r="96">
      <c r="A96" s="1">
        <v>94.0</v>
      </c>
      <c r="B96" s="1" t="s">
        <v>105</v>
      </c>
      <c r="C96" s="1" t="s">
        <v>11</v>
      </c>
      <c r="D96" s="1" t="s">
        <v>8</v>
      </c>
      <c r="E96" s="1" t="s">
        <v>9</v>
      </c>
    </row>
    <row r="97">
      <c r="A97" s="1">
        <v>95.0</v>
      </c>
      <c r="B97" s="1" t="s">
        <v>106</v>
      </c>
      <c r="C97" s="1" t="s">
        <v>7</v>
      </c>
      <c r="D97" s="1" t="s">
        <v>8</v>
      </c>
      <c r="E97" s="1" t="s">
        <v>9</v>
      </c>
    </row>
    <row r="98">
      <c r="A98" s="1">
        <v>96.0</v>
      </c>
      <c r="B98" s="1" t="s">
        <v>107</v>
      </c>
      <c r="C98" s="1" t="s">
        <v>11</v>
      </c>
      <c r="D98" s="1" t="s">
        <v>8</v>
      </c>
      <c r="E98" s="1" t="s">
        <v>9</v>
      </c>
    </row>
    <row r="99">
      <c r="A99" s="1">
        <v>97.0</v>
      </c>
      <c r="B99" s="1" t="s">
        <v>108</v>
      </c>
      <c r="C99" s="1" t="s">
        <v>11</v>
      </c>
      <c r="D99" s="1" t="s">
        <v>8</v>
      </c>
      <c r="E99" s="1" t="s">
        <v>14</v>
      </c>
    </row>
    <row r="100">
      <c r="A100" s="1">
        <v>98.0</v>
      </c>
      <c r="B100" s="1" t="s">
        <v>109</v>
      </c>
      <c r="C100" s="1" t="s">
        <v>11</v>
      </c>
      <c r="D100" s="1" t="s">
        <v>12</v>
      </c>
      <c r="E100" s="1" t="s">
        <v>14</v>
      </c>
    </row>
    <row r="101">
      <c r="A101" s="1">
        <v>99.0</v>
      </c>
      <c r="B101" s="1" t="s">
        <v>110</v>
      </c>
      <c r="C101" s="1" t="s">
        <v>11</v>
      </c>
      <c r="D101" s="1" t="s">
        <v>12</v>
      </c>
      <c r="E101" s="1" t="s">
        <v>9</v>
      </c>
    </row>
    <row r="102">
      <c r="A102" s="1">
        <v>100.0</v>
      </c>
      <c r="B102" s="1" t="s">
        <v>111</v>
      </c>
      <c r="C102" s="1" t="s">
        <v>7</v>
      </c>
      <c r="D102" s="1" t="s">
        <v>12</v>
      </c>
      <c r="E102" s="1" t="s">
        <v>9</v>
      </c>
    </row>
    <row r="103">
      <c r="A103" s="1">
        <v>101.0</v>
      </c>
      <c r="B103" s="1" t="s">
        <v>116</v>
      </c>
      <c r="C103" s="1" t="s">
        <v>11</v>
      </c>
      <c r="D103" s="1" t="s">
        <v>12</v>
      </c>
      <c r="E103" s="1" t="s">
        <v>9</v>
      </c>
    </row>
    <row r="104">
      <c r="A104" s="1">
        <v>102.0</v>
      </c>
      <c r="B104" s="1" t="s">
        <v>117</v>
      </c>
      <c r="C104" s="1" t="s">
        <v>11</v>
      </c>
      <c r="D104" s="1" t="s">
        <v>8</v>
      </c>
      <c r="E104" s="1" t="s">
        <v>9</v>
      </c>
    </row>
    <row r="105">
      <c r="A105" s="1">
        <v>103.0</v>
      </c>
    </row>
    <row r="106">
      <c r="A106" s="1">
        <v>104.0</v>
      </c>
    </row>
    <row r="107">
      <c r="A107" s="1">
        <v>105.0</v>
      </c>
    </row>
    <row r="108">
      <c r="A108" s="1">
        <v>106.0</v>
      </c>
    </row>
    <row r="109">
      <c r="A109" s="1">
        <v>107.0</v>
      </c>
    </row>
    <row r="110">
      <c r="A110" s="1">
        <v>108.0</v>
      </c>
    </row>
    <row r="111">
      <c r="A111" s="1">
        <v>109.0</v>
      </c>
    </row>
    <row r="112">
      <c r="A112" s="1">
        <v>110.0</v>
      </c>
    </row>
    <row r="113">
      <c r="A113" s="1">
        <v>111.0</v>
      </c>
    </row>
    <row r="114">
      <c r="A114" s="1">
        <v>112.0</v>
      </c>
    </row>
    <row r="115">
      <c r="A115" s="1">
        <v>113.0</v>
      </c>
    </row>
    <row r="116">
      <c r="A116" s="1">
        <v>114.0</v>
      </c>
    </row>
    <row r="117">
      <c r="A117" s="1">
        <v>115.0</v>
      </c>
    </row>
    <row r="118">
      <c r="A118" s="1">
        <v>116.0</v>
      </c>
    </row>
    <row r="119">
      <c r="A119" s="1">
        <v>117.0</v>
      </c>
    </row>
    <row r="120">
      <c r="A120" s="1">
        <v>118.0</v>
      </c>
    </row>
    <row r="121">
      <c r="A121" s="1">
        <v>119.0</v>
      </c>
    </row>
    <row r="122">
      <c r="A122" s="1">
        <v>120.0</v>
      </c>
    </row>
    <row r="123">
      <c r="A123" s="1">
        <v>121.0</v>
      </c>
    </row>
    <row r="124">
      <c r="A124" s="1">
        <v>122.0</v>
      </c>
    </row>
    <row r="125">
      <c r="A125" s="1">
        <v>123.0</v>
      </c>
    </row>
    <row r="126">
      <c r="A126" s="1">
        <v>124.0</v>
      </c>
    </row>
    <row r="127">
      <c r="A127" s="1">
        <v>125.0</v>
      </c>
    </row>
    <row r="128">
      <c r="A128" s="1">
        <v>126.0</v>
      </c>
    </row>
    <row r="129">
      <c r="A129" s="1">
        <v>127.0</v>
      </c>
    </row>
    <row r="130">
      <c r="A130" s="1">
        <v>128.0</v>
      </c>
    </row>
    <row r="131">
      <c r="A131" s="1">
        <v>129.0</v>
      </c>
    </row>
    <row r="132">
      <c r="A132" s="1">
        <v>130.0</v>
      </c>
    </row>
    <row r="133">
      <c r="A133" s="1">
        <v>131.0</v>
      </c>
    </row>
    <row r="134">
      <c r="A134" s="1">
        <v>132.0</v>
      </c>
    </row>
    <row r="135">
      <c r="A135" s="1">
        <v>133.0</v>
      </c>
    </row>
    <row r="136">
      <c r="A136" s="1">
        <v>134.0</v>
      </c>
    </row>
    <row r="137">
      <c r="A137" s="1">
        <v>135.0</v>
      </c>
    </row>
    <row r="138">
      <c r="A138" s="1">
        <v>136.0</v>
      </c>
    </row>
    <row r="139">
      <c r="A139" s="1">
        <v>137.0</v>
      </c>
    </row>
    <row r="140">
      <c r="A140" s="1">
        <v>138.0</v>
      </c>
    </row>
    <row r="141">
      <c r="A141" s="1">
        <v>139.0</v>
      </c>
    </row>
    <row r="142">
      <c r="A142" s="1">
        <v>140.0</v>
      </c>
    </row>
    <row r="143">
      <c r="A143" s="1">
        <v>141.0</v>
      </c>
    </row>
    <row r="144">
      <c r="A144" s="1">
        <v>142.0</v>
      </c>
    </row>
    <row r="145">
      <c r="A145" s="1">
        <v>143.0</v>
      </c>
    </row>
    <row r="146">
      <c r="A146" s="1">
        <v>144.0</v>
      </c>
    </row>
    <row r="147">
      <c r="A147" s="1">
        <v>145.0</v>
      </c>
    </row>
    <row r="148">
      <c r="A148" s="1">
        <v>146.0</v>
      </c>
    </row>
    <row r="149">
      <c r="A149" s="1">
        <v>147.0</v>
      </c>
    </row>
    <row r="150">
      <c r="A150" s="1">
        <v>148.0</v>
      </c>
    </row>
    <row r="151">
      <c r="A151" s="1">
        <v>149.0</v>
      </c>
    </row>
    <row r="152">
      <c r="A152" s="1">
        <v>150.0</v>
      </c>
    </row>
    <row r="153">
      <c r="A153" s="1">
        <v>151.0</v>
      </c>
    </row>
    <row r="154">
      <c r="A154" s="1">
        <v>152.0</v>
      </c>
    </row>
    <row r="155">
      <c r="A155" s="1">
        <v>153.0</v>
      </c>
    </row>
    <row r="156">
      <c r="A156" s="1">
        <v>154.0</v>
      </c>
    </row>
    <row r="157">
      <c r="A157" s="1">
        <v>155.0</v>
      </c>
    </row>
    <row r="158">
      <c r="A158" s="1">
        <v>156.0</v>
      </c>
    </row>
    <row r="159">
      <c r="A159" s="1">
        <v>157.0</v>
      </c>
    </row>
    <row r="160">
      <c r="A160" s="1">
        <v>158.0</v>
      </c>
    </row>
    <row r="161">
      <c r="A161" s="1">
        <v>159.0</v>
      </c>
    </row>
    <row r="162">
      <c r="A162" s="1">
        <v>160.0</v>
      </c>
    </row>
    <row r="163">
      <c r="A163" s="1">
        <v>161.0</v>
      </c>
    </row>
    <row r="164">
      <c r="A164" s="1">
        <v>162.0</v>
      </c>
    </row>
    <row r="165">
      <c r="A165" s="1">
        <v>163.0</v>
      </c>
    </row>
    <row r="166">
      <c r="A166" s="1">
        <v>164.0</v>
      </c>
    </row>
    <row r="167">
      <c r="A167" s="1">
        <v>165.0</v>
      </c>
    </row>
    <row r="168">
      <c r="A168" s="1">
        <v>166.0</v>
      </c>
    </row>
    <row r="169">
      <c r="A169" s="1">
        <v>167.0</v>
      </c>
    </row>
    <row r="170">
      <c r="A170" s="1">
        <v>168.0</v>
      </c>
    </row>
    <row r="171">
      <c r="A171" s="1">
        <v>169.0</v>
      </c>
    </row>
    <row r="172">
      <c r="A172" s="1">
        <v>170.0</v>
      </c>
    </row>
    <row r="173">
      <c r="A173" s="1">
        <v>171.0</v>
      </c>
    </row>
    <row r="174">
      <c r="A174" s="1">
        <v>172.0</v>
      </c>
    </row>
    <row r="175">
      <c r="A175" s="1">
        <v>173.0</v>
      </c>
    </row>
    <row r="176">
      <c r="A176" s="1">
        <v>174.0</v>
      </c>
    </row>
    <row r="177">
      <c r="A177" s="1">
        <v>175.0</v>
      </c>
    </row>
    <row r="178">
      <c r="A178" s="1">
        <v>176.0</v>
      </c>
    </row>
    <row r="179">
      <c r="A179" s="1">
        <v>177.0</v>
      </c>
    </row>
    <row r="180">
      <c r="A180" s="1">
        <v>178.0</v>
      </c>
    </row>
    <row r="181">
      <c r="A181" s="1">
        <v>179.0</v>
      </c>
    </row>
    <row r="182">
      <c r="A182" s="1">
        <v>180.0</v>
      </c>
    </row>
    <row r="183">
      <c r="A183" s="1">
        <v>181.0</v>
      </c>
    </row>
    <row r="184">
      <c r="A184" s="1">
        <v>182.0</v>
      </c>
    </row>
    <row r="185">
      <c r="A185" s="1">
        <v>183.0</v>
      </c>
    </row>
    <row r="186">
      <c r="A186" s="1">
        <v>184.0</v>
      </c>
    </row>
    <row r="187">
      <c r="A187" s="1">
        <v>185.0</v>
      </c>
    </row>
    <row r="188">
      <c r="A188" s="1">
        <v>186.0</v>
      </c>
    </row>
    <row r="189">
      <c r="A189" s="1">
        <v>187.0</v>
      </c>
    </row>
    <row r="190">
      <c r="A190" s="1">
        <v>188.0</v>
      </c>
    </row>
    <row r="191">
      <c r="A191" s="1">
        <v>189.0</v>
      </c>
    </row>
    <row r="192">
      <c r="A192" s="1">
        <v>190.0</v>
      </c>
    </row>
    <row r="193">
      <c r="A193" s="1">
        <v>191.0</v>
      </c>
    </row>
    <row r="194">
      <c r="A194" s="1">
        <v>192.0</v>
      </c>
    </row>
    <row r="195">
      <c r="A195" s="1">
        <v>193.0</v>
      </c>
    </row>
    <row r="196">
      <c r="A196" s="1">
        <v>194.0</v>
      </c>
    </row>
    <row r="197">
      <c r="A197" s="1">
        <v>195.0</v>
      </c>
    </row>
    <row r="198">
      <c r="A198" s="1">
        <v>196.0</v>
      </c>
    </row>
    <row r="199">
      <c r="A199" s="1">
        <v>197.0</v>
      </c>
    </row>
    <row r="200">
      <c r="A200" s="1">
        <v>198.0</v>
      </c>
    </row>
    <row r="201">
      <c r="A201" s="1">
        <v>199.0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5.43"/>
    <col customWidth="1" min="3" max="3" width="21.29"/>
    <col customWidth="1" min="4" max="4" width="19.71"/>
    <col customWidth="1" min="5" max="5" width="21.29"/>
    <col customWidth="1" min="6" max="6" width="12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/>
      <c r="H1" s="1"/>
    </row>
    <row r="2">
      <c r="A2" s="1">
        <v>200.0</v>
      </c>
      <c r="B2" s="2" t="s">
        <v>118</v>
      </c>
      <c r="C2" s="1" t="s">
        <v>7</v>
      </c>
      <c r="D2" s="3" t="s">
        <v>8</v>
      </c>
      <c r="E2" s="1" t="s">
        <v>9</v>
      </c>
    </row>
    <row r="3">
      <c r="A3" s="1">
        <v>201.0</v>
      </c>
      <c r="B3" s="7" t="s">
        <v>119</v>
      </c>
      <c r="C3" s="1" t="s">
        <v>7</v>
      </c>
      <c r="D3" s="1" t="s">
        <v>12</v>
      </c>
      <c r="E3" s="1" t="s">
        <v>9</v>
      </c>
      <c r="F3" s="1"/>
    </row>
    <row r="4">
      <c r="A4" s="1">
        <v>202.0</v>
      </c>
      <c r="B4" s="7" t="s">
        <v>120</v>
      </c>
      <c r="C4" s="1" t="s">
        <v>11</v>
      </c>
      <c r="D4" s="1" t="s">
        <v>12</v>
      </c>
      <c r="E4" s="1" t="s">
        <v>9</v>
      </c>
    </row>
    <row r="5">
      <c r="A5" s="1">
        <v>203.0</v>
      </c>
      <c r="B5" s="7" t="s">
        <v>121</v>
      </c>
      <c r="C5" s="1" t="s">
        <v>11</v>
      </c>
      <c r="D5" s="1" t="s">
        <v>8</v>
      </c>
      <c r="E5" s="1" t="s">
        <v>9</v>
      </c>
    </row>
    <row r="6">
      <c r="A6" s="1">
        <v>204.0</v>
      </c>
      <c r="B6" s="7" t="s">
        <v>122</v>
      </c>
      <c r="C6" s="1" t="s">
        <v>11</v>
      </c>
      <c r="D6" s="1" t="s">
        <v>8</v>
      </c>
      <c r="E6" s="1" t="s">
        <v>9</v>
      </c>
    </row>
    <row r="7">
      <c r="A7" s="1">
        <v>205.0</v>
      </c>
      <c r="B7" s="7" t="s">
        <v>123</v>
      </c>
      <c r="C7" s="1" t="s">
        <v>11</v>
      </c>
      <c r="D7" s="1" t="s">
        <v>8</v>
      </c>
      <c r="E7" s="1" t="s">
        <v>9</v>
      </c>
    </row>
    <row r="8">
      <c r="A8" s="1">
        <v>206.0</v>
      </c>
      <c r="B8" s="2" t="s">
        <v>124</v>
      </c>
      <c r="C8" s="1" t="s">
        <v>7</v>
      </c>
      <c r="D8" s="1" t="s">
        <v>8</v>
      </c>
      <c r="E8" s="1" t="s">
        <v>9</v>
      </c>
    </row>
    <row r="9">
      <c r="A9" s="1">
        <v>207.0</v>
      </c>
      <c r="B9" s="7" t="s">
        <v>125</v>
      </c>
      <c r="C9" s="1" t="s">
        <v>11</v>
      </c>
      <c r="D9" s="1" t="s">
        <v>12</v>
      </c>
      <c r="E9" s="1" t="s">
        <v>9</v>
      </c>
      <c r="F9" s="1"/>
    </row>
    <row r="10">
      <c r="A10" s="1">
        <v>208.0</v>
      </c>
      <c r="B10" s="7" t="s">
        <v>126</v>
      </c>
      <c r="C10" s="1" t="s">
        <v>11</v>
      </c>
      <c r="D10" s="1" t="s">
        <v>12</v>
      </c>
      <c r="E10" s="1" t="s">
        <v>9</v>
      </c>
    </row>
    <row r="11">
      <c r="A11" s="1">
        <v>209.0</v>
      </c>
      <c r="B11" s="7" t="s">
        <v>127</v>
      </c>
      <c r="C11" s="1" t="s">
        <v>11</v>
      </c>
      <c r="D11" s="1" t="s">
        <v>12</v>
      </c>
      <c r="E11" s="1" t="s">
        <v>9</v>
      </c>
    </row>
    <row r="12">
      <c r="A12" s="1">
        <v>210.0</v>
      </c>
    </row>
    <row r="13">
      <c r="A13" s="1">
        <v>211.0</v>
      </c>
    </row>
    <row r="14">
      <c r="A14" s="1">
        <v>212.0</v>
      </c>
    </row>
    <row r="15">
      <c r="A15" s="1">
        <v>213.0</v>
      </c>
    </row>
    <row r="16">
      <c r="A16" s="1">
        <v>214.0</v>
      </c>
    </row>
    <row r="17">
      <c r="A17" s="1">
        <v>215.0</v>
      </c>
    </row>
    <row r="18">
      <c r="A18" s="1">
        <v>216.0</v>
      </c>
    </row>
    <row r="19">
      <c r="A19" s="1">
        <v>217.0</v>
      </c>
    </row>
    <row r="20">
      <c r="A20" s="1">
        <v>218.0</v>
      </c>
    </row>
    <row r="21">
      <c r="A21" s="1">
        <v>219.0</v>
      </c>
    </row>
    <row r="22">
      <c r="A22" s="1">
        <v>220.0</v>
      </c>
    </row>
    <row r="23">
      <c r="A23" s="1">
        <v>221.0</v>
      </c>
    </row>
    <row r="24">
      <c r="A24" s="1">
        <v>222.0</v>
      </c>
    </row>
    <row r="25">
      <c r="A25" s="1">
        <v>223.0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5.43"/>
    <col customWidth="1" min="3" max="3" width="21.29"/>
    <col customWidth="1" min="4" max="4" width="19.71"/>
    <col customWidth="1" min="5" max="5" width="21.29"/>
    <col customWidth="1" min="6" max="6" width="12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/>
      <c r="H1" s="1"/>
    </row>
    <row r="2">
      <c r="A2" s="1">
        <v>400.0</v>
      </c>
      <c r="B2" s="8" t="s">
        <v>128</v>
      </c>
      <c r="C2" s="1" t="s">
        <v>7</v>
      </c>
      <c r="D2" s="1" t="s">
        <v>12</v>
      </c>
      <c r="E2" s="1" t="s">
        <v>9</v>
      </c>
      <c r="F2" s="1" t="s">
        <v>129</v>
      </c>
    </row>
    <row r="3">
      <c r="A3" s="1">
        <v>401.0</v>
      </c>
      <c r="B3" s="7" t="s">
        <v>130</v>
      </c>
      <c r="C3" s="1" t="s">
        <v>11</v>
      </c>
      <c r="D3" s="1" t="s">
        <v>8</v>
      </c>
      <c r="E3" s="1" t="s">
        <v>9</v>
      </c>
    </row>
    <row r="4">
      <c r="A4" s="1">
        <v>402.0</v>
      </c>
      <c r="B4" s="9" t="s">
        <v>131</v>
      </c>
      <c r="C4" s="1" t="s">
        <v>11</v>
      </c>
      <c r="D4" s="1" t="s">
        <v>8</v>
      </c>
      <c r="E4" s="1" t="s">
        <v>9</v>
      </c>
      <c r="F4" s="1" t="s">
        <v>132</v>
      </c>
    </row>
    <row r="5">
      <c r="A5" s="1">
        <v>403.0</v>
      </c>
      <c r="B5" s="7" t="s">
        <v>133</v>
      </c>
      <c r="C5" s="1" t="s">
        <v>11</v>
      </c>
      <c r="D5" s="1" t="s">
        <v>8</v>
      </c>
      <c r="E5" s="1" t="s">
        <v>9</v>
      </c>
    </row>
    <row r="6">
      <c r="A6" s="1">
        <v>404.0</v>
      </c>
      <c r="B6" s="7" t="s">
        <v>134</v>
      </c>
      <c r="C6" s="1" t="s">
        <v>7</v>
      </c>
      <c r="D6" s="1" t="s">
        <v>8</v>
      </c>
      <c r="E6" s="1" t="s">
        <v>9</v>
      </c>
    </row>
    <row r="7">
      <c r="A7" s="1">
        <v>405.0</v>
      </c>
      <c r="B7" s="10" t="s">
        <v>135</v>
      </c>
      <c r="C7" s="1" t="s">
        <v>11</v>
      </c>
      <c r="D7" s="1" t="s">
        <v>8</v>
      </c>
      <c r="E7" s="1" t="s">
        <v>9</v>
      </c>
    </row>
    <row r="8">
      <c r="A8" s="1">
        <v>406.0</v>
      </c>
      <c r="B8" s="7" t="s">
        <v>136</v>
      </c>
      <c r="C8" s="1" t="s">
        <v>7</v>
      </c>
      <c r="D8" s="1" t="s">
        <v>8</v>
      </c>
      <c r="E8" s="1" t="s">
        <v>9</v>
      </c>
    </row>
    <row r="9">
      <c r="A9" s="1">
        <v>407.0</v>
      </c>
      <c r="B9" s="7" t="s">
        <v>137</v>
      </c>
      <c r="C9" s="1" t="s">
        <v>11</v>
      </c>
      <c r="D9" s="1" t="s">
        <v>8</v>
      </c>
      <c r="E9" s="1" t="s">
        <v>9</v>
      </c>
    </row>
    <row r="10">
      <c r="A10" s="1">
        <v>408.0</v>
      </c>
      <c r="B10" s="7" t="s">
        <v>138</v>
      </c>
      <c r="C10" s="1" t="s">
        <v>11</v>
      </c>
      <c r="D10" s="1" t="s">
        <v>8</v>
      </c>
      <c r="E10" s="1" t="s">
        <v>9</v>
      </c>
    </row>
    <row r="11">
      <c r="A11" s="1">
        <v>409.0</v>
      </c>
      <c r="B11" s="7" t="s">
        <v>139</v>
      </c>
      <c r="C11" s="1" t="s">
        <v>11</v>
      </c>
      <c r="D11" s="1" t="s">
        <v>8</v>
      </c>
      <c r="E11" s="1" t="s">
        <v>9</v>
      </c>
    </row>
    <row r="12">
      <c r="A12" s="1">
        <v>410.0</v>
      </c>
      <c r="B12" s="7" t="s">
        <v>140</v>
      </c>
      <c r="C12" s="1" t="s">
        <v>11</v>
      </c>
      <c r="D12" s="1" t="s">
        <v>8</v>
      </c>
      <c r="E12" s="1" t="s">
        <v>9</v>
      </c>
    </row>
    <row r="13">
      <c r="A13" s="1">
        <v>411.0</v>
      </c>
      <c r="B13" s="7" t="s">
        <v>141</v>
      </c>
      <c r="C13" s="1" t="s">
        <v>11</v>
      </c>
      <c r="D13" s="1" t="s">
        <v>8</v>
      </c>
      <c r="E13" s="1" t="s">
        <v>9</v>
      </c>
    </row>
    <row r="14">
      <c r="A14" s="1">
        <v>412.0</v>
      </c>
      <c r="B14" s="7" t="s">
        <v>142</v>
      </c>
      <c r="C14" s="1" t="s">
        <v>11</v>
      </c>
      <c r="D14" s="1" t="s">
        <v>8</v>
      </c>
      <c r="E14" s="1" t="s">
        <v>9</v>
      </c>
    </row>
    <row r="15">
      <c r="A15" s="1">
        <v>413.0</v>
      </c>
      <c r="B15" s="7" t="s">
        <v>143</v>
      </c>
      <c r="C15" s="1" t="s">
        <v>11</v>
      </c>
      <c r="D15" s="1" t="s">
        <v>12</v>
      </c>
      <c r="E15" s="1" t="s">
        <v>9</v>
      </c>
    </row>
    <row r="16">
      <c r="A16" s="1">
        <v>414.0</v>
      </c>
      <c r="B16" s="7" t="s">
        <v>144</v>
      </c>
      <c r="C16" s="1" t="s">
        <v>11</v>
      </c>
      <c r="D16" s="1" t="s">
        <v>12</v>
      </c>
      <c r="E16" s="1" t="s">
        <v>9</v>
      </c>
    </row>
    <row r="17">
      <c r="A17" s="1">
        <v>415.0</v>
      </c>
      <c r="B17" s="7" t="s">
        <v>145</v>
      </c>
      <c r="C17" s="1" t="s">
        <v>11</v>
      </c>
      <c r="D17" s="1" t="s">
        <v>12</v>
      </c>
      <c r="E17" s="1" t="s">
        <v>9</v>
      </c>
    </row>
    <row r="18">
      <c r="A18" s="1">
        <v>416.0</v>
      </c>
      <c r="B18" s="7" t="s">
        <v>146</v>
      </c>
      <c r="C18" s="1" t="s">
        <v>11</v>
      </c>
      <c r="D18" s="1" t="s">
        <v>12</v>
      </c>
      <c r="E18" s="1" t="s">
        <v>9</v>
      </c>
    </row>
    <row r="19">
      <c r="A19" s="1">
        <v>417.0</v>
      </c>
      <c r="B19" s="7" t="s">
        <v>147</v>
      </c>
      <c r="C19" s="1" t="s">
        <v>11</v>
      </c>
      <c r="D19" s="1" t="s">
        <v>12</v>
      </c>
      <c r="E19" s="1" t="s">
        <v>9</v>
      </c>
    </row>
    <row r="20">
      <c r="A20" s="1">
        <v>418.0</v>
      </c>
      <c r="B20" s="7" t="s">
        <v>148</v>
      </c>
      <c r="C20" s="1" t="s">
        <v>11</v>
      </c>
      <c r="D20" s="1" t="s">
        <v>12</v>
      </c>
      <c r="E20" s="1" t="s">
        <v>9</v>
      </c>
    </row>
    <row r="21">
      <c r="A21" s="1">
        <v>419.0</v>
      </c>
      <c r="B21" s="7" t="s">
        <v>149</v>
      </c>
      <c r="C21" s="1" t="s">
        <v>11</v>
      </c>
      <c r="D21" s="1" t="s">
        <v>12</v>
      </c>
      <c r="E21" s="1" t="s">
        <v>9</v>
      </c>
      <c r="F21" s="1" t="s">
        <v>132</v>
      </c>
    </row>
    <row r="22">
      <c r="A22" s="1">
        <v>420.0</v>
      </c>
      <c r="B22" s="7" t="s">
        <v>150</v>
      </c>
      <c r="C22" s="1" t="s">
        <v>7</v>
      </c>
      <c r="D22" s="1" t="s">
        <v>12</v>
      </c>
      <c r="E22" s="1" t="s">
        <v>9</v>
      </c>
    </row>
    <row r="23">
      <c r="A23" s="1">
        <v>421.0</v>
      </c>
      <c r="B23" s="7" t="s">
        <v>151</v>
      </c>
      <c r="C23" s="1" t="s">
        <v>7</v>
      </c>
      <c r="D23" s="1" t="s">
        <v>12</v>
      </c>
      <c r="E23" s="1" t="s">
        <v>9</v>
      </c>
    </row>
    <row r="24">
      <c r="A24" s="1">
        <v>422.0</v>
      </c>
      <c r="B24" s="7" t="s">
        <v>152</v>
      </c>
      <c r="C24" s="1" t="s">
        <v>7</v>
      </c>
      <c r="D24" s="1" t="s">
        <v>12</v>
      </c>
      <c r="E24" s="1" t="s">
        <v>9</v>
      </c>
    </row>
    <row r="25">
      <c r="A25" s="1">
        <v>423.0</v>
      </c>
      <c r="B25" s="7" t="s">
        <v>153</v>
      </c>
      <c r="C25" s="1" t="s">
        <v>11</v>
      </c>
      <c r="D25" s="1" t="s">
        <v>12</v>
      </c>
      <c r="E25" s="1" t="s">
        <v>9</v>
      </c>
    </row>
    <row r="26">
      <c r="A26" s="1">
        <v>424.0</v>
      </c>
      <c r="B26" s="7" t="s">
        <v>154</v>
      </c>
      <c r="C26" s="1" t="s">
        <v>11</v>
      </c>
      <c r="D26" s="1" t="s">
        <v>12</v>
      </c>
      <c r="E26" s="1" t="s">
        <v>9</v>
      </c>
    </row>
    <row r="27">
      <c r="A27" s="1">
        <v>425.0</v>
      </c>
      <c r="B27" s="7" t="s">
        <v>155</v>
      </c>
      <c r="C27" s="1" t="s">
        <v>11</v>
      </c>
      <c r="D27" s="1" t="s">
        <v>12</v>
      </c>
      <c r="E27" s="1" t="s">
        <v>9</v>
      </c>
    </row>
    <row r="28">
      <c r="A28" s="1">
        <v>426.0</v>
      </c>
      <c r="B28" s="7" t="s">
        <v>156</v>
      </c>
      <c r="C28" s="1" t="s">
        <v>11</v>
      </c>
      <c r="D28" s="1" t="s">
        <v>12</v>
      </c>
      <c r="E28" s="1" t="s">
        <v>9</v>
      </c>
    </row>
    <row r="29">
      <c r="A29" s="1">
        <v>427.0</v>
      </c>
      <c r="B29" s="7" t="s">
        <v>157</v>
      </c>
      <c r="C29" s="1" t="s">
        <v>11</v>
      </c>
      <c r="D29" s="1" t="s">
        <v>12</v>
      </c>
      <c r="E29" s="1" t="s">
        <v>9</v>
      </c>
    </row>
    <row r="30">
      <c r="A30" s="1">
        <v>428.0</v>
      </c>
      <c r="B30" s="7" t="s">
        <v>158</v>
      </c>
      <c r="C30" s="1" t="s">
        <v>11</v>
      </c>
      <c r="D30" s="1" t="s">
        <v>12</v>
      </c>
      <c r="E30" s="1" t="s">
        <v>9</v>
      </c>
    </row>
    <row r="31">
      <c r="A31" s="1">
        <v>429.0</v>
      </c>
      <c r="B31" s="1" t="s">
        <v>159</v>
      </c>
      <c r="C31" s="1" t="s">
        <v>11</v>
      </c>
      <c r="D31" s="1" t="s">
        <v>8</v>
      </c>
      <c r="E31" s="1" t="s">
        <v>14</v>
      </c>
    </row>
    <row r="32">
      <c r="A32" s="1">
        <v>430.0</v>
      </c>
      <c r="B32" s="1" t="s">
        <v>160</v>
      </c>
      <c r="C32" s="1" t="s">
        <v>11</v>
      </c>
      <c r="D32" s="1" t="s">
        <v>8</v>
      </c>
      <c r="E32" s="1" t="s">
        <v>14</v>
      </c>
    </row>
    <row r="33">
      <c r="A33" s="1">
        <v>431.0</v>
      </c>
      <c r="B33" s="7" t="s">
        <v>161</v>
      </c>
      <c r="C33" s="1" t="s">
        <v>11</v>
      </c>
      <c r="D33" s="1" t="s">
        <v>12</v>
      </c>
      <c r="E33" s="1" t="s">
        <v>14</v>
      </c>
    </row>
    <row r="34">
      <c r="A34" s="1">
        <v>432.0</v>
      </c>
      <c r="B34" s="7" t="s">
        <v>162</v>
      </c>
      <c r="C34" s="1" t="s">
        <v>11</v>
      </c>
      <c r="D34" s="1" t="s">
        <v>12</v>
      </c>
      <c r="E34" s="1" t="s">
        <v>14</v>
      </c>
    </row>
    <row r="35">
      <c r="A35" s="1">
        <v>433.0</v>
      </c>
      <c r="B35" s="7" t="s">
        <v>163</v>
      </c>
      <c r="C35" s="1" t="s">
        <v>7</v>
      </c>
      <c r="D35" s="1" t="s">
        <v>12</v>
      </c>
      <c r="E35" s="1" t="s">
        <v>9</v>
      </c>
    </row>
    <row r="36">
      <c r="A36" s="1">
        <v>434.0</v>
      </c>
      <c r="B36" s="7" t="s">
        <v>164</v>
      </c>
      <c r="C36" s="1" t="s">
        <v>7</v>
      </c>
      <c r="D36" s="1" t="s">
        <v>12</v>
      </c>
      <c r="E36" s="1" t="s">
        <v>9</v>
      </c>
    </row>
    <row r="37">
      <c r="A37" s="1">
        <v>435.0</v>
      </c>
      <c r="B37" s="7" t="s">
        <v>165</v>
      </c>
      <c r="C37" s="1" t="s">
        <v>11</v>
      </c>
      <c r="D37" s="1" t="s">
        <v>12</v>
      </c>
      <c r="E37" s="1" t="s">
        <v>14</v>
      </c>
    </row>
    <row r="38">
      <c r="A38" s="1">
        <v>436.0</v>
      </c>
      <c r="B38" s="7" t="s">
        <v>166</v>
      </c>
      <c r="C38" s="1" t="s">
        <v>11</v>
      </c>
      <c r="D38" s="1" t="s">
        <v>12</v>
      </c>
      <c r="E38" s="1" t="s">
        <v>9</v>
      </c>
    </row>
    <row r="39">
      <c r="A39" s="1">
        <v>437.0</v>
      </c>
    </row>
    <row r="40">
      <c r="A40" s="1">
        <v>438.0</v>
      </c>
    </row>
    <row r="41">
      <c r="A41" s="1">
        <v>439.0</v>
      </c>
    </row>
    <row r="42">
      <c r="A42" s="1">
        <v>440.0</v>
      </c>
    </row>
    <row r="43">
      <c r="A43" s="1">
        <v>441.0</v>
      </c>
    </row>
  </sheetData>
  <drawing r:id="rId1"/>
</worksheet>
</file>