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4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UC\PDS\202021\week09\"/>
    </mc:Choice>
  </mc:AlternateContent>
  <xr:revisionPtr revIDLastSave="0" documentId="8_{96858CD8-6261-477B-BB7C-1E82255009C9}" xr6:coauthVersionLast="45" xr6:coauthVersionMax="45" xr10:uidLastSave="{00000000-0000-0000-0000-000000000000}"/>
  <bookViews>
    <workbookView xWindow="-108" yWindow="-108" windowWidth="23256" windowHeight="12576" xr2:uid="{553E0C22-45F6-468F-9AEE-A5936DBC28A4}"/>
  </bookViews>
  <sheets>
    <sheet name="Sheet1" sheetId="1" r:id="rId1"/>
  </sheets>
  <externalReferences>
    <externalReference r:id="rId2"/>
    <externalReference r:id="rId3"/>
  </externalReferenc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F110" i="1" l="1"/>
  <c r="E110" i="1"/>
  <c r="D110" i="1"/>
  <c r="F109" i="1"/>
  <c r="E109" i="1"/>
  <c r="D109" i="1"/>
  <c r="F108" i="1"/>
  <c r="E108" i="1"/>
  <c r="D108" i="1"/>
  <c r="F107" i="1"/>
  <c r="E107" i="1"/>
  <c r="D107" i="1"/>
  <c r="F106" i="1"/>
  <c r="E106" i="1"/>
  <c r="D106" i="1"/>
  <c r="F105" i="1"/>
  <c r="E105" i="1"/>
  <c r="D105" i="1"/>
  <c r="F104" i="1"/>
  <c r="E104" i="1"/>
  <c r="D104" i="1"/>
  <c r="F103" i="1"/>
  <c r="E103" i="1"/>
  <c r="D103" i="1"/>
  <c r="F102" i="1"/>
  <c r="E102" i="1"/>
  <c r="D102" i="1"/>
  <c r="F101" i="1"/>
  <c r="E101" i="1"/>
  <c r="D101" i="1"/>
  <c r="F100" i="1"/>
  <c r="E100" i="1"/>
  <c r="F99" i="1"/>
  <c r="E99" i="1"/>
  <c r="D99" i="1"/>
  <c r="F98" i="1"/>
  <c r="E98" i="1"/>
  <c r="D98" i="1"/>
  <c r="F97" i="1"/>
  <c r="E97" i="1"/>
  <c r="D97" i="1"/>
  <c r="F96" i="1"/>
  <c r="E96" i="1"/>
  <c r="D96" i="1"/>
  <c r="F95" i="1"/>
  <c r="E95" i="1"/>
  <c r="D95" i="1"/>
  <c r="F94" i="1"/>
  <c r="E94" i="1"/>
  <c r="D94" i="1"/>
  <c r="F93" i="1"/>
  <c r="E93" i="1"/>
  <c r="D93" i="1"/>
  <c r="F92" i="1"/>
  <c r="E92" i="1"/>
  <c r="D92" i="1"/>
  <c r="F91" i="1"/>
  <c r="E91" i="1"/>
  <c r="D91" i="1"/>
  <c r="F90" i="1"/>
  <c r="E90" i="1"/>
  <c r="D90" i="1"/>
  <c r="F89" i="1"/>
  <c r="E89" i="1"/>
  <c r="D89" i="1"/>
  <c r="F88" i="1"/>
  <c r="E88" i="1"/>
  <c r="D88" i="1"/>
  <c r="D87" i="1"/>
  <c r="F86" i="1"/>
  <c r="E86" i="1"/>
  <c r="D86" i="1"/>
  <c r="F85" i="1"/>
  <c r="E85" i="1"/>
  <c r="D85" i="1"/>
  <c r="F84" i="1"/>
  <c r="E84" i="1"/>
  <c r="D84" i="1"/>
  <c r="F83" i="1"/>
  <c r="E83" i="1"/>
  <c r="D83" i="1"/>
  <c r="F82" i="1"/>
  <c r="E82" i="1"/>
  <c r="D82" i="1"/>
  <c r="F81" i="1"/>
  <c r="E81" i="1"/>
  <c r="D81" i="1"/>
  <c r="F80" i="1"/>
  <c r="E80" i="1"/>
  <c r="D80" i="1"/>
  <c r="F79" i="1"/>
  <c r="E79" i="1"/>
  <c r="D79" i="1"/>
  <c r="F78" i="1"/>
  <c r="E78" i="1"/>
  <c r="D78" i="1"/>
  <c r="F77" i="1"/>
  <c r="E77" i="1"/>
  <c r="D77" i="1"/>
  <c r="F76" i="1"/>
  <c r="E76" i="1"/>
  <c r="D76" i="1"/>
  <c r="F75" i="1"/>
  <c r="E75" i="1"/>
  <c r="D75" i="1"/>
  <c r="F74" i="1"/>
  <c r="E74" i="1"/>
  <c r="F73" i="1"/>
  <c r="E73" i="1"/>
  <c r="D73" i="1"/>
  <c r="F72" i="1"/>
  <c r="E72" i="1"/>
  <c r="D72" i="1"/>
  <c r="F71" i="1"/>
  <c r="E71" i="1"/>
  <c r="D71" i="1"/>
  <c r="F70" i="1"/>
  <c r="E70" i="1"/>
  <c r="D70" i="1"/>
  <c r="F69" i="1"/>
  <c r="E69" i="1"/>
  <c r="D69" i="1"/>
  <c r="F68" i="1"/>
  <c r="E68" i="1"/>
  <c r="D68" i="1"/>
  <c r="F67" i="1"/>
  <c r="E67" i="1"/>
  <c r="D67" i="1"/>
  <c r="F66" i="1"/>
  <c r="E66" i="1"/>
  <c r="D66" i="1"/>
  <c r="D65" i="1"/>
  <c r="F64" i="1"/>
  <c r="E64" i="1"/>
  <c r="D64" i="1"/>
  <c r="F63" i="1"/>
  <c r="E63" i="1"/>
  <c r="D63" i="1"/>
  <c r="F62" i="1"/>
  <c r="E62" i="1"/>
  <c r="D62" i="1"/>
  <c r="F61" i="1"/>
  <c r="E61" i="1"/>
  <c r="D61" i="1"/>
  <c r="F60" i="1"/>
  <c r="E60" i="1"/>
  <c r="D60" i="1"/>
  <c r="F59" i="1"/>
  <c r="E59" i="1"/>
  <c r="D59" i="1"/>
  <c r="F58" i="1"/>
  <c r="E58" i="1"/>
  <c r="D58" i="1"/>
  <c r="F57" i="1"/>
  <c r="E57" i="1"/>
  <c r="D57" i="1"/>
  <c r="F56" i="1"/>
  <c r="E56" i="1"/>
  <c r="D56" i="1"/>
  <c r="F55" i="1"/>
  <c r="E55" i="1"/>
  <c r="D55" i="1"/>
  <c r="F54" i="1"/>
  <c r="E54" i="1"/>
  <c r="D54" i="1"/>
  <c r="F53" i="1"/>
  <c r="E53" i="1"/>
  <c r="D53" i="1"/>
  <c r="F52" i="1"/>
  <c r="E52" i="1"/>
  <c r="D52" i="1"/>
  <c r="F51" i="1"/>
  <c r="E51" i="1"/>
  <c r="D51" i="1"/>
  <c r="F50" i="1"/>
  <c r="E50" i="1"/>
  <c r="D50" i="1"/>
  <c r="F49" i="1"/>
  <c r="E49" i="1"/>
  <c r="D49" i="1"/>
  <c r="F48" i="1"/>
  <c r="E48" i="1"/>
  <c r="D48" i="1"/>
  <c r="F47" i="1"/>
  <c r="E47" i="1"/>
  <c r="D47" i="1"/>
  <c r="D46" i="1"/>
  <c r="F45" i="1"/>
  <c r="E45" i="1"/>
  <c r="D45" i="1"/>
  <c r="F44" i="1"/>
  <c r="E44" i="1"/>
  <c r="D44" i="1"/>
  <c r="F43" i="1"/>
  <c r="E43" i="1"/>
  <c r="D43" i="1"/>
  <c r="F42" i="1"/>
  <c r="E42" i="1"/>
  <c r="D42" i="1"/>
  <c r="D41" i="1"/>
  <c r="D40" i="1"/>
  <c r="F39" i="1"/>
  <c r="E39" i="1"/>
  <c r="D39" i="1"/>
  <c r="F38" i="1"/>
  <c r="E38" i="1"/>
  <c r="D38" i="1"/>
  <c r="F37" i="1"/>
  <c r="E37" i="1"/>
  <c r="D37" i="1"/>
  <c r="F36" i="1"/>
  <c r="E36" i="1"/>
  <c r="D36" i="1"/>
  <c r="F35" i="1"/>
  <c r="E35" i="1"/>
  <c r="D35" i="1"/>
  <c r="F34" i="1"/>
  <c r="E34" i="1"/>
  <c r="D34" i="1"/>
  <c r="F33" i="1"/>
  <c r="E33" i="1"/>
  <c r="D33" i="1"/>
  <c r="F32" i="1"/>
  <c r="E32" i="1"/>
  <c r="D32" i="1"/>
  <c r="F31" i="1"/>
  <c r="E31" i="1"/>
  <c r="D31" i="1"/>
  <c r="F30" i="1"/>
  <c r="E30" i="1"/>
  <c r="D30" i="1"/>
  <c r="F29" i="1"/>
  <c r="E29" i="1"/>
  <c r="D29" i="1"/>
  <c r="F28" i="1"/>
  <c r="E28" i="1"/>
  <c r="D28" i="1"/>
  <c r="F27" i="1"/>
  <c r="E27" i="1"/>
  <c r="D27" i="1"/>
  <c r="F26" i="1"/>
  <c r="E26" i="1"/>
  <c r="D26" i="1"/>
  <c r="F25" i="1"/>
  <c r="E25" i="1"/>
  <c r="D25" i="1"/>
  <c r="F24" i="1"/>
  <c r="E24" i="1"/>
  <c r="D24" i="1"/>
  <c r="F23" i="1"/>
  <c r="E23" i="1"/>
  <c r="D23" i="1"/>
  <c r="F22" i="1"/>
  <c r="E22" i="1"/>
  <c r="D22" i="1"/>
  <c r="F21" i="1"/>
  <c r="E21" i="1"/>
  <c r="D21" i="1"/>
  <c r="F20" i="1"/>
  <c r="E20" i="1"/>
  <c r="D20" i="1"/>
  <c r="F19" i="1"/>
  <c r="E19" i="1"/>
  <c r="D19" i="1"/>
  <c r="F18" i="1"/>
  <c r="E18" i="1"/>
  <c r="D18" i="1"/>
  <c r="F17" i="1"/>
  <c r="E17" i="1"/>
  <c r="D17" i="1"/>
  <c r="F16" i="1"/>
  <c r="E16" i="1"/>
  <c r="D16" i="1"/>
  <c r="F15" i="1"/>
  <c r="E15" i="1"/>
  <c r="D15" i="1"/>
  <c r="F14" i="1"/>
  <c r="E14" i="1"/>
  <c r="D14" i="1"/>
  <c r="F13" i="1"/>
  <c r="E13" i="1"/>
  <c r="D13" i="1"/>
  <c r="F12" i="1"/>
  <c r="E12" i="1"/>
  <c r="D12" i="1"/>
  <c r="F11" i="1"/>
  <c r="E11" i="1"/>
  <c r="D11" i="1"/>
  <c r="F10" i="1"/>
  <c r="E10" i="1"/>
  <c r="D10" i="1"/>
  <c r="F9" i="1"/>
  <c r="E9" i="1"/>
  <c r="D9" i="1"/>
  <c r="F8" i="1"/>
  <c r="E8" i="1"/>
  <c r="D8" i="1"/>
  <c r="F7" i="1"/>
  <c r="E7" i="1"/>
  <c r="D7" i="1"/>
  <c r="F6" i="1"/>
  <c r="E6" i="1"/>
  <c r="D6" i="1"/>
  <c r="F5" i="1"/>
  <c r="E5" i="1"/>
  <c r="D5" i="1"/>
  <c r="F4" i="1"/>
  <c r="E4" i="1"/>
  <c r="D4" i="1"/>
  <c r="F3" i="1"/>
  <c r="E3" i="1"/>
  <c r="D3" i="1"/>
  <c r="F2" i="1"/>
  <c r="E2" i="1"/>
  <c r="D2" i="1"/>
</calcChain>
</file>

<file path=xl/sharedStrings.xml><?xml version="1.0" encoding="utf-8"?>
<sst xmlns="http://schemas.openxmlformats.org/spreadsheetml/2006/main" count="116" uniqueCount="116">
  <si>
    <t>country</t>
  </si>
  <si>
    <t>IQ</t>
  </si>
  <si>
    <t>Education expenditures per capita</t>
  </si>
  <si>
    <t>quality of Life</t>
  </si>
  <si>
    <t>BMI female</t>
  </si>
  <si>
    <t>BMI male</t>
  </si>
  <si>
    <t>Income</t>
  </si>
  <si>
    <t>Afghanistan</t>
  </si>
  <si>
    <t>Albania</t>
  </si>
  <si>
    <t>Algeria</t>
  </si>
  <si>
    <t>Argentina</t>
  </si>
  <si>
    <t>Australia</t>
  </si>
  <si>
    <t>Austria</t>
  </si>
  <si>
    <t>Bangladesh</t>
  </si>
  <si>
    <t>Belarus</t>
  </si>
  <si>
    <t>Belgium</t>
  </si>
  <si>
    <t>Bermuda</t>
  </si>
  <si>
    <t>Bolivia</t>
  </si>
  <si>
    <t>Bosnia and Herzegovina</t>
  </si>
  <si>
    <t>Brazil</t>
  </si>
  <si>
    <t>Bulgaria</t>
  </si>
  <si>
    <t>Burma</t>
  </si>
  <si>
    <t>Cambodia</t>
  </si>
  <si>
    <t>Cameroon</t>
  </si>
  <si>
    <t>Canada</t>
  </si>
  <si>
    <t>Chad</t>
  </si>
  <si>
    <t>Chile</t>
  </si>
  <si>
    <t>China</t>
  </si>
  <si>
    <t>Colombia</t>
  </si>
  <si>
    <t>Costa Rica</t>
  </si>
  <si>
    <t>Croatia</t>
  </si>
  <si>
    <t>Cuba</t>
  </si>
  <si>
    <t>Czechia</t>
  </si>
  <si>
    <t>Democratic Republic of the Congo</t>
  </si>
  <si>
    <t>Denmark</t>
  </si>
  <si>
    <t>Dominican Republic</t>
  </si>
  <si>
    <t>East Timor</t>
  </si>
  <si>
    <t>Ecuador</t>
  </si>
  <si>
    <t>Egypt</t>
  </si>
  <si>
    <t>Equatorial Guinea</t>
  </si>
  <si>
    <t>Eritrea</t>
  </si>
  <si>
    <t>Estonia</t>
  </si>
  <si>
    <t>Ethiopia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</si>
  <si>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</si>
  <si>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</si>
  <si>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</si>
  <si>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</si>
  <si>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</si>
  <si>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</si>
  <si>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</si>
  <si>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</si>
  <si>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Guinea-Bissau</t>
  </si>
  <si>
    <t>Hong Kong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</si>
  <si>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</si>
  <si>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</si>
  <si>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</si>
  <si>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</si>
  <si>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</si>
  <si>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</si>
  <si>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</si>
  <si>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</si>
  <si>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</si>
  <si>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Ivory Coast</t>
  </si>
  <si>
    <t>Japan</t>
  </si>
  <si>
    <t>Kazakhstan</t>
  </si>
  <si>
    <t>Kenya</t>
  </si>
  <si>
    <t>Laos</t>
  </si>
  <si>
    <t>Latvia</t>
  </si>
  <si>
    <t>Lithuania</t>
  </si>
  <si>
    <t>Luxembourg</t>
  </si>
  <si>
    <t>Macao</t>
  </si>
  <si>
    <t>Malaysia</t>
  </si>
  <si>
    <t>Mali</t>
  </si>
  <si>
    <t>Mexico</t>
  </si>
  <si>
    <t>Morocco</t>
  </si>
  <si>
    <t>Nepal</t>
  </si>
  <si>
    <t>Netherlands</t>
  </si>
  <si>
    <t>New Zealand</t>
  </si>
  <si>
    <t>Nigeria</t>
  </si>
  <si>
    <t>North Korea</t>
  </si>
  <si>
    <t>Macedonia</t>
  </si>
  <si>
    <t>Norway</t>
  </si>
  <si>
    <t>Pakistan</t>
  </si>
  <si>
    <t>Panama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</si>
  <si>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</si>
  <si>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</si>
  <si>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</si>
  <si>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</si>
  <si>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</si>
  <si>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</si>
  <si>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</si>
  <si>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</si>
  <si>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Sao Tome and Principe</t>
  </si>
  <si>
    <t>Saudi Arabia</t>
  </si>
  <si>
    <t>Senegal</t>
  </si>
  <si>
    <t>Serbia</t>
  </si>
  <si>
    <t>Singapore</t>
  </si>
  <si>
    <t>South Africa</t>
  </si>
  <si>
    <t>South Korea</t>
  </si>
  <si>
    <t>Spain</t>
  </si>
  <si>
    <t>Sri Lanka</t>
  </si>
  <si>
    <t>Sudan</t>
  </si>
  <si>
    <t>Sweden</t>
  </si>
  <si>
    <t>Switzerland</t>
  </si>
  <si>
    <t>Syria</t>
  </si>
  <si>
    <t>Taiwan</t>
  </si>
  <si>
    <t>Tanzania</t>
  </si>
  <si>
    <t>Thailand</t>
  </si>
  <si>
    <t>Turkey</t>
  </si>
  <si>
    <t>Ukraine</t>
  </si>
  <si>
    <t>United Arab Emirates</t>
  </si>
  <si>
    <t>United Kingdom</t>
  </si>
  <si>
    <t>United States</t>
  </si>
  <si>
    <t>Uruguay</t>
  </si>
  <si>
    <t>Venezuela</t>
  </si>
  <si>
    <t>Vietnam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</si>
</sst>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left" vertical="center" wrapText="1"/>
    </xf>
    <xf numFmtId="0" fontId="0" fillId="0" borderId="0" xfId="0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externalLink" Target="externalLinks/externalLink2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proj/data/countries/diversos_datas.xlsx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/proj/data/countries/GDP_Education_QI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1"/>
      <sheetName val="Sheet2"/>
      <sheetName val="Sheet3"/>
      <sheetName val="Sheet4"/>
      <sheetName val="Sheet5"/>
    </sheetNames>
    <sheetDataSet>
      <sheetData sheetId="0"/>
      <sheetData sheetId="1"/>
      <sheetData sheetId="2"/>
      <sheetData sheetId="3">
        <row r="2">
          <cell r="B2" t="str">
            <v>Afghanistan</v>
          </cell>
          <cell r="C2">
            <v>22</v>
          </cell>
          <cell r="D2">
            <v>11</v>
          </cell>
          <cell r="E2">
            <v>18</v>
          </cell>
          <cell r="F2">
            <v>26</v>
          </cell>
          <cell r="G2">
            <v>62</v>
          </cell>
          <cell r="H2">
            <v>63</v>
          </cell>
          <cell r="I2">
            <v>48</v>
          </cell>
          <cell r="J2">
            <v>35</v>
          </cell>
        </row>
        <row r="3">
          <cell r="B3" t="str">
            <v>Albania</v>
          </cell>
          <cell r="C3">
            <v>58</v>
          </cell>
          <cell r="D3">
            <v>43</v>
          </cell>
          <cell r="E3">
            <v>63</v>
          </cell>
          <cell r="F3">
            <v>80</v>
          </cell>
          <cell r="G3">
            <v>52</v>
          </cell>
          <cell r="H3">
            <v>61</v>
          </cell>
          <cell r="I3">
            <v>21</v>
          </cell>
          <cell r="J3">
            <v>55</v>
          </cell>
        </row>
        <row r="4">
          <cell r="B4" t="str">
            <v>Algeria</v>
          </cell>
          <cell r="C4">
            <v>40</v>
          </cell>
          <cell r="D4">
            <v>24</v>
          </cell>
          <cell r="E4">
            <v>59</v>
          </cell>
          <cell r="F4">
            <v>97</v>
          </cell>
          <cell r="G4">
            <v>78</v>
          </cell>
          <cell r="H4">
            <v>44</v>
          </cell>
          <cell r="I4">
            <v>33</v>
          </cell>
          <cell r="J4">
            <v>52</v>
          </cell>
        </row>
        <row r="5">
          <cell r="B5" t="str">
            <v>Angola</v>
          </cell>
          <cell r="C5">
            <v>34</v>
          </cell>
          <cell r="D5">
            <v>22</v>
          </cell>
          <cell r="E5">
            <v>10</v>
          </cell>
          <cell r="F5">
            <v>53</v>
          </cell>
          <cell r="G5">
            <v>57</v>
          </cell>
          <cell r="H5">
            <v>24</v>
          </cell>
          <cell r="I5">
            <v>33</v>
          </cell>
          <cell r="J5">
            <v>32</v>
          </cell>
        </row>
        <row r="6">
          <cell r="B6" t="str">
            <v>Antigua and Barbuda</v>
          </cell>
          <cell r="C6">
            <v>71</v>
          </cell>
          <cell r="D6">
            <v>64</v>
          </cell>
          <cell r="E6">
            <v>71</v>
          </cell>
          <cell r="F6">
            <v>73</v>
          </cell>
          <cell r="H6">
            <v>54</v>
          </cell>
          <cell r="I6">
            <v>36</v>
          </cell>
          <cell r="J6">
            <v>63</v>
          </cell>
        </row>
        <row r="7">
          <cell r="B7" t="str">
            <v>Argentina</v>
          </cell>
          <cell r="C7">
            <v>42</v>
          </cell>
          <cell r="D7">
            <v>47</v>
          </cell>
          <cell r="E7">
            <v>80</v>
          </cell>
          <cell r="F7">
            <v>75</v>
          </cell>
          <cell r="G7">
            <v>77</v>
          </cell>
          <cell r="H7">
            <v>57</v>
          </cell>
          <cell r="I7">
            <v>37</v>
          </cell>
          <cell r="J7">
            <v>59</v>
          </cell>
        </row>
        <row r="8">
          <cell r="B8" t="str">
            <v>Armenia</v>
          </cell>
          <cell r="C8">
            <v>48</v>
          </cell>
          <cell r="D8">
            <v>48</v>
          </cell>
          <cell r="E8">
            <v>71</v>
          </cell>
          <cell r="F8">
            <v>85</v>
          </cell>
          <cell r="G8">
            <v>53</v>
          </cell>
          <cell r="H8">
            <v>54</v>
          </cell>
          <cell r="I8">
            <v>19</v>
          </cell>
          <cell r="J8">
            <v>54</v>
          </cell>
        </row>
        <row r="9">
          <cell r="B9" t="str">
            <v>Australia</v>
          </cell>
          <cell r="C9">
            <v>92</v>
          </cell>
          <cell r="D9">
            <v>95</v>
          </cell>
          <cell r="E9">
            <v>87</v>
          </cell>
          <cell r="F9">
            <v>100</v>
          </cell>
          <cell r="G9">
            <v>90</v>
          </cell>
          <cell r="H9">
            <v>28</v>
          </cell>
          <cell r="I9">
            <v>58</v>
          </cell>
          <cell r="J9">
            <v>79</v>
          </cell>
        </row>
        <row r="10">
          <cell r="B10" t="str">
            <v>Austria</v>
          </cell>
          <cell r="C10">
            <v>82</v>
          </cell>
          <cell r="D10">
            <v>92</v>
          </cell>
          <cell r="E10">
            <v>97</v>
          </cell>
          <cell r="F10">
            <v>98</v>
          </cell>
          <cell r="G10">
            <v>25</v>
          </cell>
          <cell r="H10">
            <v>37</v>
          </cell>
          <cell r="I10">
            <v>62</v>
          </cell>
          <cell r="J10">
            <v>71</v>
          </cell>
        </row>
        <row r="11">
          <cell r="B11" t="str">
            <v>Azerbaijan</v>
          </cell>
          <cell r="C11">
            <v>54</v>
          </cell>
          <cell r="D11">
            <v>26</v>
          </cell>
          <cell r="E11">
            <v>68</v>
          </cell>
          <cell r="F11">
            <v>72</v>
          </cell>
          <cell r="G11">
            <v>57</v>
          </cell>
          <cell r="H11">
            <v>63</v>
          </cell>
          <cell r="I11">
            <v>13</v>
          </cell>
          <cell r="J11">
            <v>51</v>
          </cell>
        </row>
        <row r="12">
          <cell r="B12" t="str">
            <v>Bahamas</v>
          </cell>
          <cell r="C12">
            <v>72</v>
          </cell>
          <cell r="D12">
            <v>65</v>
          </cell>
          <cell r="E12">
            <v>58</v>
          </cell>
          <cell r="F12">
            <v>40</v>
          </cell>
          <cell r="G12">
            <v>71</v>
          </cell>
          <cell r="H12">
            <v>35</v>
          </cell>
          <cell r="I12">
            <v>12</v>
          </cell>
          <cell r="J12">
            <v>53</v>
          </cell>
        </row>
        <row r="13">
          <cell r="B13" t="str">
            <v>Bahrain</v>
          </cell>
          <cell r="C13">
            <v>61</v>
          </cell>
          <cell r="D13">
            <v>44</v>
          </cell>
          <cell r="E13">
            <v>62</v>
          </cell>
          <cell r="F13">
            <v>89</v>
          </cell>
          <cell r="G13">
            <v>62</v>
          </cell>
          <cell r="H13">
            <v>61</v>
          </cell>
          <cell r="I13">
            <v>58</v>
          </cell>
          <cell r="J13">
            <v>62</v>
          </cell>
        </row>
        <row r="14">
          <cell r="B14" t="str">
            <v>Bangladesh</v>
          </cell>
          <cell r="C14">
            <v>40</v>
          </cell>
          <cell r="D14">
            <v>25</v>
          </cell>
          <cell r="E14">
            <v>43</v>
          </cell>
          <cell r="F14">
            <v>77</v>
          </cell>
          <cell r="G14">
            <v>45</v>
          </cell>
          <cell r="H14">
            <v>63</v>
          </cell>
          <cell r="I14">
            <v>29</v>
          </cell>
          <cell r="J14">
            <v>45</v>
          </cell>
        </row>
        <row r="15">
          <cell r="B15" t="str">
            <v>Barbados</v>
          </cell>
          <cell r="C15">
            <v>69</v>
          </cell>
          <cell r="D15">
            <v>71</v>
          </cell>
          <cell r="E15">
            <v>81</v>
          </cell>
          <cell r="F15">
            <v>74</v>
          </cell>
          <cell r="G15">
            <v>76</v>
          </cell>
          <cell r="H15">
            <v>33</v>
          </cell>
          <cell r="I15">
            <v>32</v>
          </cell>
          <cell r="J15">
            <v>64</v>
          </cell>
        </row>
        <row r="16">
          <cell r="B16" t="str">
            <v>Belarus</v>
          </cell>
          <cell r="C16">
            <v>59</v>
          </cell>
          <cell r="D16">
            <v>32</v>
          </cell>
          <cell r="E16">
            <v>83</v>
          </cell>
          <cell r="F16">
            <v>77</v>
          </cell>
          <cell r="G16">
            <v>22</v>
          </cell>
          <cell r="H16">
            <v>58</v>
          </cell>
          <cell r="I16">
            <v>41</v>
          </cell>
          <cell r="J16">
            <v>53</v>
          </cell>
        </row>
        <row r="17">
          <cell r="B17" t="str">
            <v>Belgium</v>
          </cell>
          <cell r="C17">
            <v>72</v>
          </cell>
          <cell r="D17">
            <v>88</v>
          </cell>
          <cell r="E17">
            <v>92</v>
          </cell>
          <cell r="F17">
            <v>91</v>
          </cell>
          <cell r="G17">
            <v>20</v>
          </cell>
          <cell r="H17">
            <v>30</v>
          </cell>
          <cell r="I17">
            <v>52</v>
          </cell>
          <cell r="J17">
            <v>65</v>
          </cell>
        </row>
        <row r="18">
          <cell r="B18" t="str">
            <v>Belize</v>
          </cell>
          <cell r="C18">
            <v>60</v>
          </cell>
          <cell r="D18">
            <v>44</v>
          </cell>
          <cell r="E18">
            <v>51</v>
          </cell>
          <cell r="F18">
            <v>25</v>
          </cell>
          <cell r="G18">
            <v>44</v>
          </cell>
          <cell r="H18">
            <v>53</v>
          </cell>
          <cell r="I18">
            <v>31</v>
          </cell>
          <cell r="J18">
            <v>45</v>
          </cell>
        </row>
        <row r="19">
          <cell r="B19" t="str">
            <v>Benin</v>
          </cell>
          <cell r="C19">
            <v>61</v>
          </cell>
          <cell r="D19">
            <v>40</v>
          </cell>
          <cell r="E19">
            <v>11</v>
          </cell>
          <cell r="F19">
            <v>98</v>
          </cell>
          <cell r="G19">
            <v>52</v>
          </cell>
          <cell r="H19">
            <v>41</v>
          </cell>
          <cell r="I19">
            <v>34</v>
          </cell>
          <cell r="J19">
            <v>48</v>
          </cell>
        </row>
        <row r="20">
          <cell r="B20" t="str">
            <v>Bermuda</v>
          </cell>
          <cell r="C20">
            <v>88</v>
          </cell>
          <cell r="D20">
            <v>77</v>
          </cell>
          <cell r="E20">
            <v>95</v>
          </cell>
          <cell r="F20">
            <v>80</v>
          </cell>
          <cell r="G20">
            <v>67</v>
          </cell>
          <cell r="H20">
            <v>34</v>
          </cell>
          <cell r="I20">
            <v>37</v>
          </cell>
          <cell r="J20">
            <v>70</v>
          </cell>
        </row>
        <row r="21">
          <cell r="B21" t="str">
            <v>Bhutan</v>
          </cell>
          <cell r="C21">
            <v>72</v>
          </cell>
          <cell r="D21">
            <v>65</v>
          </cell>
          <cell r="E21">
            <v>41</v>
          </cell>
          <cell r="F21">
            <v>88</v>
          </cell>
          <cell r="H21">
            <v>41</v>
          </cell>
          <cell r="I21">
            <v>0</v>
          </cell>
          <cell r="J21">
            <v>54</v>
          </cell>
        </row>
        <row r="22">
          <cell r="B22" t="str">
            <v>Bolivia</v>
          </cell>
          <cell r="C22">
            <v>53</v>
          </cell>
          <cell r="D22">
            <v>28</v>
          </cell>
          <cell r="E22">
            <v>45</v>
          </cell>
          <cell r="F22">
            <v>73</v>
          </cell>
          <cell r="G22">
            <v>86</v>
          </cell>
          <cell r="H22">
            <v>50</v>
          </cell>
          <cell r="I22">
            <v>33</v>
          </cell>
          <cell r="J22">
            <v>52</v>
          </cell>
        </row>
        <row r="23">
          <cell r="B23" t="str">
            <v>Bosnia and Herzegovina</v>
          </cell>
          <cell r="C23">
            <v>48</v>
          </cell>
          <cell r="D23">
            <v>39</v>
          </cell>
          <cell r="E23">
            <v>69</v>
          </cell>
          <cell r="F23">
            <v>83</v>
          </cell>
          <cell r="G23">
            <v>55</v>
          </cell>
          <cell r="H23">
            <v>73</v>
          </cell>
          <cell r="I23">
            <v>26</v>
          </cell>
          <cell r="J23">
            <v>56</v>
          </cell>
        </row>
        <row r="24">
          <cell r="B24" t="str">
            <v>Botswana</v>
          </cell>
          <cell r="C24">
            <v>70</v>
          </cell>
          <cell r="D24">
            <v>65</v>
          </cell>
          <cell r="E24">
            <v>36</v>
          </cell>
          <cell r="F24">
            <v>74</v>
          </cell>
          <cell r="G24">
            <v>87</v>
          </cell>
          <cell r="H24">
            <v>57</v>
          </cell>
          <cell r="I24">
            <v>41</v>
          </cell>
          <cell r="J24">
            <v>62</v>
          </cell>
        </row>
        <row r="25">
          <cell r="B25" t="str">
            <v>Brazil</v>
          </cell>
          <cell r="C25">
            <v>46</v>
          </cell>
          <cell r="D25">
            <v>44</v>
          </cell>
          <cell r="E25">
            <v>61</v>
          </cell>
          <cell r="F25">
            <v>45</v>
          </cell>
          <cell r="G25">
            <v>61</v>
          </cell>
          <cell r="H25">
            <v>45</v>
          </cell>
          <cell r="I25">
            <v>37</v>
          </cell>
          <cell r="J25">
            <v>49</v>
          </cell>
        </row>
        <row r="26">
          <cell r="B26" t="str">
            <v>Brunei</v>
          </cell>
          <cell r="C26">
            <v>86</v>
          </cell>
          <cell r="D26">
            <v>58</v>
          </cell>
          <cell r="E26">
            <v>61</v>
          </cell>
          <cell r="F26">
            <v>90</v>
          </cell>
          <cell r="G26">
            <v>39</v>
          </cell>
          <cell r="H26">
            <v>69</v>
          </cell>
          <cell r="I26">
            <v>39</v>
          </cell>
          <cell r="J26">
            <v>64</v>
          </cell>
        </row>
        <row r="27">
          <cell r="B27" t="str">
            <v>Bulgaria</v>
          </cell>
          <cell r="C27">
            <v>70</v>
          </cell>
          <cell r="D27">
            <v>53</v>
          </cell>
          <cell r="E27">
            <v>85</v>
          </cell>
          <cell r="F27">
            <v>83</v>
          </cell>
          <cell r="G27">
            <v>49</v>
          </cell>
          <cell r="H27">
            <v>66</v>
          </cell>
          <cell r="I27">
            <v>39</v>
          </cell>
          <cell r="J27">
            <v>64</v>
          </cell>
        </row>
        <row r="28">
          <cell r="B28" t="str">
            <v>Burkina Faso</v>
          </cell>
          <cell r="C28">
            <v>39</v>
          </cell>
          <cell r="D28">
            <v>40</v>
          </cell>
          <cell r="E28">
            <v>7</v>
          </cell>
          <cell r="F28">
            <v>67</v>
          </cell>
          <cell r="G28">
            <v>46</v>
          </cell>
          <cell r="H28">
            <v>42</v>
          </cell>
          <cell r="I28">
            <v>32</v>
          </cell>
          <cell r="J28">
            <v>38</v>
          </cell>
        </row>
        <row r="29">
          <cell r="B29" t="str">
            <v>Burma</v>
          </cell>
          <cell r="C29">
            <v>29</v>
          </cell>
          <cell r="D29">
            <v>25</v>
          </cell>
          <cell r="E29">
            <v>29</v>
          </cell>
          <cell r="F29">
            <v>65</v>
          </cell>
          <cell r="G29">
            <v>44</v>
          </cell>
          <cell r="H29">
            <v>63</v>
          </cell>
          <cell r="I29">
            <v>25</v>
          </cell>
          <cell r="J29">
            <v>40</v>
          </cell>
        </row>
        <row r="30">
          <cell r="B30" t="str">
            <v>Burundi</v>
          </cell>
          <cell r="C30">
            <v>42</v>
          </cell>
          <cell r="D30">
            <v>10</v>
          </cell>
          <cell r="E30">
            <v>10</v>
          </cell>
          <cell r="F30">
            <v>54</v>
          </cell>
          <cell r="G30">
            <v>72</v>
          </cell>
          <cell r="H30">
            <v>49</v>
          </cell>
          <cell r="I30">
            <v>27</v>
          </cell>
          <cell r="J30">
            <v>37</v>
          </cell>
        </row>
        <row r="31">
          <cell r="B31" t="str">
            <v>Cambodia</v>
          </cell>
          <cell r="C31">
            <v>58</v>
          </cell>
          <cell r="D31">
            <v>19</v>
          </cell>
          <cell r="E31">
            <v>29</v>
          </cell>
          <cell r="F31">
            <v>76</v>
          </cell>
          <cell r="G31">
            <v>44</v>
          </cell>
          <cell r="H31">
            <v>60</v>
          </cell>
          <cell r="I31">
            <v>35</v>
          </cell>
          <cell r="J31">
            <v>45</v>
          </cell>
        </row>
        <row r="32">
          <cell r="B32" t="str">
            <v>Cameroon</v>
          </cell>
          <cell r="C32">
            <v>36</v>
          </cell>
          <cell r="D32">
            <v>19</v>
          </cell>
          <cell r="E32">
            <v>7</v>
          </cell>
          <cell r="F32">
            <v>33</v>
          </cell>
          <cell r="G32">
            <v>55</v>
          </cell>
          <cell r="H32">
            <v>32</v>
          </cell>
          <cell r="I32">
            <v>33</v>
          </cell>
          <cell r="J32">
            <v>30</v>
          </cell>
        </row>
        <row r="33">
          <cell r="B33" t="str">
            <v>Canada</v>
          </cell>
          <cell r="C33">
            <v>87</v>
          </cell>
          <cell r="D33">
            <v>95</v>
          </cell>
          <cell r="E33">
            <v>80</v>
          </cell>
          <cell r="F33">
            <v>98</v>
          </cell>
          <cell r="G33">
            <v>31</v>
          </cell>
          <cell r="H33">
            <v>39</v>
          </cell>
          <cell r="I33">
            <v>59</v>
          </cell>
          <cell r="J33">
            <v>71</v>
          </cell>
        </row>
        <row r="34">
          <cell r="B34" t="str">
            <v>Cape Verde</v>
          </cell>
          <cell r="C34">
            <v>73</v>
          </cell>
          <cell r="D34">
            <v>64</v>
          </cell>
          <cell r="E34">
            <v>45</v>
          </cell>
          <cell r="F34">
            <v>80</v>
          </cell>
          <cell r="G34">
            <v>76</v>
          </cell>
          <cell r="H34">
            <v>47</v>
          </cell>
          <cell r="I34">
            <v>32</v>
          </cell>
          <cell r="J34">
            <v>60</v>
          </cell>
        </row>
        <row r="35">
          <cell r="B35" t="str">
            <v>Cayman Islands</v>
          </cell>
          <cell r="C35">
            <v>95</v>
          </cell>
          <cell r="D35">
            <v>69</v>
          </cell>
          <cell r="E35">
            <v>96</v>
          </cell>
          <cell r="F35">
            <v>79</v>
          </cell>
          <cell r="G35">
            <v>79</v>
          </cell>
          <cell r="H35">
            <v>26</v>
          </cell>
          <cell r="I35">
            <v>52</v>
          </cell>
          <cell r="J35">
            <v>72</v>
          </cell>
        </row>
        <row r="36">
          <cell r="B36" t="str">
            <v>Central Africa</v>
          </cell>
          <cell r="C36">
            <v>11</v>
          </cell>
          <cell r="D36">
            <v>12</v>
          </cell>
          <cell r="E36">
            <v>2</v>
          </cell>
          <cell r="F36">
            <v>4</v>
          </cell>
          <cell r="G36">
            <v>53</v>
          </cell>
          <cell r="H36">
            <v>43</v>
          </cell>
          <cell r="I36">
            <v>1</v>
          </cell>
          <cell r="J36">
            <v>19</v>
          </cell>
        </row>
        <row r="37">
          <cell r="B37" t="str">
            <v>Chad</v>
          </cell>
          <cell r="C37">
            <v>44</v>
          </cell>
          <cell r="D37">
            <v>12</v>
          </cell>
          <cell r="E37">
            <v>0</v>
          </cell>
          <cell r="F37">
            <v>36</v>
          </cell>
          <cell r="G37">
            <v>48</v>
          </cell>
          <cell r="H37">
            <v>20</v>
          </cell>
          <cell r="I37">
            <v>36</v>
          </cell>
          <cell r="J37">
            <v>27</v>
          </cell>
        </row>
        <row r="38">
          <cell r="B38" t="str">
            <v>Chile</v>
          </cell>
          <cell r="C38">
            <v>70</v>
          </cell>
          <cell r="D38">
            <v>79</v>
          </cell>
          <cell r="E38">
            <v>68</v>
          </cell>
          <cell r="F38">
            <v>87</v>
          </cell>
          <cell r="G38">
            <v>45</v>
          </cell>
          <cell r="H38">
            <v>45</v>
          </cell>
          <cell r="I38">
            <v>37</v>
          </cell>
          <cell r="J38">
            <v>63</v>
          </cell>
        </row>
        <row r="39">
          <cell r="B39" t="str">
            <v>China</v>
          </cell>
          <cell r="C39">
            <v>64</v>
          </cell>
          <cell r="D39">
            <v>33</v>
          </cell>
          <cell r="E39">
            <v>66</v>
          </cell>
          <cell r="F39">
            <v>84</v>
          </cell>
          <cell r="G39">
            <v>54</v>
          </cell>
          <cell r="H39">
            <v>45</v>
          </cell>
          <cell r="I39">
            <v>67</v>
          </cell>
          <cell r="J39">
            <v>58</v>
          </cell>
        </row>
        <row r="40">
          <cell r="B40" t="str">
            <v>Colombia</v>
          </cell>
          <cell r="C40">
            <v>45</v>
          </cell>
          <cell r="D40">
            <v>46</v>
          </cell>
          <cell r="E40">
            <v>62</v>
          </cell>
          <cell r="F40">
            <v>30</v>
          </cell>
          <cell r="G40">
            <v>60</v>
          </cell>
          <cell r="H40">
            <v>48</v>
          </cell>
          <cell r="I40">
            <v>29</v>
          </cell>
          <cell r="J40">
            <v>47</v>
          </cell>
        </row>
        <row r="41">
          <cell r="B41" t="str">
            <v>Comoros</v>
          </cell>
          <cell r="C41">
            <v>38</v>
          </cell>
          <cell r="D41">
            <v>21</v>
          </cell>
          <cell r="E41">
            <v>25</v>
          </cell>
          <cell r="F41">
            <v>72</v>
          </cell>
          <cell r="G41">
            <v>67</v>
          </cell>
          <cell r="H41">
            <v>18</v>
          </cell>
          <cell r="I41">
            <v>27</v>
          </cell>
          <cell r="J41">
            <v>37</v>
          </cell>
        </row>
        <row r="42">
          <cell r="B42" t="str">
            <v>Congo</v>
          </cell>
          <cell r="C42">
            <v>45</v>
          </cell>
          <cell r="D42">
            <v>13</v>
          </cell>
          <cell r="E42">
            <v>25</v>
          </cell>
          <cell r="F42">
            <v>65</v>
          </cell>
          <cell r="G42">
            <v>43</v>
          </cell>
          <cell r="H42">
            <v>43</v>
          </cell>
          <cell r="I42">
            <v>30</v>
          </cell>
          <cell r="J42">
            <v>37</v>
          </cell>
        </row>
        <row r="43">
          <cell r="B43" t="str">
            <v>Democratic Republic of the Congo</v>
          </cell>
          <cell r="C43">
            <v>31</v>
          </cell>
          <cell r="D43">
            <v>6</v>
          </cell>
          <cell r="E43">
            <v>5</v>
          </cell>
          <cell r="F43">
            <v>7</v>
          </cell>
          <cell r="G43">
            <v>49</v>
          </cell>
          <cell r="H43">
            <v>46</v>
          </cell>
          <cell r="I43">
            <v>26</v>
          </cell>
          <cell r="J43">
            <v>24</v>
          </cell>
        </row>
        <row r="44">
          <cell r="B44" t="str">
            <v>Costa Rica</v>
          </cell>
          <cell r="C44">
            <v>66</v>
          </cell>
          <cell r="D44">
            <v>68</v>
          </cell>
          <cell r="E44">
            <v>65</v>
          </cell>
          <cell r="F44">
            <v>73</v>
          </cell>
          <cell r="G44">
            <v>43</v>
          </cell>
          <cell r="H44">
            <v>40</v>
          </cell>
          <cell r="I44">
            <v>37</v>
          </cell>
          <cell r="J44">
            <v>57</v>
          </cell>
        </row>
        <row r="45">
          <cell r="B45" t="str">
            <v>Croatia</v>
          </cell>
          <cell r="C45">
            <v>76</v>
          </cell>
          <cell r="D45">
            <v>58</v>
          </cell>
          <cell r="E45">
            <v>82</v>
          </cell>
          <cell r="F45">
            <v>90</v>
          </cell>
          <cell r="G45">
            <v>58</v>
          </cell>
          <cell r="H45">
            <v>68</v>
          </cell>
          <cell r="I45">
            <v>33</v>
          </cell>
          <cell r="J45">
            <v>67</v>
          </cell>
        </row>
        <row r="46">
          <cell r="B46" t="str">
            <v>Cuba</v>
          </cell>
          <cell r="C46">
            <v>73</v>
          </cell>
          <cell r="D46">
            <v>31</v>
          </cell>
          <cell r="E46">
            <v>85</v>
          </cell>
          <cell r="F46">
            <v>76</v>
          </cell>
          <cell r="G46">
            <v>71</v>
          </cell>
          <cell r="H46">
            <v>53</v>
          </cell>
          <cell r="I46">
            <v>27</v>
          </cell>
          <cell r="J46">
            <v>60</v>
          </cell>
        </row>
        <row r="47">
          <cell r="B47" t="str">
            <v>Cyprus</v>
          </cell>
          <cell r="C47">
            <v>73</v>
          </cell>
          <cell r="D47">
            <v>72</v>
          </cell>
          <cell r="E47">
            <v>77</v>
          </cell>
          <cell r="F47">
            <v>80</v>
          </cell>
          <cell r="G47">
            <v>76</v>
          </cell>
          <cell r="H47">
            <v>56</v>
          </cell>
          <cell r="I47">
            <v>57</v>
          </cell>
          <cell r="J47">
            <v>70</v>
          </cell>
        </row>
        <row r="48">
          <cell r="B48" t="str">
            <v>Czechia</v>
          </cell>
          <cell r="C48">
            <v>79</v>
          </cell>
          <cell r="D48">
            <v>73</v>
          </cell>
          <cell r="E48">
            <v>92</v>
          </cell>
          <cell r="F48">
            <v>92</v>
          </cell>
          <cell r="G48">
            <v>22</v>
          </cell>
          <cell r="H48">
            <v>53</v>
          </cell>
          <cell r="I48">
            <v>44</v>
          </cell>
          <cell r="J48">
            <v>66</v>
          </cell>
        </row>
        <row r="49">
          <cell r="B49" t="str">
            <v>Denmark</v>
          </cell>
          <cell r="C49">
            <v>87</v>
          </cell>
          <cell r="D49">
            <v>99</v>
          </cell>
          <cell r="E49">
            <v>83</v>
          </cell>
          <cell r="F49">
            <v>96</v>
          </cell>
          <cell r="G49">
            <v>15</v>
          </cell>
          <cell r="H49">
            <v>35</v>
          </cell>
          <cell r="I49">
            <v>49</v>
          </cell>
          <cell r="J49">
            <v>68</v>
          </cell>
        </row>
        <row r="50">
          <cell r="B50" t="str">
            <v>Djibouti</v>
          </cell>
          <cell r="C50">
            <v>48</v>
          </cell>
          <cell r="D50">
            <v>22</v>
          </cell>
          <cell r="E50">
            <v>26</v>
          </cell>
          <cell r="F50">
            <v>70</v>
          </cell>
          <cell r="G50">
            <v>57</v>
          </cell>
          <cell r="H50">
            <v>37</v>
          </cell>
          <cell r="I50">
            <v>45</v>
          </cell>
          <cell r="J50">
            <v>42</v>
          </cell>
        </row>
        <row r="51">
          <cell r="B51" t="str">
            <v>Dominica</v>
          </cell>
          <cell r="C51">
            <v>66</v>
          </cell>
          <cell r="D51">
            <v>64</v>
          </cell>
          <cell r="E51">
            <v>51</v>
          </cell>
          <cell r="F51">
            <v>52</v>
          </cell>
          <cell r="H51">
            <v>55</v>
          </cell>
          <cell r="I51">
            <v>20</v>
          </cell>
          <cell r="J51">
            <v>54</v>
          </cell>
        </row>
        <row r="52">
          <cell r="B52" t="str">
            <v>Dominican Republic</v>
          </cell>
          <cell r="C52">
            <v>61</v>
          </cell>
          <cell r="D52">
            <v>39</v>
          </cell>
          <cell r="E52">
            <v>52</v>
          </cell>
          <cell r="F52">
            <v>64</v>
          </cell>
          <cell r="G52">
            <v>57</v>
          </cell>
          <cell r="H52">
            <v>46</v>
          </cell>
          <cell r="I52">
            <v>31</v>
          </cell>
          <cell r="J52">
            <v>50</v>
          </cell>
        </row>
        <row r="53">
          <cell r="B53" t="str">
            <v>Ecuador</v>
          </cell>
          <cell r="C53">
            <v>65</v>
          </cell>
          <cell r="D53">
            <v>37</v>
          </cell>
          <cell r="E53">
            <v>61</v>
          </cell>
          <cell r="F53">
            <v>87</v>
          </cell>
          <cell r="G53">
            <v>57</v>
          </cell>
          <cell r="H53">
            <v>58</v>
          </cell>
          <cell r="I53">
            <v>20</v>
          </cell>
          <cell r="J53">
            <v>56</v>
          </cell>
        </row>
        <row r="54">
          <cell r="B54" t="str">
            <v>Egypt</v>
          </cell>
          <cell r="C54">
            <v>28</v>
          </cell>
          <cell r="D54">
            <v>27</v>
          </cell>
          <cell r="E54">
            <v>45</v>
          </cell>
          <cell r="F54">
            <v>76</v>
          </cell>
          <cell r="G54">
            <v>70</v>
          </cell>
          <cell r="H54">
            <v>58</v>
          </cell>
          <cell r="I54">
            <v>39</v>
          </cell>
          <cell r="J54">
            <v>47</v>
          </cell>
        </row>
        <row r="55">
          <cell r="B55" t="str">
            <v>El Salvador</v>
          </cell>
          <cell r="C55">
            <v>62</v>
          </cell>
          <cell r="D55">
            <v>39</v>
          </cell>
          <cell r="E55">
            <v>49</v>
          </cell>
          <cell r="F55">
            <v>27</v>
          </cell>
          <cell r="G55">
            <v>69</v>
          </cell>
          <cell r="H55">
            <v>48</v>
          </cell>
          <cell r="I55">
            <v>16</v>
          </cell>
          <cell r="J55">
            <v>46</v>
          </cell>
        </row>
        <row r="56">
          <cell r="B56" t="str">
            <v>Equatorial Guinea</v>
          </cell>
          <cell r="C56">
            <v>57</v>
          </cell>
          <cell r="D56">
            <v>4</v>
          </cell>
          <cell r="E56">
            <v>11</v>
          </cell>
          <cell r="F56">
            <v>54</v>
          </cell>
          <cell r="G56">
            <v>50</v>
          </cell>
          <cell r="H56">
            <v>33</v>
          </cell>
          <cell r="I56">
            <v>65</v>
          </cell>
          <cell r="J56">
            <v>37</v>
          </cell>
        </row>
        <row r="57">
          <cell r="B57" t="str">
            <v>Eritrea</v>
          </cell>
          <cell r="C57">
            <v>40</v>
          </cell>
          <cell r="D57">
            <v>4</v>
          </cell>
          <cell r="E57">
            <v>21</v>
          </cell>
          <cell r="F57">
            <v>47</v>
          </cell>
          <cell r="G57">
            <v>84</v>
          </cell>
          <cell r="H57">
            <v>20</v>
          </cell>
          <cell r="I57">
            <v>0</v>
          </cell>
          <cell r="J57">
            <v>31</v>
          </cell>
        </row>
        <row r="58">
          <cell r="B58" t="str">
            <v>Estonia</v>
          </cell>
          <cell r="C58">
            <v>82</v>
          </cell>
          <cell r="D58">
            <v>88</v>
          </cell>
          <cell r="E58">
            <v>83</v>
          </cell>
          <cell r="F58">
            <v>93</v>
          </cell>
          <cell r="G58">
            <v>16</v>
          </cell>
          <cell r="H58">
            <v>45</v>
          </cell>
          <cell r="I58">
            <v>28</v>
          </cell>
          <cell r="J58">
            <v>64</v>
          </cell>
        </row>
        <row r="59">
          <cell r="B59" t="str">
            <v>Ethiopia</v>
          </cell>
          <cell r="C59">
            <v>35</v>
          </cell>
          <cell r="D59">
            <v>30</v>
          </cell>
          <cell r="E59">
            <v>14</v>
          </cell>
          <cell r="F59">
            <v>54</v>
          </cell>
          <cell r="G59">
            <v>82</v>
          </cell>
          <cell r="H59">
            <v>47</v>
          </cell>
          <cell r="I59">
            <v>35</v>
          </cell>
          <cell r="J59">
            <v>42</v>
          </cell>
        </row>
        <row r="60">
          <cell r="B60" t="str">
            <v>Fiji</v>
          </cell>
          <cell r="C60">
            <v>77</v>
          </cell>
          <cell r="D60">
            <v>52</v>
          </cell>
          <cell r="E60">
            <v>37</v>
          </cell>
          <cell r="F60">
            <v>64</v>
          </cell>
          <cell r="G60">
            <v>63</v>
          </cell>
          <cell r="H60">
            <v>51</v>
          </cell>
          <cell r="I60">
            <v>19</v>
          </cell>
          <cell r="J60">
            <v>54</v>
          </cell>
        </row>
        <row r="61">
          <cell r="B61" t="str">
            <v>Finland</v>
          </cell>
          <cell r="C61">
            <v>86</v>
          </cell>
          <cell r="D61">
            <v>100</v>
          </cell>
          <cell r="E61">
            <v>89</v>
          </cell>
          <cell r="F61">
            <v>94</v>
          </cell>
          <cell r="G61">
            <v>16</v>
          </cell>
          <cell r="H61">
            <v>46</v>
          </cell>
          <cell r="I61">
            <v>43</v>
          </cell>
          <cell r="J61">
            <v>70</v>
          </cell>
        </row>
        <row r="62">
          <cell r="B62" t="str">
            <v>France</v>
          </cell>
          <cell r="C62">
            <v>71</v>
          </cell>
          <cell r="D62">
            <v>85</v>
          </cell>
          <cell r="E62">
            <v>94</v>
          </cell>
          <cell r="F62">
            <v>93</v>
          </cell>
          <cell r="G62">
            <v>41</v>
          </cell>
          <cell r="H62">
            <v>30</v>
          </cell>
          <cell r="I62">
            <v>83</v>
          </cell>
          <cell r="J62">
            <v>70</v>
          </cell>
        </row>
        <row r="63">
          <cell r="B63" t="str">
            <v>Gabon</v>
          </cell>
          <cell r="C63">
            <v>44</v>
          </cell>
          <cell r="D63">
            <v>24</v>
          </cell>
          <cell r="E63">
            <v>44</v>
          </cell>
          <cell r="F63">
            <v>52</v>
          </cell>
          <cell r="G63">
            <v>42</v>
          </cell>
          <cell r="H63">
            <v>36</v>
          </cell>
          <cell r="I63">
            <v>76</v>
          </cell>
          <cell r="J63">
            <v>43</v>
          </cell>
        </row>
        <row r="64">
          <cell r="B64" t="str">
            <v>Gambia</v>
          </cell>
          <cell r="C64">
            <v>47</v>
          </cell>
          <cell r="D64">
            <v>38</v>
          </cell>
          <cell r="E64">
            <v>16</v>
          </cell>
          <cell r="F64">
            <v>62</v>
          </cell>
          <cell r="G64">
            <v>55</v>
          </cell>
          <cell r="H64">
            <v>29</v>
          </cell>
          <cell r="I64">
            <v>23</v>
          </cell>
          <cell r="J64">
            <v>39</v>
          </cell>
        </row>
        <row r="65">
          <cell r="B65" t="str">
            <v>Georgia</v>
          </cell>
          <cell r="C65">
            <v>50</v>
          </cell>
          <cell r="D65">
            <v>64</v>
          </cell>
          <cell r="E65">
            <v>68</v>
          </cell>
          <cell r="F65">
            <v>85</v>
          </cell>
          <cell r="G65">
            <v>43</v>
          </cell>
          <cell r="H65">
            <v>56</v>
          </cell>
          <cell r="I65">
            <v>33</v>
          </cell>
          <cell r="J65">
            <v>58</v>
          </cell>
        </row>
        <row r="66">
          <cell r="B66" t="str">
            <v>Germany</v>
          </cell>
          <cell r="C66">
            <v>83</v>
          </cell>
          <cell r="D66">
            <v>95</v>
          </cell>
          <cell r="E66">
            <v>96</v>
          </cell>
          <cell r="F66">
            <v>98</v>
          </cell>
          <cell r="G66">
            <v>22</v>
          </cell>
          <cell r="H66">
            <v>45</v>
          </cell>
          <cell r="I66">
            <v>62</v>
          </cell>
          <cell r="J66">
            <v>72</v>
          </cell>
        </row>
        <row r="67">
          <cell r="B67" t="str">
            <v>Ghana</v>
          </cell>
          <cell r="C67">
            <v>51</v>
          </cell>
          <cell r="D67">
            <v>50</v>
          </cell>
          <cell r="E67">
            <v>21</v>
          </cell>
          <cell r="F67">
            <v>95</v>
          </cell>
          <cell r="G67">
            <v>53</v>
          </cell>
          <cell r="H67">
            <v>37</v>
          </cell>
          <cell r="I67">
            <v>29</v>
          </cell>
          <cell r="J67">
            <v>48</v>
          </cell>
        </row>
        <row r="68">
          <cell r="B68" t="str">
            <v>Greece</v>
          </cell>
          <cell r="C68">
            <v>60</v>
          </cell>
          <cell r="D68">
            <v>59</v>
          </cell>
          <cell r="E68">
            <v>90</v>
          </cell>
          <cell r="F68">
            <v>85</v>
          </cell>
          <cell r="G68">
            <v>71</v>
          </cell>
          <cell r="H68">
            <v>45</v>
          </cell>
          <cell r="I68">
            <v>55</v>
          </cell>
          <cell r="J68">
            <v>66</v>
          </cell>
        </row>
        <row r="69">
          <cell r="B69" t="str">
            <v>Grenada</v>
          </cell>
          <cell r="C69">
            <v>64</v>
          </cell>
          <cell r="D69">
            <v>56</v>
          </cell>
          <cell r="E69">
            <v>58</v>
          </cell>
          <cell r="F69">
            <v>71</v>
          </cell>
          <cell r="H69">
            <v>47</v>
          </cell>
          <cell r="I69">
            <v>26</v>
          </cell>
          <cell r="J69">
            <v>55</v>
          </cell>
        </row>
        <row r="70">
          <cell r="B70" t="str">
            <v>Guatemala</v>
          </cell>
          <cell r="C70">
            <v>52</v>
          </cell>
          <cell r="D70">
            <v>29</v>
          </cell>
          <cell r="E70">
            <v>44</v>
          </cell>
          <cell r="F70">
            <v>67</v>
          </cell>
          <cell r="G70">
            <v>53</v>
          </cell>
          <cell r="H70">
            <v>48</v>
          </cell>
          <cell r="I70">
            <v>28</v>
          </cell>
          <cell r="J70">
            <v>46</v>
          </cell>
        </row>
        <row r="71">
          <cell r="B71" t="str">
            <v>Guinea</v>
          </cell>
          <cell r="C71">
            <v>31</v>
          </cell>
          <cell r="D71">
            <v>24</v>
          </cell>
          <cell r="E71">
            <v>9</v>
          </cell>
          <cell r="F71">
            <v>65</v>
          </cell>
          <cell r="G71">
            <v>53</v>
          </cell>
          <cell r="H71">
            <v>18</v>
          </cell>
          <cell r="I71">
            <v>8</v>
          </cell>
          <cell r="J71">
            <v>29</v>
          </cell>
        </row>
        <row r="72">
          <cell r="B72" t="str">
            <v>Guinea-Bissau</v>
          </cell>
          <cell r="C72">
            <v>53</v>
          </cell>
          <cell r="D72">
            <v>17</v>
          </cell>
          <cell r="E72">
            <v>7</v>
          </cell>
          <cell r="F72">
            <v>76</v>
          </cell>
          <cell r="G72">
            <v>53</v>
          </cell>
          <cell r="H72">
            <v>47</v>
          </cell>
          <cell r="I72">
            <v>23</v>
          </cell>
          <cell r="J72">
            <v>39</v>
          </cell>
        </row>
        <row r="73">
          <cell r="B73" t="str">
            <v>Guyana</v>
          </cell>
          <cell r="C73">
            <v>53</v>
          </cell>
          <cell r="D73">
            <v>42</v>
          </cell>
          <cell r="E73">
            <v>40</v>
          </cell>
          <cell r="F73">
            <v>62</v>
          </cell>
          <cell r="G73">
            <v>58</v>
          </cell>
          <cell r="H73">
            <v>48</v>
          </cell>
          <cell r="I73">
            <v>13</v>
          </cell>
          <cell r="J73">
            <v>46</v>
          </cell>
        </row>
        <row r="74">
          <cell r="B74" t="str">
            <v>Haiti</v>
          </cell>
          <cell r="C74">
            <v>21</v>
          </cell>
          <cell r="D74">
            <v>17</v>
          </cell>
          <cell r="E74">
            <v>16</v>
          </cell>
          <cell r="F74">
            <v>67</v>
          </cell>
          <cell r="G74">
            <v>100</v>
          </cell>
          <cell r="H74">
            <v>38</v>
          </cell>
          <cell r="I74">
            <v>26</v>
          </cell>
          <cell r="J74">
            <v>39</v>
          </cell>
        </row>
        <row r="75">
          <cell r="B75" t="str">
            <v>Honduras</v>
          </cell>
          <cell r="C75">
            <v>46</v>
          </cell>
          <cell r="D75">
            <v>27</v>
          </cell>
          <cell r="E75">
            <v>45</v>
          </cell>
          <cell r="F75">
            <v>46</v>
          </cell>
          <cell r="G75">
            <v>68</v>
          </cell>
          <cell r="H75">
            <v>53</v>
          </cell>
          <cell r="I75">
            <v>27</v>
          </cell>
          <cell r="J75">
            <v>45</v>
          </cell>
        </row>
        <row r="76">
          <cell r="B76" t="str">
            <v>Hong Kong</v>
          </cell>
          <cell r="C76">
            <v>67</v>
          </cell>
          <cell r="D76">
            <v>86</v>
          </cell>
          <cell r="E76">
            <v>100</v>
          </cell>
          <cell r="F76">
            <v>99</v>
          </cell>
          <cell r="G76">
            <v>58</v>
          </cell>
          <cell r="H76">
            <v>46</v>
          </cell>
          <cell r="I76">
            <v>54</v>
          </cell>
          <cell r="J76">
            <v>73</v>
          </cell>
        </row>
        <row r="77">
          <cell r="B77" t="str">
            <v>Hungary</v>
          </cell>
          <cell r="C77">
            <v>68</v>
          </cell>
          <cell r="D77">
            <v>56</v>
          </cell>
          <cell r="E77">
            <v>83</v>
          </cell>
          <cell r="F77">
            <v>85</v>
          </cell>
          <cell r="G77">
            <v>40</v>
          </cell>
          <cell r="H77">
            <v>59</v>
          </cell>
          <cell r="I77">
            <v>46</v>
          </cell>
          <cell r="J77">
            <v>63</v>
          </cell>
        </row>
        <row r="78">
          <cell r="B78" t="str">
            <v>Iceland</v>
          </cell>
          <cell r="C78">
            <v>84</v>
          </cell>
          <cell r="D78">
            <v>92</v>
          </cell>
          <cell r="E78">
            <v>88</v>
          </cell>
          <cell r="F78">
            <v>99</v>
          </cell>
          <cell r="G78">
            <v>8</v>
          </cell>
          <cell r="H78">
            <v>41</v>
          </cell>
          <cell r="I78">
            <v>43</v>
          </cell>
          <cell r="J78">
            <v>67</v>
          </cell>
        </row>
        <row r="79">
          <cell r="B79" t="str">
            <v>India</v>
          </cell>
          <cell r="C79">
            <v>44</v>
          </cell>
          <cell r="D79">
            <v>47</v>
          </cell>
          <cell r="E79">
            <v>36</v>
          </cell>
          <cell r="F79">
            <v>82</v>
          </cell>
          <cell r="G79">
            <v>66</v>
          </cell>
          <cell r="H79">
            <v>45</v>
          </cell>
          <cell r="I79">
            <v>31</v>
          </cell>
          <cell r="J79">
            <v>50</v>
          </cell>
        </row>
        <row r="80">
          <cell r="B80" t="str">
            <v>Indonesia</v>
          </cell>
          <cell r="C80">
            <v>57</v>
          </cell>
          <cell r="D80">
            <v>44</v>
          </cell>
          <cell r="E80">
            <v>39</v>
          </cell>
          <cell r="F80">
            <v>98</v>
          </cell>
          <cell r="G80">
            <v>37</v>
          </cell>
          <cell r="H80">
            <v>50</v>
          </cell>
          <cell r="I80">
            <v>40</v>
          </cell>
          <cell r="J80">
            <v>51</v>
          </cell>
        </row>
        <row r="81">
          <cell r="B81" t="str">
            <v>Iran</v>
          </cell>
          <cell r="C81">
            <v>16</v>
          </cell>
          <cell r="D81">
            <v>17</v>
          </cell>
          <cell r="E81">
            <v>59</v>
          </cell>
          <cell r="F81">
            <v>76</v>
          </cell>
          <cell r="G81">
            <v>63</v>
          </cell>
          <cell r="H81">
            <v>53</v>
          </cell>
          <cell r="I81">
            <v>38</v>
          </cell>
          <cell r="J81">
            <v>44</v>
          </cell>
        </row>
        <row r="82">
          <cell r="B82" t="str">
            <v>Iraq</v>
          </cell>
          <cell r="C82">
            <v>30</v>
          </cell>
          <cell r="D82">
            <v>13</v>
          </cell>
          <cell r="E82">
            <v>42</v>
          </cell>
          <cell r="F82">
            <v>31</v>
          </cell>
          <cell r="G82">
            <v>43</v>
          </cell>
          <cell r="H82">
            <v>71</v>
          </cell>
          <cell r="I82">
            <v>28</v>
          </cell>
          <cell r="J82">
            <v>37</v>
          </cell>
        </row>
        <row r="83">
          <cell r="B83" t="str">
            <v>Ireland</v>
          </cell>
          <cell r="C83">
            <v>83</v>
          </cell>
          <cell r="D83">
            <v>89</v>
          </cell>
          <cell r="E83">
            <v>82</v>
          </cell>
          <cell r="F83">
            <v>95</v>
          </cell>
          <cell r="G83">
            <v>4</v>
          </cell>
          <cell r="H83">
            <v>39</v>
          </cell>
          <cell r="I83">
            <v>49</v>
          </cell>
          <cell r="J83">
            <v>64</v>
          </cell>
        </row>
        <row r="84">
          <cell r="B84" t="str">
            <v>Israel</v>
          </cell>
          <cell r="C84">
            <v>62</v>
          </cell>
          <cell r="D84">
            <v>74</v>
          </cell>
          <cell r="E84">
            <v>85</v>
          </cell>
          <cell r="F84">
            <v>82</v>
          </cell>
          <cell r="G84">
            <v>83</v>
          </cell>
          <cell r="H84">
            <v>35</v>
          </cell>
          <cell r="I84">
            <v>41</v>
          </cell>
          <cell r="J84">
            <v>67</v>
          </cell>
        </row>
        <row r="85">
          <cell r="B85" t="str">
            <v>Italy</v>
          </cell>
          <cell r="C85">
            <v>67</v>
          </cell>
          <cell r="D85">
            <v>65</v>
          </cell>
          <cell r="E85">
            <v>90</v>
          </cell>
          <cell r="F85">
            <v>87</v>
          </cell>
          <cell r="G85">
            <v>55</v>
          </cell>
          <cell r="H85">
            <v>31</v>
          </cell>
          <cell r="I85">
            <v>76</v>
          </cell>
          <cell r="J85">
            <v>66</v>
          </cell>
        </row>
        <row r="86">
          <cell r="B86" t="str">
            <v>Ivory Coast</v>
          </cell>
          <cell r="C86">
            <v>51</v>
          </cell>
          <cell r="D86">
            <v>37</v>
          </cell>
          <cell r="E86">
            <v>12</v>
          </cell>
          <cell r="F86">
            <v>53</v>
          </cell>
          <cell r="G86">
            <v>47</v>
          </cell>
          <cell r="H86">
            <v>29</v>
          </cell>
          <cell r="I86">
            <v>35</v>
          </cell>
          <cell r="J86">
            <v>38</v>
          </cell>
        </row>
        <row r="87">
          <cell r="B87" t="str">
            <v>Jamaica</v>
          </cell>
          <cell r="C87">
            <v>59</v>
          </cell>
          <cell r="D87">
            <v>51</v>
          </cell>
          <cell r="E87">
            <v>51</v>
          </cell>
          <cell r="F87">
            <v>37</v>
          </cell>
          <cell r="G87">
            <v>67</v>
          </cell>
          <cell r="H87">
            <v>41</v>
          </cell>
          <cell r="I87">
            <v>12</v>
          </cell>
          <cell r="J87">
            <v>47</v>
          </cell>
        </row>
        <row r="88">
          <cell r="B88" t="str">
            <v>Japan</v>
          </cell>
          <cell r="C88">
            <v>87</v>
          </cell>
          <cell r="D88">
            <v>86</v>
          </cell>
          <cell r="E88">
            <v>92</v>
          </cell>
          <cell r="F88">
            <v>96</v>
          </cell>
          <cell r="G88">
            <v>52</v>
          </cell>
          <cell r="H88">
            <v>25</v>
          </cell>
          <cell r="I88">
            <v>45</v>
          </cell>
          <cell r="J88">
            <v>70</v>
          </cell>
        </row>
        <row r="89">
          <cell r="B89" t="str">
            <v>Jordan</v>
          </cell>
          <cell r="C89">
            <v>52</v>
          </cell>
          <cell r="D89">
            <v>47</v>
          </cell>
          <cell r="E89">
            <v>61</v>
          </cell>
          <cell r="F89">
            <v>74</v>
          </cell>
          <cell r="G89">
            <v>67</v>
          </cell>
          <cell r="H89">
            <v>54</v>
          </cell>
          <cell r="I89">
            <v>13</v>
          </cell>
          <cell r="J89">
            <v>54</v>
          </cell>
        </row>
        <row r="90">
          <cell r="B90" t="str">
            <v>Kazakhstan</v>
          </cell>
          <cell r="C90">
            <v>58</v>
          </cell>
          <cell r="D90">
            <v>34</v>
          </cell>
          <cell r="E90">
            <v>76</v>
          </cell>
          <cell r="F90">
            <v>76</v>
          </cell>
          <cell r="G90">
            <v>44</v>
          </cell>
          <cell r="H90">
            <v>58</v>
          </cell>
          <cell r="I90">
            <v>39</v>
          </cell>
          <cell r="J90">
            <v>55</v>
          </cell>
        </row>
        <row r="91">
          <cell r="B91" t="str">
            <v>Kenya</v>
          </cell>
          <cell r="C91">
            <v>41</v>
          </cell>
          <cell r="D91">
            <v>34</v>
          </cell>
          <cell r="E91">
            <v>22</v>
          </cell>
          <cell r="F91">
            <v>75</v>
          </cell>
          <cell r="G91">
            <v>87</v>
          </cell>
          <cell r="H91">
            <v>44</v>
          </cell>
          <cell r="I91">
            <v>37</v>
          </cell>
          <cell r="J91">
            <v>47</v>
          </cell>
        </row>
        <row r="92">
          <cell r="B92" t="str">
            <v>Kiribati</v>
          </cell>
          <cell r="C92">
            <v>73</v>
          </cell>
          <cell r="D92">
            <v>54</v>
          </cell>
          <cell r="E92">
            <v>29</v>
          </cell>
          <cell r="F92">
            <v>80</v>
          </cell>
          <cell r="G92">
            <v>52</v>
          </cell>
          <cell r="H92">
            <v>63</v>
          </cell>
          <cell r="I92">
            <v>27</v>
          </cell>
          <cell r="J92">
            <v>55</v>
          </cell>
        </row>
        <row r="93">
          <cell r="B93" t="str">
            <v>Kuwait</v>
          </cell>
          <cell r="C93">
            <v>69</v>
          </cell>
          <cell r="D93">
            <v>44</v>
          </cell>
          <cell r="E93">
            <v>66</v>
          </cell>
          <cell r="F93">
            <v>85</v>
          </cell>
          <cell r="G93">
            <v>38</v>
          </cell>
          <cell r="H93">
            <v>72</v>
          </cell>
          <cell r="I93">
            <v>30</v>
          </cell>
          <cell r="J93">
            <v>59</v>
          </cell>
        </row>
        <row r="94">
          <cell r="B94" t="str">
            <v>Kyrgyzstan</v>
          </cell>
          <cell r="C94">
            <v>53</v>
          </cell>
          <cell r="D94">
            <v>30</v>
          </cell>
          <cell r="E94">
            <v>57</v>
          </cell>
          <cell r="F94">
            <v>83</v>
          </cell>
          <cell r="G94">
            <v>51</v>
          </cell>
          <cell r="H94">
            <v>71</v>
          </cell>
          <cell r="I94">
            <v>21</v>
          </cell>
          <cell r="J94">
            <v>52</v>
          </cell>
        </row>
        <row r="95">
          <cell r="B95" t="str">
            <v>Laos</v>
          </cell>
          <cell r="C95">
            <v>64</v>
          </cell>
          <cell r="D95">
            <v>18</v>
          </cell>
          <cell r="E95">
            <v>28</v>
          </cell>
          <cell r="F95">
            <v>74</v>
          </cell>
          <cell r="G95">
            <v>43</v>
          </cell>
          <cell r="H95">
            <v>61</v>
          </cell>
          <cell r="I95">
            <v>32</v>
          </cell>
          <cell r="J95">
            <v>46</v>
          </cell>
        </row>
        <row r="96">
          <cell r="B96" t="str">
            <v>Latvia</v>
          </cell>
          <cell r="C96">
            <v>73</v>
          </cell>
          <cell r="D96">
            <v>72</v>
          </cell>
          <cell r="E96">
            <v>78</v>
          </cell>
          <cell r="F96">
            <v>86</v>
          </cell>
          <cell r="G96">
            <v>19</v>
          </cell>
          <cell r="H96">
            <v>58</v>
          </cell>
          <cell r="I96">
            <v>21</v>
          </cell>
          <cell r="J96">
            <v>60</v>
          </cell>
        </row>
        <row r="97">
          <cell r="B97" t="str">
            <v>Lebanon</v>
          </cell>
          <cell r="C97">
            <v>31</v>
          </cell>
          <cell r="D97">
            <v>28</v>
          </cell>
          <cell r="E97">
            <v>66</v>
          </cell>
          <cell r="F97">
            <v>59</v>
          </cell>
          <cell r="G97">
            <v>68</v>
          </cell>
          <cell r="H97">
            <v>45</v>
          </cell>
          <cell r="I97">
            <v>11</v>
          </cell>
          <cell r="J97">
            <v>44</v>
          </cell>
        </row>
        <row r="98">
          <cell r="B98" t="str">
            <v>Lesotho</v>
          </cell>
          <cell r="C98">
            <v>35</v>
          </cell>
          <cell r="D98">
            <v>42</v>
          </cell>
          <cell r="E98">
            <v>7</v>
          </cell>
          <cell r="F98">
            <v>27</v>
          </cell>
          <cell r="G98">
            <v>92</v>
          </cell>
          <cell r="H98">
            <v>51</v>
          </cell>
          <cell r="I98">
            <v>20</v>
          </cell>
          <cell r="J98">
            <v>40</v>
          </cell>
        </row>
        <row r="99">
          <cell r="B99" t="str">
            <v>Liberia</v>
          </cell>
          <cell r="C99">
            <v>41</v>
          </cell>
          <cell r="D99">
            <v>28</v>
          </cell>
          <cell r="E99">
            <v>17</v>
          </cell>
          <cell r="F99">
            <v>50</v>
          </cell>
          <cell r="H99">
            <v>32</v>
          </cell>
          <cell r="I99">
            <v>46</v>
          </cell>
          <cell r="J99">
            <v>35</v>
          </cell>
        </row>
        <row r="100">
          <cell r="B100" t="str">
            <v>Libya</v>
          </cell>
          <cell r="C100">
            <v>15</v>
          </cell>
          <cell r="D100">
            <v>3</v>
          </cell>
          <cell r="E100">
            <v>60</v>
          </cell>
          <cell r="F100">
            <v>52</v>
          </cell>
          <cell r="G100">
            <v>76</v>
          </cell>
          <cell r="H100">
            <v>48</v>
          </cell>
          <cell r="I100">
            <v>51</v>
          </cell>
          <cell r="J100">
            <v>41</v>
          </cell>
        </row>
        <row r="101">
          <cell r="B101" t="str">
            <v>Lithuania</v>
          </cell>
          <cell r="C101">
            <v>83</v>
          </cell>
          <cell r="D101">
            <v>75</v>
          </cell>
          <cell r="E101">
            <v>85</v>
          </cell>
          <cell r="F101">
            <v>87</v>
          </cell>
          <cell r="G101">
            <v>19</v>
          </cell>
          <cell r="H101">
            <v>53</v>
          </cell>
          <cell r="I101">
            <v>22</v>
          </cell>
          <cell r="J101">
            <v>63</v>
          </cell>
        </row>
        <row r="102">
          <cell r="B102" t="str">
            <v>Luxembourg</v>
          </cell>
          <cell r="C102">
            <v>93</v>
          </cell>
          <cell r="D102">
            <v>98</v>
          </cell>
          <cell r="E102">
            <v>88</v>
          </cell>
          <cell r="F102">
            <v>100</v>
          </cell>
          <cell r="G102">
            <v>24</v>
          </cell>
          <cell r="H102">
            <v>47</v>
          </cell>
          <cell r="I102">
            <v>54</v>
          </cell>
          <cell r="J102">
            <v>73</v>
          </cell>
        </row>
        <row r="103">
          <cell r="B103" t="str">
            <v>Macao</v>
          </cell>
          <cell r="C103">
            <v>86</v>
          </cell>
          <cell r="D103">
            <v>66</v>
          </cell>
          <cell r="E103">
            <v>100</v>
          </cell>
          <cell r="F103">
            <v>92</v>
          </cell>
          <cell r="G103">
            <v>48</v>
          </cell>
          <cell r="H103">
            <v>68</v>
          </cell>
          <cell r="I103">
            <v>51</v>
          </cell>
          <cell r="J103">
            <v>74</v>
          </cell>
        </row>
        <row r="104">
          <cell r="B104" t="str">
            <v>Macedonia</v>
          </cell>
          <cell r="C104">
            <v>55</v>
          </cell>
          <cell r="D104">
            <v>45</v>
          </cell>
          <cell r="E104">
            <v>71</v>
          </cell>
          <cell r="F104">
            <v>83</v>
          </cell>
          <cell r="G104">
            <v>55</v>
          </cell>
          <cell r="H104">
            <v>66</v>
          </cell>
          <cell r="I104">
            <v>33</v>
          </cell>
          <cell r="J104">
            <v>59</v>
          </cell>
        </row>
        <row r="105">
          <cell r="B105" t="str">
            <v>Madagascar</v>
          </cell>
          <cell r="C105">
            <v>46</v>
          </cell>
          <cell r="D105">
            <v>26</v>
          </cell>
          <cell r="E105">
            <v>19</v>
          </cell>
          <cell r="F105">
            <v>88</v>
          </cell>
          <cell r="G105">
            <v>76</v>
          </cell>
          <cell r="H105">
            <v>48</v>
          </cell>
          <cell r="I105">
            <v>14</v>
          </cell>
          <cell r="J105">
            <v>45</v>
          </cell>
        </row>
        <row r="106">
          <cell r="B106" t="str">
            <v>Malawi</v>
          </cell>
          <cell r="C106">
            <v>40</v>
          </cell>
          <cell r="D106">
            <v>34</v>
          </cell>
          <cell r="E106">
            <v>18</v>
          </cell>
          <cell r="F106">
            <v>81</v>
          </cell>
          <cell r="G106">
            <v>81</v>
          </cell>
          <cell r="H106">
            <v>27</v>
          </cell>
          <cell r="I106">
            <v>15</v>
          </cell>
          <cell r="J106">
            <v>42</v>
          </cell>
        </row>
        <row r="107">
          <cell r="B107" t="str">
            <v>Malaysia</v>
          </cell>
          <cell r="C107">
            <v>73</v>
          </cell>
          <cell r="D107">
            <v>59</v>
          </cell>
          <cell r="E107">
            <v>61</v>
          </cell>
          <cell r="F107">
            <v>88</v>
          </cell>
          <cell r="G107">
            <v>41</v>
          </cell>
          <cell r="H107">
            <v>42</v>
          </cell>
          <cell r="I107">
            <v>49</v>
          </cell>
          <cell r="J107">
            <v>59</v>
          </cell>
        </row>
        <row r="108">
          <cell r="B108" t="str">
            <v>Maldives</v>
          </cell>
          <cell r="C108">
            <v>63</v>
          </cell>
          <cell r="D108">
            <v>35</v>
          </cell>
          <cell r="E108">
            <v>71</v>
          </cell>
          <cell r="F108">
            <v>82</v>
          </cell>
          <cell r="G108">
            <v>58</v>
          </cell>
          <cell r="H108">
            <v>55</v>
          </cell>
          <cell r="I108">
            <v>8</v>
          </cell>
          <cell r="J108">
            <v>54</v>
          </cell>
        </row>
        <row r="109">
          <cell r="B109" t="str">
            <v>Mali</v>
          </cell>
          <cell r="C109">
            <v>29</v>
          </cell>
          <cell r="D109">
            <v>30</v>
          </cell>
          <cell r="E109">
            <v>9</v>
          </cell>
          <cell r="F109">
            <v>17</v>
          </cell>
          <cell r="G109">
            <v>43</v>
          </cell>
          <cell r="H109">
            <v>30</v>
          </cell>
          <cell r="I109">
            <v>18</v>
          </cell>
          <cell r="J109">
            <v>26</v>
          </cell>
        </row>
        <row r="110">
          <cell r="B110" t="str">
            <v>Malta</v>
          </cell>
          <cell r="C110">
            <v>82</v>
          </cell>
          <cell r="D110">
            <v>70</v>
          </cell>
          <cell r="E110">
            <v>92</v>
          </cell>
          <cell r="F110">
            <v>91</v>
          </cell>
          <cell r="G110">
            <v>78</v>
          </cell>
          <cell r="H110">
            <v>40</v>
          </cell>
          <cell r="I110">
            <v>54</v>
          </cell>
          <cell r="J110">
            <v>73</v>
          </cell>
        </row>
        <row r="111">
          <cell r="B111" t="str">
            <v>Marshall Islands</v>
          </cell>
          <cell r="C111">
            <v>53</v>
          </cell>
          <cell r="D111">
            <v>51</v>
          </cell>
          <cell r="E111">
            <v>35</v>
          </cell>
          <cell r="F111">
            <v>69</v>
          </cell>
          <cell r="G111">
            <v>52</v>
          </cell>
          <cell r="H111">
            <v>39</v>
          </cell>
          <cell r="I111">
            <v>23</v>
          </cell>
          <cell r="J111">
            <v>47</v>
          </cell>
        </row>
        <row r="112">
          <cell r="B112" t="str">
            <v>Mauritania</v>
          </cell>
          <cell r="C112">
            <v>48</v>
          </cell>
          <cell r="D112">
            <v>27</v>
          </cell>
          <cell r="E112">
            <v>23</v>
          </cell>
          <cell r="F112">
            <v>65</v>
          </cell>
          <cell r="G112">
            <v>54</v>
          </cell>
          <cell r="H112">
            <v>18</v>
          </cell>
          <cell r="I112">
            <v>50</v>
          </cell>
          <cell r="J112">
            <v>39</v>
          </cell>
        </row>
        <row r="113">
          <cell r="B113" t="str">
            <v>Mauritius</v>
          </cell>
          <cell r="C113">
            <v>79</v>
          </cell>
          <cell r="D113">
            <v>67</v>
          </cell>
          <cell r="E113">
            <v>62</v>
          </cell>
          <cell r="F113">
            <v>87</v>
          </cell>
          <cell r="G113">
            <v>63</v>
          </cell>
          <cell r="H113">
            <v>53</v>
          </cell>
          <cell r="I113">
            <v>14</v>
          </cell>
          <cell r="J113">
            <v>63</v>
          </cell>
        </row>
        <row r="114">
          <cell r="B114" t="str">
            <v>Mexico</v>
          </cell>
          <cell r="C114">
            <v>49</v>
          </cell>
          <cell r="D114">
            <v>37</v>
          </cell>
          <cell r="E114">
            <v>55</v>
          </cell>
          <cell r="F114">
            <v>59</v>
          </cell>
          <cell r="G114">
            <v>82</v>
          </cell>
          <cell r="H114">
            <v>38</v>
          </cell>
          <cell r="I114">
            <v>52</v>
          </cell>
          <cell r="J114">
            <v>52</v>
          </cell>
        </row>
        <row r="115">
          <cell r="B115" t="str">
            <v>Micronesia</v>
          </cell>
          <cell r="C115">
            <v>71</v>
          </cell>
          <cell r="D115">
            <v>56</v>
          </cell>
          <cell r="E115">
            <v>33</v>
          </cell>
          <cell r="F115">
            <v>65</v>
          </cell>
          <cell r="G115">
            <v>31</v>
          </cell>
          <cell r="H115">
            <v>14</v>
          </cell>
          <cell r="I115">
            <v>7</v>
          </cell>
          <cell r="J115">
            <v>42</v>
          </cell>
        </row>
        <row r="116">
          <cell r="B116" t="str">
            <v>Moldova</v>
          </cell>
          <cell r="C116">
            <v>50</v>
          </cell>
          <cell r="D116">
            <v>39</v>
          </cell>
          <cell r="E116">
            <v>68</v>
          </cell>
          <cell r="F116">
            <v>77</v>
          </cell>
          <cell r="G116">
            <v>41</v>
          </cell>
          <cell r="H116">
            <v>61</v>
          </cell>
          <cell r="I116">
            <v>11</v>
          </cell>
          <cell r="J116">
            <v>51</v>
          </cell>
        </row>
        <row r="117">
          <cell r="B117" t="str">
            <v>Mongolia</v>
          </cell>
          <cell r="C117">
            <v>58</v>
          </cell>
          <cell r="D117">
            <v>44</v>
          </cell>
          <cell r="E117">
            <v>59</v>
          </cell>
          <cell r="F117">
            <v>71</v>
          </cell>
          <cell r="G117">
            <v>44</v>
          </cell>
          <cell r="H117">
            <v>66</v>
          </cell>
          <cell r="I117">
            <v>31</v>
          </cell>
          <cell r="J117">
            <v>54</v>
          </cell>
        </row>
        <row r="118">
          <cell r="B118" t="str">
            <v>Montenegro</v>
          </cell>
          <cell r="C118">
            <v>55</v>
          </cell>
          <cell r="D118">
            <v>51</v>
          </cell>
          <cell r="E118">
            <v>72</v>
          </cell>
          <cell r="F118">
            <v>84</v>
          </cell>
          <cell r="G118">
            <v>49</v>
          </cell>
          <cell r="H118">
            <v>65</v>
          </cell>
          <cell r="I118">
            <v>22</v>
          </cell>
          <cell r="J118">
            <v>57</v>
          </cell>
        </row>
        <row r="119">
          <cell r="B119" t="str">
            <v>Morocco</v>
          </cell>
          <cell r="C119">
            <v>58</v>
          </cell>
          <cell r="D119">
            <v>40</v>
          </cell>
          <cell r="E119">
            <v>51</v>
          </cell>
          <cell r="F119">
            <v>83</v>
          </cell>
          <cell r="G119">
            <v>83</v>
          </cell>
          <cell r="H119">
            <v>46</v>
          </cell>
          <cell r="I119">
            <v>36</v>
          </cell>
          <cell r="J119">
            <v>56</v>
          </cell>
        </row>
        <row r="120">
          <cell r="B120" t="str">
            <v>Mozambique</v>
          </cell>
          <cell r="C120">
            <v>46</v>
          </cell>
          <cell r="D120">
            <v>26</v>
          </cell>
          <cell r="E120">
            <v>6</v>
          </cell>
          <cell r="F120">
            <v>80</v>
          </cell>
          <cell r="G120">
            <v>75</v>
          </cell>
          <cell r="H120">
            <v>44</v>
          </cell>
          <cell r="I120">
            <v>31</v>
          </cell>
          <cell r="J120">
            <v>43</v>
          </cell>
        </row>
        <row r="121">
          <cell r="B121" t="str">
            <v>Namibia</v>
          </cell>
          <cell r="C121">
            <v>60</v>
          </cell>
          <cell r="D121">
            <v>57</v>
          </cell>
          <cell r="E121">
            <v>24</v>
          </cell>
          <cell r="F121">
            <v>56</v>
          </cell>
          <cell r="G121">
            <v>74</v>
          </cell>
          <cell r="H121">
            <v>53</v>
          </cell>
          <cell r="I121">
            <v>15</v>
          </cell>
          <cell r="J121">
            <v>50</v>
          </cell>
        </row>
        <row r="122">
          <cell r="B122" t="str">
            <v>Nepal</v>
          </cell>
          <cell r="C122">
            <v>48</v>
          </cell>
          <cell r="D122">
            <v>34</v>
          </cell>
          <cell r="E122">
            <v>34</v>
          </cell>
          <cell r="F122">
            <v>91</v>
          </cell>
          <cell r="G122">
            <v>59</v>
          </cell>
          <cell r="H122">
            <v>58</v>
          </cell>
          <cell r="I122">
            <v>27</v>
          </cell>
          <cell r="J122">
            <v>50</v>
          </cell>
        </row>
        <row r="123">
          <cell r="B123" t="str">
            <v>Netherlands</v>
          </cell>
          <cell r="C123">
            <v>83</v>
          </cell>
          <cell r="D123">
            <v>99</v>
          </cell>
          <cell r="E123">
            <v>94</v>
          </cell>
          <cell r="F123">
            <v>96</v>
          </cell>
          <cell r="G123">
            <v>21</v>
          </cell>
          <cell r="H123">
            <v>41</v>
          </cell>
          <cell r="I123">
            <v>50</v>
          </cell>
          <cell r="J123">
            <v>71</v>
          </cell>
        </row>
        <row r="124">
          <cell r="B124" t="str">
            <v>New Zealand</v>
          </cell>
          <cell r="C124">
            <v>94</v>
          </cell>
          <cell r="D124">
            <v>100</v>
          </cell>
          <cell r="E124">
            <v>82</v>
          </cell>
          <cell r="F124">
            <v>99</v>
          </cell>
          <cell r="G124">
            <v>40</v>
          </cell>
          <cell r="H124">
            <v>30</v>
          </cell>
          <cell r="I124">
            <v>54</v>
          </cell>
          <cell r="J124">
            <v>73</v>
          </cell>
        </row>
        <row r="125">
          <cell r="B125" t="str">
            <v>Nicaragua</v>
          </cell>
          <cell r="C125">
            <v>34</v>
          </cell>
          <cell r="D125">
            <v>19</v>
          </cell>
          <cell r="E125">
            <v>45</v>
          </cell>
          <cell r="F125">
            <v>70</v>
          </cell>
          <cell r="G125">
            <v>49</v>
          </cell>
          <cell r="H125">
            <v>33</v>
          </cell>
          <cell r="I125">
            <v>28</v>
          </cell>
          <cell r="J125">
            <v>39</v>
          </cell>
        </row>
        <row r="126">
          <cell r="B126" t="str">
            <v>Niger</v>
          </cell>
          <cell r="C126">
            <v>41</v>
          </cell>
          <cell r="D126">
            <v>32</v>
          </cell>
          <cell r="E126">
            <v>9</v>
          </cell>
          <cell r="F126">
            <v>58</v>
          </cell>
          <cell r="G126">
            <v>39</v>
          </cell>
          <cell r="H126">
            <v>28</v>
          </cell>
          <cell r="I126">
            <v>35</v>
          </cell>
          <cell r="J126">
            <v>34</v>
          </cell>
        </row>
        <row r="127">
          <cell r="B127" t="str">
            <v>Nigeria</v>
          </cell>
          <cell r="C127">
            <v>19</v>
          </cell>
          <cell r="D127">
            <v>25</v>
          </cell>
          <cell r="E127">
            <v>10</v>
          </cell>
          <cell r="F127">
            <v>19</v>
          </cell>
          <cell r="G127">
            <v>54</v>
          </cell>
          <cell r="H127">
            <v>60</v>
          </cell>
          <cell r="I127">
            <v>34</v>
          </cell>
          <cell r="J127">
            <v>31</v>
          </cell>
        </row>
        <row r="128">
          <cell r="B128" t="str">
            <v>Norway</v>
          </cell>
          <cell r="C128">
            <v>89</v>
          </cell>
          <cell r="D128">
            <v>100</v>
          </cell>
          <cell r="E128">
            <v>91</v>
          </cell>
          <cell r="F128">
            <v>100</v>
          </cell>
          <cell r="G128">
            <v>16</v>
          </cell>
          <cell r="H128">
            <v>38</v>
          </cell>
          <cell r="I128">
            <v>49</v>
          </cell>
          <cell r="J128">
            <v>71</v>
          </cell>
        </row>
        <row r="129">
          <cell r="B129" t="str">
            <v>Oman</v>
          </cell>
          <cell r="C129">
            <v>78</v>
          </cell>
          <cell r="D129">
            <v>50</v>
          </cell>
          <cell r="E129">
            <v>64</v>
          </cell>
          <cell r="F129">
            <v>90</v>
          </cell>
          <cell r="G129">
            <v>38</v>
          </cell>
          <cell r="H129">
            <v>64</v>
          </cell>
          <cell r="I129">
            <v>34</v>
          </cell>
          <cell r="J129">
            <v>60</v>
          </cell>
        </row>
        <row r="130">
          <cell r="B130" t="str">
            <v>Pakistan</v>
          </cell>
          <cell r="C130">
            <v>21</v>
          </cell>
          <cell r="D130">
            <v>28</v>
          </cell>
          <cell r="E130">
            <v>32</v>
          </cell>
          <cell r="F130">
            <v>92</v>
          </cell>
          <cell r="G130">
            <v>67</v>
          </cell>
          <cell r="H130">
            <v>63</v>
          </cell>
          <cell r="I130">
            <v>33</v>
          </cell>
          <cell r="J130">
            <v>46</v>
          </cell>
        </row>
        <row r="131">
          <cell r="B131" t="str">
            <v>Palau</v>
          </cell>
          <cell r="C131">
            <v>78</v>
          </cell>
          <cell r="D131">
            <v>59</v>
          </cell>
          <cell r="E131">
            <v>60</v>
          </cell>
          <cell r="F131">
            <v>72</v>
          </cell>
          <cell r="G131">
            <v>42</v>
          </cell>
          <cell r="H131">
            <v>47</v>
          </cell>
          <cell r="I131">
            <v>35</v>
          </cell>
          <cell r="J131">
            <v>57</v>
          </cell>
        </row>
        <row r="132">
          <cell r="B132" t="str">
            <v>Panama</v>
          </cell>
          <cell r="C132">
            <v>73</v>
          </cell>
          <cell r="D132">
            <v>48</v>
          </cell>
          <cell r="E132">
            <v>63</v>
          </cell>
          <cell r="F132">
            <v>72</v>
          </cell>
          <cell r="G132">
            <v>41</v>
          </cell>
          <cell r="H132">
            <v>48</v>
          </cell>
          <cell r="I132">
            <v>34</v>
          </cell>
          <cell r="J132">
            <v>55</v>
          </cell>
        </row>
        <row r="133">
          <cell r="B133" t="str">
            <v>Papua New Guinea</v>
          </cell>
          <cell r="C133">
            <v>47</v>
          </cell>
          <cell r="D133">
            <v>32</v>
          </cell>
          <cell r="E133">
            <v>14</v>
          </cell>
          <cell r="F133">
            <v>81</v>
          </cell>
          <cell r="G133">
            <v>42</v>
          </cell>
          <cell r="H133">
            <v>27</v>
          </cell>
          <cell r="I133">
            <v>14</v>
          </cell>
          <cell r="J133">
            <v>37</v>
          </cell>
        </row>
        <row r="134">
          <cell r="B134" t="str">
            <v>Paraguay</v>
          </cell>
          <cell r="C134">
            <v>57</v>
          </cell>
          <cell r="D134">
            <v>36</v>
          </cell>
          <cell r="E134">
            <v>52</v>
          </cell>
          <cell r="F134">
            <v>72</v>
          </cell>
          <cell r="G134">
            <v>77</v>
          </cell>
          <cell r="H134">
            <v>67</v>
          </cell>
          <cell r="I134">
            <v>34</v>
          </cell>
          <cell r="J134">
            <v>56</v>
          </cell>
        </row>
        <row r="135">
          <cell r="B135" t="str">
            <v>Peru</v>
          </cell>
          <cell r="C135">
            <v>62</v>
          </cell>
          <cell r="D135">
            <v>46</v>
          </cell>
          <cell r="E135">
            <v>54</v>
          </cell>
          <cell r="F135">
            <v>85</v>
          </cell>
          <cell r="G135">
            <v>67</v>
          </cell>
          <cell r="H135">
            <v>51</v>
          </cell>
          <cell r="I135">
            <v>32</v>
          </cell>
          <cell r="J135">
            <v>57</v>
          </cell>
        </row>
        <row r="136">
          <cell r="B136" t="str">
            <v>Philippines</v>
          </cell>
          <cell r="C136">
            <v>53</v>
          </cell>
          <cell r="D136">
            <v>40</v>
          </cell>
          <cell r="E136">
            <v>42</v>
          </cell>
          <cell r="F136">
            <v>60</v>
          </cell>
          <cell r="G136">
            <v>47</v>
          </cell>
          <cell r="H136">
            <v>46</v>
          </cell>
          <cell r="I136">
            <v>33</v>
          </cell>
          <cell r="J136">
            <v>46</v>
          </cell>
        </row>
        <row r="137">
          <cell r="B137" t="str">
            <v>Poland</v>
          </cell>
          <cell r="C137">
            <v>72</v>
          </cell>
          <cell r="D137">
            <v>68</v>
          </cell>
          <cell r="E137">
            <v>82</v>
          </cell>
          <cell r="F137">
            <v>91</v>
          </cell>
          <cell r="G137">
            <v>25</v>
          </cell>
          <cell r="H137">
            <v>60</v>
          </cell>
          <cell r="I137">
            <v>44</v>
          </cell>
          <cell r="J137">
            <v>64</v>
          </cell>
        </row>
        <row r="138">
          <cell r="B138" t="str">
            <v>Portugal</v>
          </cell>
          <cell r="C138">
            <v>82</v>
          </cell>
          <cell r="D138">
            <v>77</v>
          </cell>
          <cell r="E138">
            <v>83</v>
          </cell>
          <cell r="F138">
            <v>92</v>
          </cell>
          <cell r="G138">
            <v>70</v>
          </cell>
          <cell r="H138">
            <v>47</v>
          </cell>
          <cell r="I138">
            <v>43</v>
          </cell>
          <cell r="J138">
            <v>72</v>
          </cell>
        </row>
        <row r="139">
          <cell r="B139" t="str">
            <v>Puerto Rico</v>
          </cell>
          <cell r="C139">
            <v>59</v>
          </cell>
          <cell r="D139">
            <v>65</v>
          </cell>
          <cell r="E139">
            <v>89</v>
          </cell>
          <cell r="F139">
            <v>59</v>
          </cell>
          <cell r="G139">
            <v>66</v>
          </cell>
          <cell r="H139">
            <v>26</v>
          </cell>
          <cell r="I139">
            <v>9</v>
          </cell>
          <cell r="J139">
            <v>55</v>
          </cell>
        </row>
        <row r="140">
          <cell r="B140" t="str">
            <v>Qatar</v>
          </cell>
          <cell r="C140">
            <v>82</v>
          </cell>
          <cell r="D140">
            <v>57</v>
          </cell>
          <cell r="E140">
            <v>61</v>
          </cell>
          <cell r="F140">
            <v>79</v>
          </cell>
          <cell r="G140">
            <v>58</v>
          </cell>
          <cell r="H140">
            <v>54</v>
          </cell>
          <cell r="I140">
            <v>49</v>
          </cell>
          <cell r="J140">
            <v>64</v>
          </cell>
        </row>
        <row r="141">
          <cell r="B141" t="str">
            <v>Romania</v>
          </cell>
          <cell r="C141">
            <v>65</v>
          </cell>
          <cell r="D141">
            <v>55</v>
          </cell>
          <cell r="E141">
            <v>75</v>
          </cell>
          <cell r="F141">
            <v>86</v>
          </cell>
          <cell r="G141">
            <v>34</v>
          </cell>
          <cell r="H141">
            <v>70</v>
          </cell>
          <cell r="I141">
            <v>39</v>
          </cell>
          <cell r="J141">
            <v>61</v>
          </cell>
        </row>
        <row r="142">
          <cell r="B142" t="str">
            <v>Russia</v>
          </cell>
          <cell r="C142">
            <v>54</v>
          </cell>
          <cell r="D142">
            <v>26</v>
          </cell>
          <cell r="E142">
            <v>78</v>
          </cell>
          <cell r="F142">
            <v>70</v>
          </cell>
          <cell r="G142">
            <v>28</v>
          </cell>
          <cell r="H142">
            <v>58</v>
          </cell>
          <cell r="I142">
            <v>50</v>
          </cell>
          <cell r="J142">
            <v>51</v>
          </cell>
        </row>
        <row r="143">
          <cell r="B143" t="str">
            <v>Rwanda</v>
          </cell>
          <cell r="C143">
            <v>63</v>
          </cell>
          <cell r="D143">
            <v>48</v>
          </cell>
          <cell r="E143">
            <v>30</v>
          </cell>
          <cell r="F143">
            <v>72</v>
          </cell>
          <cell r="G143">
            <v>54</v>
          </cell>
          <cell r="H143">
            <v>56</v>
          </cell>
          <cell r="I143">
            <v>23</v>
          </cell>
          <cell r="J143">
            <v>50</v>
          </cell>
        </row>
        <row r="144">
          <cell r="B144" t="str">
            <v>Saint Kitts and Nevis</v>
          </cell>
          <cell r="C144">
            <v>76</v>
          </cell>
          <cell r="D144">
            <v>66</v>
          </cell>
          <cell r="E144">
            <v>57</v>
          </cell>
          <cell r="F144">
            <v>37</v>
          </cell>
          <cell r="H144">
            <v>48</v>
          </cell>
          <cell r="I144">
            <v>35</v>
          </cell>
          <cell r="J144">
            <v>55</v>
          </cell>
        </row>
        <row r="145">
          <cell r="B145" t="str">
            <v>Saint Lucia</v>
          </cell>
          <cell r="C145">
            <v>67</v>
          </cell>
          <cell r="D145">
            <v>64</v>
          </cell>
          <cell r="E145">
            <v>60</v>
          </cell>
          <cell r="F145">
            <v>59</v>
          </cell>
          <cell r="H145">
            <v>46</v>
          </cell>
          <cell r="I145">
            <v>23</v>
          </cell>
          <cell r="J145">
            <v>55</v>
          </cell>
        </row>
        <row r="146">
          <cell r="B146" t="str">
            <v>Saint Vincent and the Grenadines</v>
          </cell>
          <cell r="C146">
            <v>65</v>
          </cell>
          <cell r="D146">
            <v>66</v>
          </cell>
          <cell r="E146">
            <v>48</v>
          </cell>
          <cell r="F146">
            <v>36</v>
          </cell>
          <cell r="H146">
            <v>44</v>
          </cell>
          <cell r="I146">
            <v>9</v>
          </cell>
          <cell r="J146">
            <v>48</v>
          </cell>
        </row>
        <row r="147">
          <cell r="B147" t="str">
            <v>Samoa</v>
          </cell>
          <cell r="C147">
            <v>78</v>
          </cell>
          <cell r="D147">
            <v>63</v>
          </cell>
          <cell r="E147">
            <v>53</v>
          </cell>
          <cell r="F147">
            <v>89</v>
          </cell>
          <cell r="G147">
            <v>42</v>
          </cell>
          <cell r="H147">
            <v>59</v>
          </cell>
          <cell r="I147">
            <v>15</v>
          </cell>
          <cell r="J147">
            <v>59</v>
          </cell>
        </row>
        <row r="148">
          <cell r="B148" t="str">
            <v>San Marino</v>
          </cell>
          <cell r="C148">
            <v>82</v>
          </cell>
          <cell r="D148">
            <v>82</v>
          </cell>
          <cell r="E148">
            <v>91</v>
          </cell>
          <cell r="F148">
            <v>92</v>
          </cell>
          <cell r="H148">
            <v>62</v>
          </cell>
          <cell r="I148">
            <v>48</v>
          </cell>
          <cell r="J148">
            <v>78</v>
          </cell>
        </row>
        <row r="149">
          <cell r="B149" t="str">
            <v>Sao Tome and Principe</v>
          </cell>
          <cell r="C149">
            <v>48</v>
          </cell>
          <cell r="D149">
            <v>43</v>
          </cell>
          <cell r="E149">
            <v>40</v>
          </cell>
          <cell r="F149">
            <v>77</v>
          </cell>
          <cell r="G149">
            <v>50</v>
          </cell>
          <cell r="H149">
            <v>55</v>
          </cell>
          <cell r="I149">
            <v>15</v>
          </cell>
          <cell r="J149">
            <v>47</v>
          </cell>
        </row>
        <row r="150">
          <cell r="B150" t="str">
            <v>Saudi Arabia</v>
          </cell>
          <cell r="C150">
            <v>56</v>
          </cell>
          <cell r="D150">
            <v>43</v>
          </cell>
          <cell r="E150">
            <v>63</v>
          </cell>
          <cell r="F150">
            <v>86</v>
          </cell>
          <cell r="G150">
            <v>59</v>
          </cell>
          <cell r="H150">
            <v>69</v>
          </cell>
          <cell r="I150">
            <v>53</v>
          </cell>
          <cell r="J150">
            <v>60</v>
          </cell>
        </row>
        <row r="151">
          <cell r="B151" t="str">
            <v>Senegal</v>
          </cell>
          <cell r="C151">
            <v>65</v>
          </cell>
          <cell r="D151">
            <v>49</v>
          </cell>
          <cell r="E151">
            <v>32</v>
          </cell>
          <cell r="F151">
            <v>91</v>
          </cell>
          <cell r="G151">
            <v>46</v>
          </cell>
          <cell r="H151">
            <v>39</v>
          </cell>
          <cell r="I151">
            <v>30</v>
          </cell>
          <cell r="J151">
            <v>50</v>
          </cell>
        </row>
        <row r="152">
          <cell r="B152" t="str">
            <v>Serbia</v>
          </cell>
          <cell r="C152">
            <v>55</v>
          </cell>
          <cell r="D152">
            <v>45</v>
          </cell>
          <cell r="E152">
            <v>74</v>
          </cell>
          <cell r="F152">
            <v>83</v>
          </cell>
          <cell r="G152">
            <v>49</v>
          </cell>
          <cell r="H152">
            <v>64</v>
          </cell>
          <cell r="I152">
            <v>6</v>
          </cell>
          <cell r="J152">
            <v>55</v>
          </cell>
        </row>
        <row r="153">
          <cell r="B153" t="str">
            <v>Seychelles</v>
          </cell>
          <cell r="C153">
            <v>74</v>
          </cell>
          <cell r="D153">
            <v>61</v>
          </cell>
          <cell r="E153">
            <v>53</v>
          </cell>
          <cell r="F153">
            <v>69</v>
          </cell>
          <cell r="G153">
            <v>55</v>
          </cell>
          <cell r="H153">
            <v>36</v>
          </cell>
          <cell r="I153">
            <v>36</v>
          </cell>
          <cell r="J153">
            <v>56</v>
          </cell>
        </row>
        <row r="154">
          <cell r="B154" t="str">
            <v>Sierra Leone</v>
          </cell>
          <cell r="C154">
            <v>39</v>
          </cell>
          <cell r="D154">
            <v>33</v>
          </cell>
          <cell r="E154">
            <v>4</v>
          </cell>
          <cell r="F154">
            <v>69</v>
          </cell>
          <cell r="G154">
            <v>41</v>
          </cell>
          <cell r="H154">
            <v>45</v>
          </cell>
          <cell r="I154">
            <v>30</v>
          </cell>
          <cell r="J154">
            <v>37</v>
          </cell>
        </row>
        <row r="155">
          <cell r="B155" t="str">
            <v>Singapore</v>
          </cell>
          <cell r="C155">
            <v>85</v>
          </cell>
          <cell r="D155">
            <v>89</v>
          </cell>
          <cell r="E155">
            <v>80</v>
          </cell>
          <cell r="F155">
            <v>100</v>
          </cell>
          <cell r="G155">
            <v>41</v>
          </cell>
          <cell r="H155">
            <v>43</v>
          </cell>
          <cell r="I155">
            <v>60</v>
          </cell>
          <cell r="J155">
            <v>72</v>
          </cell>
        </row>
        <row r="156">
          <cell r="B156" t="str">
            <v>Slovakia</v>
          </cell>
          <cell r="C156">
            <v>76</v>
          </cell>
          <cell r="D156">
            <v>66</v>
          </cell>
          <cell r="E156">
            <v>80</v>
          </cell>
          <cell r="F156">
            <v>87</v>
          </cell>
          <cell r="G156">
            <v>36</v>
          </cell>
          <cell r="H156">
            <v>48</v>
          </cell>
          <cell r="I156">
            <v>35</v>
          </cell>
          <cell r="J156">
            <v>62</v>
          </cell>
        </row>
        <row r="157">
          <cell r="B157" t="str">
            <v>Slovenia</v>
          </cell>
          <cell r="C157">
            <v>78</v>
          </cell>
          <cell r="D157">
            <v>75</v>
          </cell>
          <cell r="E157">
            <v>86</v>
          </cell>
          <cell r="F157">
            <v>95</v>
          </cell>
          <cell r="G157">
            <v>30</v>
          </cell>
          <cell r="H157">
            <v>58</v>
          </cell>
          <cell r="I157">
            <v>39</v>
          </cell>
          <cell r="J157">
            <v>67</v>
          </cell>
        </row>
        <row r="158">
          <cell r="B158" t="str">
            <v>Solomon Islands</v>
          </cell>
          <cell r="C158">
            <v>69</v>
          </cell>
          <cell r="D158">
            <v>46</v>
          </cell>
          <cell r="E158">
            <v>37</v>
          </cell>
          <cell r="F158">
            <v>71</v>
          </cell>
          <cell r="G158">
            <v>55</v>
          </cell>
          <cell r="H158">
            <v>47</v>
          </cell>
          <cell r="I158">
            <v>30</v>
          </cell>
          <cell r="J158">
            <v>51</v>
          </cell>
        </row>
        <row r="159">
          <cell r="B159" t="str">
            <v>Somalia</v>
          </cell>
          <cell r="C159">
            <v>8</v>
          </cell>
          <cell r="D159">
            <v>0</v>
          </cell>
          <cell r="E159">
            <v>3</v>
          </cell>
          <cell r="F159">
            <v>27</v>
          </cell>
          <cell r="G159">
            <v>70</v>
          </cell>
          <cell r="H159">
            <v>89</v>
          </cell>
          <cell r="I159">
            <v>32</v>
          </cell>
          <cell r="J159">
            <v>31</v>
          </cell>
        </row>
        <row r="160">
          <cell r="B160" t="str">
            <v>South Africa</v>
          </cell>
          <cell r="C160">
            <v>48</v>
          </cell>
          <cell r="D160">
            <v>53</v>
          </cell>
          <cell r="E160">
            <v>31</v>
          </cell>
          <cell r="F160">
            <v>46</v>
          </cell>
          <cell r="G160">
            <v>96</v>
          </cell>
          <cell r="H160">
            <v>47</v>
          </cell>
          <cell r="I160">
            <v>39</v>
          </cell>
          <cell r="J160">
            <v>52</v>
          </cell>
        </row>
        <row r="161">
          <cell r="B161" t="str">
            <v>South Korea</v>
          </cell>
          <cell r="C161">
            <v>81</v>
          </cell>
          <cell r="D161">
            <v>74</v>
          </cell>
          <cell r="E161">
            <v>91</v>
          </cell>
          <cell r="F161">
            <v>94</v>
          </cell>
          <cell r="G161">
            <v>53</v>
          </cell>
          <cell r="H161">
            <v>38</v>
          </cell>
          <cell r="I161">
            <v>47</v>
          </cell>
          <cell r="J161">
            <v>69</v>
          </cell>
        </row>
        <row r="162">
          <cell r="B162" t="str">
            <v>South Sudan</v>
          </cell>
          <cell r="C162">
            <v>11</v>
          </cell>
          <cell r="D162">
            <v>0</v>
          </cell>
          <cell r="E162">
            <v>0</v>
          </cell>
          <cell r="F162">
            <v>13</v>
          </cell>
          <cell r="G162">
            <v>42</v>
          </cell>
          <cell r="H162">
            <v>50</v>
          </cell>
          <cell r="I162">
            <v>54</v>
          </cell>
          <cell r="J162">
            <v>22</v>
          </cell>
        </row>
        <row r="163">
          <cell r="B163" t="str">
            <v>Spain</v>
          </cell>
          <cell r="C163">
            <v>66</v>
          </cell>
          <cell r="D163">
            <v>75</v>
          </cell>
          <cell r="E163">
            <v>89</v>
          </cell>
          <cell r="F163">
            <v>94</v>
          </cell>
          <cell r="G163">
            <v>75</v>
          </cell>
          <cell r="H163">
            <v>37</v>
          </cell>
          <cell r="I163">
            <v>94</v>
          </cell>
          <cell r="J163">
            <v>74</v>
          </cell>
        </row>
        <row r="164">
          <cell r="B164" t="str">
            <v>Sri Lanka</v>
          </cell>
          <cell r="C164">
            <v>57</v>
          </cell>
          <cell r="D164">
            <v>44</v>
          </cell>
          <cell r="E164">
            <v>60</v>
          </cell>
          <cell r="F164">
            <v>94</v>
          </cell>
          <cell r="G164">
            <v>57</v>
          </cell>
          <cell r="H164">
            <v>55</v>
          </cell>
          <cell r="I164">
            <v>24</v>
          </cell>
          <cell r="J164">
            <v>56</v>
          </cell>
        </row>
        <row r="165">
          <cell r="B165" t="str">
            <v>Sudan</v>
          </cell>
          <cell r="C165">
            <v>12</v>
          </cell>
          <cell r="D165">
            <v>7</v>
          </cell>
          <cell r="E165">
            <v>19</v>
          </cell>
          <cell r="F165">
            <v>33</v>
          </cell>
          <cell r="G165">
            <v>45</v>
          </cell>
          <cell r="H165">
            <v>53</v>
          </cell>
          <cell r="I165">
            <v>29</v>
          </cell>
          <cell r="J165">
            <v>27</v>
          </cell>
        </row>
        <row r="166">
          <cell r="B166" t="str">
            <v>Suriname</v>
          </cell>
          <cell r="C166">
            <v>45</v>
          </cell>
          <cell r="D166">
            <v>45</v>
          </cell>
          <cell r="E166">
            <v>50</v>
          </cell>
          <cell r="F166">
            <v>78</v>
          </cell>
          <cell r="G166">
            <v>30</v>
          </cell>
          <cell r="H166">
            <v>57</v>
          </cell>
          <cell r="I166">
            <v>35</v>
          </cell>
          <cell r="J166">
            <v>48</v>
          </cell>
        </row>
        <row r="167">
          <cell r="B167" t="str">
            <v>Swaziland</v>
          </cell>
          <cell r="C167">
            <v>46</v>
          </cell>
          <cell r="D167">
            <v>28</v>
          </cell>
          <cell r="E167">
            <v>14</v>
          </cell>
          <cell r="F167">
            <v>66</v>
          </cell>
          <cell r="H167">
            <v>47</v>
          </cell>
          <cell r="I167">
            <v>18</v>
          </cell>
          <cell r="J167">
            <v>37</v>
          </cell>
        </row>
        <row r="168">
          <cell r="B168" t="str">
            <v>Sweden</v>
          </cell>
          <cell r="C168">
            <v>86</v>
          </cell>
          <cell r="D168">
            <v>100</v>
          </cell>
          <cell r="E168">
            <v>87</v>
          </cell>
          <cell r="F168">
            <v>97</v>
          </cell>
          <cell r="G168">
            <v>18</v>
          </cell>
          <cell r="H168">
            <v>43</v>
          </cell>
          <cell r="I168">
            <v>53</v>
          </cell>
          <cell r="J168">
            <v>71</v>
          </cell>
        </row>
        <row r="169">
          <cell r="B169" t="str">
            <v>Switzerland</v>
          </cell>
          <cell r="C169">
            <v>93</v>
          </cell>
          <cell r="D169">
            <v>99</v>
          </cell>
          <cell r="E169">
            <v>93</v>
          </cell>
          <cell r="F169">
            <v>99</v>
          </cell>
          <cell r="G169">
            <v>25</v>
          </cell>
          <cell r="H169">
            <v>43</v>
          </cell>
          <cell r="I169">
            <v>53</v>
          </cell>
          <cell r="J169">
            <v>74</v>
          </cell>
        </row>
        <row r="170">
          <cell r="B170" t="str">
            <v>Syria</v>
          </cell>
          <cell r="C170">
            <v>9</v>
          </cell>
          <cell r="D170">
            <v>1</v>
          </cell>
          <cell r="E170">
            <v>46</v>
          </cell>
          <cell r="F170">
            <v>32</v>
          </cell>
          <cell r="G170">
            <v>62</v>
          </cell>
          <cell r="H170">
            <v>84</v>
          </cell>
          <cell r="I170">
            <v>51</v>
          </cell>
          <cell r="J170">
            <v>39</v>
          </cell>
        </row>
        <row r="171">
          <cell r="B171" t="str">
            <v>Tajikistan</v>
          </cell>
          <cell r="C171">
            <v>35</v>
          </cell>
          <cell r="D171">
            <v>12</v>
          </cell>
          <cell r="E171">
            <v>53</v>
          </cell>
          <cell r="F171">
            <v>63</v>
          </cell>
          <cell r="G171">
            <v>52</v>
          </cell>
          <cell r="H171">
            <v>12</v>
          </cell>
          <cell r="I171">
            <v>31</v>
          </cell>
          <cell r="J171">
            <v>36</v>
          </cell>
        </row>
        <row r="172">
          <cell r="B172" t="str">
            <v>Tanzania</v>
          </cell>
          <cell r="C172">
            <v>51</v>
          </cell>
          <cell r="D172">
            <v>34</v>
          </cell>
          <cell r="E172">
            <v>16</v>
          </cell>
          <cell r="F172">
            <v>56</v>
          </cell>
          <cell r="G172">
            <v>82</v>
          </cell>
          <cell r="H172">
            <v>54</v>
          </cell>
          <cell r="I172">
            <v>35</v>
          </cell>
          <cell r="J172">
            <v>47</v>
          </cell>
        </row>
        <row r="173">
          <cell r="B173" t="str">
            <v>Thailand</v>
          </cell>
          <cell r="C173">
            <v>63</v>
          </cell>
          <cell r="D173">
            <v>40</v>
          </cell>
          <cell r="E173">
            <v>57</v>
          </cell>
          <cell r="F173">
            <v>97</v>
          </cell>
          <cell r="G173">
            <v>42</v>
          </cell>
          <cell r="H173">
            <v>44</v>
          </cell>
          <cell r="I173">
            <v>53</v>
          </cell>
          <cell r="J173">
            <v>56</v>
          </cell>
        </row>
        <row r="174">
          <cell r="B174" t="str">
            <v>East Timor</v>
          </cell>
          <cell r="C174">
            <v>59</v>
          </cell>
          <cell r="D174">
            <v>36</v>
          </cell>
          <cell r="E174">
            <v>49</v>
          </cell>
          <cell r="F174">
            <v>35</v>
          </cell>
          <cell r="G174">
            <v>67</v>
          </cell>
          <cell r="H174">
            <v>57</v>
          </cell>
          <cell r="I174">
            <v>24</v>
          </cell>
          <cell r="J174">
            <v>48</v>
          </cell>
        </row>
        <row r="175">
          <cell r="B175" t="str">
            <v>Togo</v>
          </cell>
          <cell r="C175">
            <v>53</v>
          </cell>
          <cell r="D175">
            <v>29</v>
          </cell>
          <cell r="E175">
            <v>9</v>
          </cell>
          <cell r="F175">
            <v>76</v>
          </cell>
          <cell r="G175">
            <v>48</v>
          </cell>
          <cell r="H175">
            <v>39</v>
          </cell>
          <cell r="I175">
            <v>12</v>
          </cell>
          <cell r="J175">
            <v>38</v>
          </cell>
        </row>
        <row r="176">
          <cell r="B176" t="str">
            <v>Tonga</v>
          </cell>
          <cell r="C176">
            <v>68</v>
          </cell>
          <cell r="D176">
            <v>47</v>
          </cell>
          <cell r="E176">
            <v>45</v>
          </cell>
          <cell r="F176">
            <v>88</v>
          </cell>
          <cell r="G176">
            <v>54</v>
          </cell>
          <cell r="H176">
            <v>59</v>
          </cell>
          <cell r="I176">
            <v>7</v>
          </cell>
          <cell r="J176">
            <v>54</v>
          </cell>
        </row>
        <row r="177">
          <cell r="B177" t="str">
            <v>Trinidad and Tobago</v>
          </cell>
          <cell r="C177">
            <v>67</v>
          </cell>
          <cell r="D177">
            <v>48</v>
          </cell>
          <cell r="E177">
            <v>61</v>
          </cell>
          <cell r="F177">
            <v>49</v>
          </cell>
          <cell r="G177">
            <v>46</v>
          </cell>
          <cell r="H177">
            <v>49</v>
          </cell>
          <cell r="I177">
            <v>21</v>
          </cell>
          <cell r="J177">
            <v>51</v>
          </cell>
        </row>
        <row r="178">
          <cell r="B178" t="str">
            <v>Tunisia</v>
          </cell>
          <cell r="C178">
            <v>36</v>
          </cell>
          <cell r="D178">
            <v>47</v>
          </cell>
          <cell r="E178">
            <v>62</v>
          </cell>
          <cell r="F178">
            <v>82</v>
          </cell>
          <cell r="G178">
            <v>80</v>
          </cell>
          <cell r="H178">
            <v>48</v>
          </cell>
          <cell r="I178">
            <v>35</v>
          </cell>
          <cell r="J178">
            <v>55</v>
          </cell>
        </row>
        <row r="179">
          <cell r="B179" t="str">
            <v>Turkey</v>
          </cell>
          <cell r="C179">
            <v>29</v>
          </cell>
          <cell r="D179">
            <v>39</v>
          </cell>
          <cell r="E179">
            <v>64</v>
          </cell>
          <cell r="F179">
            <v>81</v>
          </cell>
          <cell r="G179">
            <v>61</v>
          </cell>
          <cell r="H179">
            <v>59</v>
          </cell>
          <cell r="I179">
            <v>51</v>
          </cell>
          <cell r="J179">
            <v>53</v>
          </cell>
        </row>
        <row r="180">
          <cell r="B180" t="str">
            <v>Turkmenistan</v>
          </cell>
          <cell r="C180">
            <v>51</v>
          </cell>
          <cell r="D180">
            <v>3</v>
          </cell>
          <cell r="E180">
            <v>64</v>
          </cell>
          <cell r="F180">
            <v>70</v>
          </cell>
          <cell r="G180">
            <v>53</v>
          </cell>
          <cell r="H180">
            <v>10</v>
          </cell>
          <cell r="I180">
            <v>53</v>
          </cell>
          <cell r="J180">
            <v>42</v>
          </cell>
        </row>
        <row r="181">
          <cell r="B181" t="str">
            <v>Uganda</v>
          </cell>
          <cell r="C181">
            <v>53</v>
          </cell>
          <cell r="D181">
            <v>30</v>
          </cell>
          <cell r="E181">
            <v>9</v>
          </cell>
          <cell r="F181">
            <v>65</v>
          </cell>
          <cell r="G181">
            <v>70</v>
          </cell>
          <cell r="H181">
            <v>58</v>
          </cell>
          <cell r="I181">
            <v>30</v>
          </cell>
          <cell r="J181">
            <v>45</v>
          </cell>
        </row>
        <row r="182">
          <cell r="B182" t="str">
            <v>Ukraine</v>
          </cell>
          <cell r="C182">
            <v>25</v>
          </cell>
          <cell r="D182">
            <v>36</v>
          </cell>
          <cell r="E182">
            <v>73</v>
          </cell>
          <cell r="F182">
            <v>80</v>
          </cell>
          <cell r="G182">
            <v>31</v>
          </cell>
          <cell r="H182">
            <v>57</v>
          </cell>
          <cell r="I182">
            <v>44</v>
          </cell>
          <cell r="J182">
            <v>48</v>
          </cell>
        </row>
        <row r="183">
          <cell r="B183" t="str">
            <v>United Arab Emirates</v>
          </cell>
          <cell r="C183">
            <v>83</v>
          </cell>
          <cell r="D183">
            <v>65</v>
          </cell>
          <cell r="E183">
            <v>64</v>
          </cell>
          <cell r="F183">
            <v>91</v>
          </cell>
          <cell r="G183">
            <v>57</v>
          </cell>
          <cell r="H183">
            <v>64</v>
          </cell>
          <cell r="I183">
            <v>63</v>
          </cell>
          <cell r="J183">
            <v>69</v>
          </cell>
        </row>
        <row r="184">
          <cell r="B184" t="str">
            <v>United Kingdom</v>
          </cell>
          <cell r="C184">
            <v>76</v>
          </cell>
          <cell r="D184">
            <v>92</v>
          </cell>
          <cell r="E184">
            <v>80</v>
          </cell>
          <cell r="F184">
            <v>96</v>
          </cell>
          <cell r="G184">
            <v>7</v>
          </cell>
          <cell r="H184">
            <v>38</v>
          </cell>
          <cell r="I184">
            <v>60</v>
          </cell>
          <cell r="J184">
            <v>65</v>
          </cell>
        </row>
        <row r="185">
          <cell r="B185" t="str">
            <v>United States</v>
          </cell>
          <cell r="C185">
            <v>74</v>
          </cell>
          <cell r="D185">
            <v>83</v>
          </cell>
          <cell r="E185">
            <v>74</v>
          </cell>
          <cell r="F185">
            <v>89</v>
          </cell>
          <cell r="G185">
            <v>64</v>
          </cell>
          <cell r="H185">
            <v>38</v>
          </cell>
          <cell r="I185">
            <v>85</v>
          </cell>
          <cell r="J185">
            <v>72</v>
          </cell>
        </row>
        <row r="186">
          <cell r="B186" t="str">
            <v>Uruguay</v>
          </cell>
          <cell r="C186">
            <v>65</v>
          </cell>
          <cell r="D186">
            <v>76</v>
          </cell>
          <cell r="E186">
            <v>76</v>
          </cell>
          <cell r="F186">
            <v>78</v>
          </cell>
          <cell r="G186">
            <v>76</v>
          </cell>
          <cell r="H186">
            <v>49</v>
          </cell>
          <cell r="I186">
            <v>33</v>
          </cell>
          <cell r="J186">
            <v>66</v>
          </cell>
        </row>
        <row r="187">
          <cell r="B187" t="str">
            <v>Uzbekistan</v>
          </cell>
          <cell r="C187">
            <v>47</v>
          </cell>
          <cell r="D187">
            <v>16</v>
          </cell>
          <cell r="E187">
            <v>59</v>
          </cell>
          <cell r="F187">
            <v>77</v>
          </cell>
          <cell r="G187">
            <v>55</v>
          </cell>
          <cell r="H187">
            <v>66</v>
          </cell>
          <cell r="I187">
            <v>32</v>
          </cell>
          <cell r="J187">
            <v>50</v>
          </cell>
        </row>
        <row r="188">
          <cell r="B188" t="str">
            <v>Vanuatu</v>
          </cell>
          <cell r="C188">
            <v>71</v>
          </cell>
          <cell r="D188">
            <v>50</v>
          </cell>
          <cell r="E188">
            <v>42</v>
          </cell>
          <cell r="F188">
            <v>84</v>
          </cell>
          <cell r="G188">
            <v>52</v>
          </cell>
          <cell r="H188">
            <v>66</v>
          </cell>
          <cell r="I188">
            <v>30</v>
          </cell>
          <cell r="J188">
            <v>57</v>
          </cell>
        </row>
        <row r="189">
          <cell r="B189" t="str">
            <v>Venezuela</v>
          </cell>
          <cell r="C189">
            <v>20</v>
          </cell>
          <cell r="D189">
            <v>3</v>
          </cell>
          <cell r="E189">
            <v>48</v>
          </cell>
          <cell r="F189">
            <v>16</v>
          </cell>
          <cell r="G189">
            <v>58</v>
          </cell>
          <cell r="H189">
            <v>60</v>
          </cell>
          <cell r="I189">
            <v>22</v>
          </cell>
          <cell r="J189">
            <v>32</v>
          </cell>
        </row>
        <row r="190">
          <cell r="B190" t="str">
            <v>Vietnam</v>
          </cell>
          <cell r="C190">
            <v>66</v>
          </cell>
          <cell r="D190">
            <v>34</v>
          </cell>
          <cell r="E190">
            <v>54</v>
          </cell>
          <cell r="F190">
            <v>81</v>
          </cell>
          <cell r="G190">
            <v>53</v>
          </cell>
          <cell r="H190">
            <v>46</v>
          </cell>
          <cell r="I190">
            <v>36</v>
          </cell>
          <cell r="J190">
            <v>53</v>
          </cell>
        </row>
        <row r="191">
          <cell r="B191" t="str">
            <v>West Bank</v>
          </cell>
          <cell r="C191">
            <v>26</v>
          </cell>
          <cell r="D191">
            <v>37</v>
          </cell>
          <cell r="E191">
            <v>69</v>
          </cell>
          <cell r="F191">
            <v>89</v>
          </cell>
          <cell r="G191">
            <v>81</v>
          </cell>
          <cell r="H191">
            <v>63</v>
          </cell>
          <cell r="I191">
            <v>7</v>
          </cell>
          <cell r="J191">
            <v>53</v>
          </cell>
        </row>
        <row r="192">
          <cell r="B192" t="str">
            <v>Yemen</v>
          </cell>
          <cell r="C192">
            <v>8</v>
          </cell>
          <cell r="D192">
            <v>2</v>
          </cell>
          <cell r="E192">
            <v>21</v>
          </cell>
          <cell r="F192">
            <v>38</v>
          </cell>
          <cell r="G192">
            <v>69</v>
          </cell>
          <cell r="H192">
            <v>55</v>
          </cell>
          <cell r="I192">
            <v>35</v>
          </cell>
          <cell r="J192">
            <v>31</v>
          </cell>
        </row>
        <row r="193">
          <cell r="B193" t="str">
            <v>Zambia</v>
          </cell>
          <cell r="C193">
            <v>40</v>
          </cell>
          <cell r="D193">
            <v>35</v>
          </cell>
          <cell r="E193">
            <v>18</v>
          </cell>
          <cell r="F193">
            <v>61</v>
          </cell>
          <cell r="G193">
            <v>71</v>
          </cell>
          <cell r="H193">
            <v>57</v>
          </cell>
          <cell r="I193">
            <v>17</v>
          </cell>
          <cell r="J193">
            <v>43</v>
          </cell>
        </row>
        <row r="194">
          <cell r="B194" t="str">
            <v>Zimbabwe</v>
          </cell>
          <cell r="C194">
            <v>49</v>
          </cell>
          <cell r="D194">
            <v>14</v>
          </cell>
          <cell r="E194">
            <v>13</v>
          </cell>
          <cell r="F194">
            <v>77</v>
          </cell>
          <cell r="G194">
            <v>93</v>
          </cell>
          <cell r="H194">
            <v>43</v>
          </cell>
          <cell r="I194">
            <v>22</v>
          </cell>
          <cell r="J194">
            <v>44</v>
          </cell>
        </row>
      </sheetData>
      <sheetData sheetId="4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Income"/>
      <sheetName val="Education"/>
      <sheetName val="Sheet2"/>
      <sheetName val="Sheet1"/>
      <sheetName val="Sheet5"/>
    </sheetNames>
    <sheetDataSet>
      <sheetData sheetId="0"/>
      <sheetData sheetId="1"/>
      <sheetData sheetId="2"/>
      <sheetData sheetId="3">
        <row r="4">
          <cell r="A4" t="str">
            <v>Afghanistan</v>
          </cell>
          <cell r="B4" t="str">
            <v>1.65 m</v>
          </cell>
          <cell r="C4" t="str">
            <v>61.5 kg</v>
          </cell>
          <cell r="D4">
            <v>22.6</v>
          </cell>
          <cell r="F4" t="str">
            <v>1.56 m</v>
          </cell>
          <cell r="G4" t="str">
            <v>58.4 kg</v>
          </cell>
          <cell r="H4">
            <v>24</v>
          </cell>
        </row>
        <row r="5">
          <cell r="A5" t="str">
            <v>Albania</v>
          </cell>
          <cell r="B5" t="str">
            <v>1.74 m</v>
          </cell>
          <cell r="C5" t="str">
            <v>81.7 kg</v>
          </cell>
          <cell r="D5">
            <v>27</v>
          </cell>
          <cell r="F5" t="str">
            <v>1.62 m</v>
          </cell>
          <cell r="G5" t="str">
            <v>69.3 kg</v>
          </cell>
          <cell r="H5">
            <v>26.4</v>
          </cell>
        </row>
        <row r="6">
          <cell r="A6" t="str">
            <v>Algeria</v>
          </cell>
          <cell r="B6" t="str">
            <v>1.71 m</v>
          </cell>
          <cell r="C6" t="str">
            <v>72.2 kg</v>
          </cell>
          <cell r="D6">
            <v>24.7</v>
          </cell>
          <cell r="F6" t="str">
            <v>1.59 m</v>
          </cell>
          <cell r="G6" t="str">
            <v>67.0 kg</v>
          </cell>
          <cell r="H6">
            <v>26.5</v>
          </cell>
        </row>
        <row r="7">
          <cell r="A7" t="str">
            <v>American Samoa</v>
          </cell>
          <cell r="B7" t="str">
            <v>1.76 m</v>
          </cell>
          <cell r="C7" t="str">
            <v>102.5 kg</v>
          </cell>
          <cell r="D7">
            <v>33.1</v>
          </cell>
          <cell r="F7" t="str">
            <v>1.65 m</v>
          </cell>
          <cell r="G7" t="str">
            <v>95.8 kg</v>
          </cell>
          <cell r="H7">
            <v>35.200000000000003</v>
          </cell>
        </row>
        <row r="8">
          <cell r="A8" t="str">
            <v>Argentina</v>
          </cell>
          <cell r="B8" t="str">
            <v>1.74 m</v>
          </cell>
          <cell r="C8" t="str">
            <v>84.5 kg</v>
          </cell>
          <cell r="D8">
            <v>27.9</v>
          </cell>
          <cell r="F8" t="str">
            <v>1.59 m</v>
          </cell>
          <cell r="G8" t="str">
            <v>69.8 kg</v>
          </cell>
          <cell r="H8">
            <v>27.6</v>
          </cell>
        </row>
        <row r="9">
          <cell r="A9" t="str">
            <v>Australia</v>
          </cell>
          <cell r="B9" t="str">
            <v>1.79 m</v>
          </cell>
          <cell r="C9" t="str">
            <v>88.8 kg</v>
          </cell>
          <cell r="D9">
            <v>27.7</v>
          </cell>
          <cell r="F9" t="str">
            <v>1.65 m</v>
          </cell>
          <cell r="G9" t="str">
            <v>73.0 kg</v>
          </cell>
          <cell r="H9">
            <v>26.8</v>
          </cell>
        </row>
        <row r="10">
          <cell r="A10" t="str">
            <v>Austria</v>
          </cell>
          <cell r="B10" t="str">
            <v>1.78 m</v>
          </cell>
          <cell r="C10" t="str">
            <v>84.3 kg</v>
          </cell>
          <cell r="D10">
            <v>26.6</v>
          </cell>
          <cell r="F10" t="str">
            <v>1.65 m</v>
          </cell>
          <cell r="G10" t="str">
            <v>67.2 kg</v>
          </cell>
          <cell r="H10">
            <v>24.7</v>
          </cell>
        </row>
        <row r="11">
          <cell r="A11" t="str">
            <v>Bangladesh</v>
          </cell>
          <cell r="B11" t="str">
            <v>1.64 m</v>
          </cell>
          <cell r="C11" t="str">
            <v>57.3 kg</v>
          </cell>
          <cell r="D11">
            <v>21.3</v>
          </cell>
          <cell r="F11" t="str">
            <v>1.51 m</v>
          </cell>
          <cell r="G11" t="str">
            <v>49.7 kg</v>
          </cell>
          <cell r="H11">
            <v>21.8</v>
          </cell>
        </row>
        <row r="12">
          <cell r="A12" t="str">
            <v>Barbados</v>
          </cell>
          <cell r="B12" t="str">
            <v>1.76 m</v>
          </cell>
          <cell r="C12" t="str">
            <v>81.8 kg</v>
          </cell>
          <cell r="D12">
            <v>26.4</v>
          </cell>
          <cell r="F12" t="str">
            <v>1.65 m</v>
          </cell>
          <cell r="G12" t="str">
            <v>79.8 kg</v>
          </cell>
          <cell r="H12">
            <v>29.3</v>
          </cell>
        </row>
        <row r="13">
          <cell r="A13" t="str">
            <v>Belarus</v>
          </cell>
          <cell r="B13" t="str">
            <v>1.78 m</v>
          </cell>
          <cell r="C13" t="str">
            <v>84.0 kg</v>
          </cell>
          <cell r="D13">
            <v>26.5</v>
          </cell>
          <cell r="F13" t="str">
            <v>1.66 m</v>
          </cell>
          <cell r="G13" t="str">
            <v>74.1 kg</v>
          </cell>
          <cell r="H13">
            <v>26.9</v>
          </cell>
        </row>
        <row r="14">
          <cell r="A14" t="str">
            <v>Belgium</v>
          </cell>
          <cell r="B14" t="str">
            <v>1.81 m</v>
          </cell>
          <cell r="C14" t="str">
            <v>87.8 kg</v>
          </cell>
          <cell r="D14">
            <v>26.8</v>
          </cell>
          <cell r="F14" t="str">
            <v>1.65 m</v>
          </cell>
          <cell r="G14" t="str">
            <v>70.0 kg</v>
          </cell>
          <cell r="H14">
            <v>25.7</v>
          </cell>
        </row>
        <row r="15">
          <cell r="A15" t="str">
            <v>Belize</v>
          </cell>
          <cell r="B15" t="str">
            <v>1.69 m</v>
          </cell>
          <cell r="C15" t="str">
            <v>78.5 kg</v>
          </cell>
          <cell r="D15">
            <v>27.5</v>
          </cell>
          <cell r="F15" t="str">
            <v>1.57 m</v>
          </cell>
          <cell r="G15" t="str">
            <v>75.4 kg</v>
          </cell>
          <cell r="H15">
            <v>30.6</v>
          </cell>
        </row>
        <row r="16">
          <cell r="A16" t="str">
            <v>Bermuda</v>
          </cell>
          <cell r="B16" t="str">
            <v>1.73 m</v>
          </cell>
          <cell r="C16" t="str">
            <v>82.6 kg</v>
          </cell>
          <cell r="D16">
            <v>27.6</v>
          </cell>
          <cell r="F16" t="str">
            <v>1.61 m</v>
          </cell>
          <cell r="G16" t="str">
            <v>75.9 kg</v>
          </cell>
          <cell r="H16">
            <v>29.3</v>
          </cell>
        </row>
        <row r="17">
          <cell r="A17" t="str">
            <v>Bolivia</v>
          </cell>
          <cell r="B17" t="str">
            <v>1.67 m</v>
          </cell>
          <cell r="C17" t="str">
            <v>70.6 kg</v>
          </cell>
          <cell r="D17">
            <v>25.3</v>
          </cell>
          <cell r="F17" t="str">
            <v>1.53 m</v>
          </cell>
          <cell r="G17" t="str">
            <v>64.8 kg</v>
          </cell>
          <cell r="H17">
            <v>27.7</v>
          </cell>
        </row>
        <row r="18">
          <cell r="A18" t="str">
            <v>Bosnia and Herzegovina</v>
          </cell>
          <cell r="B18" t="str">
            <v>1.81 m</v>
          </cell>
          <cell r="C18" t="str">
            <v>86.5 kg</v>
          </cell>
          <cell r="D18">
            <v>26.4</v>
          </cell>
          <cell r="F18" t="str">
            <v>1.67 m</v>
          </cell>
          <cell r="G18" t="str">
            <v>70.6 kg</v>
          </cell>
          <cell r="H18">
            <v>25.3</v>
          </cell>
        </row>
        <row r="19">
          <cell r="A19" t="str">
            <v>Brazil</v>
          </cell>
          <cell r="B19" t="str">
            <v>1.73 m</v>
          </cell>
          <cell r="C19" t="str">
            <v>78.7 kg</v>
          </cell>
          <cell r="D19">
            <v>26.3</v>
          </cell>
          <cell r="F19" t="str">
            <v>1.60 m</v>
          </cell>
          <cell r="G19" t="str">
            <v>68.6 kg</v>
          </cell>
          <cell r="H19">
            <v>26.8</v>
          </cell>
        </row>
        <row r="20">
          <cell r="A20" t="str">
            <v>Bulgaria</v>
          </cell>
          <cell r="B20" t="str">
            <v>1.78 m</v>
          </cell>
          <cell r="C20" t="str">
            <v>86.2 kg</v>
          </cell>
          <cell r="D20">
            <v>27.2</v>
          </cell>
          <cell r="F20" t="str">
            <v>1.65 m</v>
          </cell>
          <cell r="G20" t="str">
            <v>70.5 kg</v>
          </cell>
          <cell r="H20">
            <v>25.9</v>
          </cell>
        </row>
        <row r="21">
          <cell r="A21" t="str">
            <v>Burma</v>
          </cell>
          <cell r="B21" t="str">
            <v>1.65 m</v>
          </cell>
          <cell r="C21" t="str">
            <v>60.4 kg</v>
          </cell>
          <cell r="D21">
            <v>22.2</v>
          </cell>
          <cell r="F21" t="str">
            <v>1.54 m</v>
          </cell>
          <cell r="G21" t="str">
            <v>54.5 kg</v>
          </cell>
          <cell r="H21">
            <v>23</v>
          </cell>
        </row>
        <row r="22">
          <cell r="A22" t="str">
            <v>Burundi</v>
          </cell>
          <cell r="B22" t="str">
            <v>1.68 m</v>
          </cell>
          <cell r="C22" t="str">
            <v>61.5 kg</v>
          </cell>
          <cell r="D22">
            <v>21.8</v>
          </cell>
          <cell r="F22" t="str">
            <v>1.55 m</v>
          </cell>
          <cell r="G22" t="str">
            <v>51.7 kg</v>
          </cell>
          <cell r="H22">
            <v>21.5</v>
          </cell>
        </row>
        <row r="23">
          <cell r="A23" t="str">
            <v>Cambodia</v>
          </cell>
          <cell r="B23" t="str">
            <v>1.63 m</v>
          </cell>
          <cell r="C23" t="str">
            <v>58.5 kg</v>
          </cell>
          <cell r="D23">
            <v>22</v>
          </cell>
          <cell r="F23" t="str">
            <v>1.53 m</v>
          </cell>
          <cell r="G23" t="str">
            <v>52.0 kg</v>
          </cell>
          <cell r="H23">
            <v>22.2</v>
          </cell>
        </row>
        <row r="24">
          <cell r="A24" t="str">
            <v>Cameroon</v>
          </cell>
          <cell r="B24" t="str">
            <v>1.70 m</v>
          </cell>
          <cell r="C24" t="str">
            <v>68.2 kg</v>
          </cell>
          <cell r="D24">
            <v>23.6</v>
          </cell>
          <cell r="F24" t="str">
            <v>1.60 m</v>
          </cell>
          <cell r="G24" t="str">
            <v>64.3 kg</v>
          </cell>
          <cell r="H24">
            <v>25.1</v>
          </cell>
        </row>
        <row r="25">
          <cell r="A25" t="str">
            <v>Canada</v>
          </cell>
          <cell r="B25" t="str">
            <v>1.78 m</v>
          </cell>
          <cell r="C25" t="str">
            <v>86.8 kg</v>
          </cell>
          <cell r="D25">
            <v>27.4</v>
          </cell>
          <cell r="F25" t="str">
            <v>1.64 m</v>
          </cell>
          <cell r="G25" t="str">
            <v>71.8 kg</v>
          </cell>
          <cell r="H25">
            <v>26.7</v>
          </cell>
        </row>
        <row r="26">
          <cell r="A26" t="str">
            <v>Chad</v>
          </cell>
          <cell r="B26" t="str">
            <v>1.72 m</v>
          </cell>
          <cell r="C26" t="str">
            <v>65.1 kg</v>
          </cell>
          <cell r="D26">
            <v>22</v>
          </cell>
          <cell r="F26" t="str">
            <v>1.61 m</v>
          </cell>
          <cell r="G26" t="str">
            <v>56.8 kg</v>
          </cell>
          <cell r="H26">
            <v>21.9</v>
          </cell>
        </row>
        <row r="27">
          <cell r="A27" t="str">
            <v>Chile</v>
          </cell>
          <cell r="B27" t="str">
            <v>1.71 m</v>
          </cell>
          <cell r="C27" t="str">
            <v>81.3 kg</v>
          </cell>
          <cell r="D27">
            <v>27.8</v>
          </cell>
          <cell r="F27" t="str">
            <v>1.59 m</v>
          </cell>
          <cell r="G27" t="str">
            <v>71.3 kg</v>
          </cell>
          <cell r="H27">
            <v>28.2</v>
          </cell>
        </row>
        <row r="28">
          <cell r="A28" t="str">
            <v>China</v>
          </cell>
          <cell r="B28" t="str">
            <v>1.71 m</v>
          </cell>
          <cell r="C28" t="str">
            <v>70.5 kg</v>
          </cell>
          <cell r="D28">
            <v>24.1</v>
          </cell>
          <cell r="F28" t="str">
            <v>1.59 m</v>
          </cell>
          <cell r="G28" t="str">
            <v>59.4 kg</v>
          </cell>
          <cell r="H28">
            <v>23.5</v>
          </cell>
        </row>
        <row r="29">
          <cell r="A29" t="str">
            <v>Colombia</v>
          </cell>
          <cell r="B29" t="str">
            <v>1.69 m</v>
          </cell>
          <cell r="C29" t="str">
            <v>73.7 kg</v>
          </cell>
          <cell r="D29">
            <v>25.8</v>
          </cell>
          <cell r="F29" t="str">
            <v>1.56 m</v>
          </cell>
          <cell r="G29" t="str">
            <v>65.0 kg</v>
          </cell>
          <cell r="H29">
            <v>26.7</v>
          </cell>
        </row>
        <row r="30">
          <cell r="A30" t="str">
            <v>Democratic Republic of the Congo</v>
          </cell>
          <cell r="B30" t="str">
            <v>1.68 m</v>
          </cell>
          <cell r="C30" t="str">
            <v>60.4 kg</v>
          </cell>
          <cell r="D30">
            <v>21.4</v>
          </cell>
          <cell r="F30" t="str">
            <v>1.56 m</v>
          </cell>
          <cell r="G30" t="str">
            <v>55.0 kg</v>
          </cell>
          <cell r="H30">
            <v>22.6</v>
          </cell>
        </row>
        <row r="31">
          <cell r="A31" t="str">
            <v>Cook Islands</v>
          </cell>
          <cell r="B31" t="str">
            <v>1.75 m</v>
          </cell>
          <cell r="C31" t="str">
            <v>100.1 kg</v>
          </cell>
          <cell r="D31">
            <v>32.700000000000003</v>
          </cell>
          <cell r="F31" t="str">
            <v>1.64 m</v>
          </cell>
          <cell r="G31" t="str">
            <v>89.6 kg</v>
          </cell>
          <cell r="H31">
            <v>33.299999999999997</v>
          </cell>
        </row>
        <row r="32">
          <cell r="A32" t="str">
            <v>Costa Rica</v>
          </cell>
          <cell r="B32" t="str">
            <v>1.69 m</v>
          </cell>
          <cell r="C32" t="str">
            <v>76.5 kg</v>
          </cell>
          <cell r="D32">
            <v>26.8</v>
          </cell>
          <cell r="F32" t="str">
            <v>1.56 m</v>
          </cell>
          <cell r="G32" t="str">
            <v>68.1 kg</v>
          </cell>
          <cell r="H32">
            <v>28</v>
          </cell>
        </row>
        <row r="33">
          <cell r="A33" t="str">
            <v>Croatia</v>
          </cell>
          <cell r="B33" t="str">
            <v>1.80 m</v>
          </cell>
          <cell r="C33" t="str">
            <v>90.7 kg</v>
          </cell>
          <cell r="D33">
            <v>28</v>
          </cell>
          <cell r="F33" t="str">
            <v>1.66 m</v>
          </cell>
          <cell r="G33" t="str">
            <v>74.1 kg</v>
          </cell>
          <cell r="H33">
            <v>26.9</v>
          </cell>
        </row>
        <row r="34">
          <cell r="A34" t="str">
            <v>Cuba</v>
          </cell>
          <cell r="B34" t="str">
            <v>1.72 m</v>
          </cell>
          <cell r="C34" t="str">
            <v>74.8 kg</v>
          </cell>
          <cell r="D34">
            <v>25.3</v>
          </cell>
          <cell r="F34" t="str">
            <v>1.59 m</v>
          </cell>
          <cell r="G34" t="str">
            <v>66.0 kg</v>
          </cell>
          <cell r="H34">
            <v>26.1</v>
          </cell>
        </row>
        <row r="35">
          <cell r="A35" t="str">
            <v>Czechia</v>
          </cell>
          <cell r="B35" t="str">
            <v>1.80 m</v>
          </cell>
          <cell r="C35" t="str">
            <v>91.0 kg</v>
          </cell>
          <cell r="D35">
            <v>28.1</v>
          </cell>
          <cell r="F35" t="str">
            <v>1.68 m</v>
          </cell>
          <cell r="G35" t="str">
            <v>74.5 kg</v>
          </cell>
          <cell r="H35">
            <v>26.4</v>
          </cell>
        </row>
        <row r="36">
          <cell r="A36" t="str">
            <v>Denmark</v>
          </cell>
          <cell r="B36" t="str">
            <v>1.81 m</v>
          </cell>
          <cell r="C36" t="str">
            <v>86.2 kg</v>
          </cell>
          <cell r="D36">
            <v>26.3</v>
          </cell>
          <cell r="F36" t="str">
            <v>1.68 m</v>
          </cell>
          <cell r="G36" t="str">
            <v>69.4 kg</v>
          </cell>
          <cell r="H36">
            <v>24.6</v>
          </cell>
        </row>
        <row r="37">
          <cell r="A37" t="str">
            <v>Dominican Republic</v>
          </cell>
          <cell r="B37" t="str">
            <v>1.72 m</v>
          </cell>
          <cell r="C37" t="str">
            <v>75.7 kg</v>
          </cell>
          <cell r="D37">
            <v>25.6</v>
          </cell>
          <cell r="F37" t="str">
            <v>1.58 m</v>
          </cell>
          <cell r="G37" t="str">
            <v>68.4 kg</v>
          </cell>
          <cell r="H37">
            <v>27.4</v>
          </cell>
        </row>
        <row r="38">
          <cell r="A38" t="str">
            <v>Ecuador</v>
          </cell>
          <cell r="B38" t="str">
            <v>1.67 m</v>
          </cell>
          <cell r="C38" t="str">
            <v>74.2 kg</v>
          </cell>
          <cell r="D38">
            <v>26.6</v>
          </cell>
          <cell r="F38" t="str">
            <v>1.54 m</v>
          </cell>
          <cell r="G38" t="str">
            <v>66.2 kg</v>
          </cell>
          <cell r="H38">
            <v>27.9</v>
          </cell>
        </row>
        <row r="39">
          <cell r="A39" t="str">
            <v>Egypt</v>
          </cell>
          <cell r="B39" t="str">
            <v>1.69 m</v>
          </cell>
          <cell r="C39" t="str">
            <v>79.4 kg</v>
          </cell>
          <cell r="D39">
            <v>27.8</v>
          </cell>
          <cell r="F39" t="str">
            <v>1.58 m</v>
          </cell>
          <cell r="G39" t="str">
            <v>78.4 kg</v>
          </cell>
          <cell r="H39">
            <v>31.4</v>
          </cell>
        </row>
        <row r="40">
          <cell r="A40" t="str">
            <v>Equatorial Guinea</v>
          </cell>
          <cell r="B40" t="str">
            <v>1.69 m</v>
          </cell>
          <cell r="C40" t="str">
            <v>63.7 kg</v>
          </cell>
          <cell r="D40">
            <v>22.3</v>
          </cell>
          <cell r="F40" t="str">
            <v>1.58 m</v>
          </cell>
          <cell r="G40" t="str">
            <v>64.4 kg</v>
          </cell>
          <cell r="H40">
            <v>25.8</v>
          </cell>
        </row>
        <row r="41">
          <cell r="A41" t="str">
            <v>Eritrea</v>
          </cell>
          <cell r="B41" t="str">
            <v>1.69 m</v>
          </cell>
          <cell r="C41" t="str">
            <v>58.0 kg</v>
          </cell>
          <cell r="D41">
            <v>20.3</v>
          </cell>
          <cell r="F41" t="str">
            <v>1.57 m</v>
          </cell>
          <cell r="G41" t="str">
            <v>52.0 kg</v>
          </cell>
          <cell r="H41">
            <v>21.1</v>
          </cell>
        </row>
        <row r="42">
          <cell r="A42" t="str">
            <v>Estonia</v>
          </cell>
          <cell r="B42" t="str">
            <v>1.81 m</v>
          </cell>
          <cell r="C42" t="str">
            <v>88.5 kg</v>
          </cell>
          <cell r="D42">
            <v>27</v>
          </cell>
          <cell r="F42" t="str">
            <v>1.68 m</v>
          </cell>
          <cell r="G42" t="str">
            <v>73.4 kg</v>
          </cell>
          <cell r="H42">
            <v>26</v>
          </cell>
        </row>
        <row r="43">
          <cell r="A43" t="str">
            <v>Ethiopia</v>
          </cell>
          <cell r="B43" t="str">
            <v>1.68 m</v>
          </cell>
          <cell r="C43" t="str">
            <v>56.7 kg</v>
          </cell>
          <cell r="D43">
            <v>20.100000000000001</v>
          </cell>
          <cell r="F43" t="str">
            <v>1.56 m</v>
          </cell>
          <cell r="G43" t="str">
            <v>51.1 kg</v>
          </cell>
          <cell r="H43">
            <v>21</v>
          </cell>
        </row>
        <row r="44">
          <cell r="A44" t="str">
            <v>Finland</v>
          </cell>
          <cell r="B44" t="str">
            <v>1.80 m</v>
          </cell>
          <cell r="C44" t="str">
            <v>86.2 kg</v>
          </cell>
          <cell r="D44">
            <v>26.6</v>
          </cell>
          <cell r="F44" t="str">
            <v>1.66 m</v>
          </cell>
          <cell r="G44" t="str">
            <v>70.8 kg</v>
          </cell>
          <cell r="H44">
            <v>25.7</v>
          </cell>
        </row>
        <row r="45">
          <cell r="A45" t="str">
            <v>France</v>
          </cell>
          <cell r="B45" t="str">
            <v>1.79 m</v>
          </cell>
          <cell r="C45" t="str">
            <v>83.3 kg</v>
          </cell>
          <cell r="D45">
            <v>26</v>
          </cell>
          <cell r="F45" t="str">
            <v>1.65 m</v>
          </cell>
          <cell r="G45" t="str">
            <v>66.4 kg</v>
          </cell>
          <cell r="H45">
            <v>24.4</v>
          </cell>
        </row>
        <row r="46">
          <cell r="A46" t="str">
            <v>French Polynesia</v>
          </cell>
          <cell r="B46" t="str">
            <v>1.77 m</v>
          </cell>
          <cell r="C46" t="str">
            <v>92.7 kg</v>
          </cell>
          <cell r="D46">
            <v>29.6</v>
          </cell>
          <cell r="F46" t="str">
            <v>1.65 m</v>
          </cell>
          <cell r="G46" t="str">
            <v>80.3 kg</v>
          </cell>
          <cell r="H46">
            <v>29.5</v>
          </cell>
        </row>
        <row r="47">
          <cell r="A47" t="str">
            <v>Georgia</v>
          </cell>
          <cell r="B47" t="str">
            <v>1.75 m</v>
          </cell>
          <cell r="C47" t="str">
            <v>84.2 kg</v>
          </cell>
          <cell r="D47">
            <v>27.5</v>
          </cell>
          <cell r="F47" t="str">
            <v>1.63 m</v>
          </cell>
          <cell r="G47" t="str">
            <v>73.6 kg</v>
          </cell>
          <cell r="H47">
            <v>27.7</v>
          </cell>
        </row>
        <row r="48">
          <cell r="A48" t="str">
            <v>Germany</v>
          </cell>
          <cell r="B48" t="str">
            <v>1.80 m</v>
          </cell>
          <cell r="C48" t="str">
            <v>88.8 kg</v>
          </cell>
          <cell r="D48">
            <v>27.4</v>
          </cell>
          <cell r="F48" t="str">
            <v>1.66 m</v>
          </cell>
          <cell r="G48" t="str">
            <v>71.6 kg</v>
          </cell>
          <cell r="H48">
            <v>26</v>
          </cell>
        </row>
        <row r="49">
          <cell r="A49" t="str">
            <v>Ghana</v>
          </cell>
          <cell r="B49" t="str">
            <v>1.70 m</v>
          </cell>
          <cell r="C49" t="str">
            <v>65.3 kg</v>
          </cell>
          <cell r="D49">
            <v>22.6</v>
          </cell>
          <cell r="F49" t="str">
            <v>1.59 m</v>
          </cell>
          <cell r="G49" t="str">
            <v>63.7 kg</v>
          </cell>
          <cell r="H49">
            <v>25.2</v>
          </cell>
        </row>
        <row r="50">
          <cell r="A50" t="str">
            <v>Greece</v>
          </cell>
          <cell r="B50" t="str">
            <v>1.77 m</v>
          </cell>
          <cell r="C50" t="str">
            <v>86.5 kg</v>
          </cell>
          <cell r="D50">
            <v>27.6</v>
          </cell>
          <cell r="F50" t="str">
            <v>1.64 m</v>
          </cell>
          <cell r="G50" t="str">
            <v>72.4 kg</v>
          </cell>
          <cell r="H50">
            <v>26.9</v>
          </cell>
        </row>
        <row r="51">
          <cell r="A51" t="str">
            <v>Greenland</v>
          </cell>
          <cell r="B51" t="str">
            <v>1.74 m</v>
          </cell>
          <cell r="C51" t="str">
            <v>79.0 kg</v>
          </cell>
          <cell r="D51">
            <v>26.1</v>
          </cell>
          <cell r="F51" t="str">
            <v>1.61 m</v>
          </cell>
          <cell r="G51" t="str">
            <v>69.2 kg</v>
          </cell>
          <cell r="H51">
            <v>26.7</v>
          </cell>
        </row>
        <row r="52">
          <cell r="A52" t="str">
            <v>Grenada</v>
          </cell>
          <cell r="B52" t="str">
            <v>1.77 m</v>
          </cell>
          <cell r="C52" t="str">
            <v>78.6 kg</v>
          </cell>
          <cell r="D52">
            <v>25.1</v>
          </cell>
          <cell r="F52" t="str">
            <v>1.65 m</v>
          </cell>
          <cell r="G52" t="str">
            <v>78.4 kg</v>
          </cell>
          <cell r="H52">
            <v>28.8</v>
          </cell>
        </row>
        <row r="53">
          <cell r="A53" t="str">
            <v>Haiti</v>
          </cell>
          <cell r="B53" t="str">
            <v>1.72 m</v>
          </cell>
          <cell r="C53" t="str">
            <v>78.1 kg</v>
          </cell>
          <cell r="D53">
            <v>26.4</v>
          </cell>
          <cell r="F53" t="str">
            <v>1.59 m</v>
          </cell>
          <cell r="G53" t="str">
            <v>61.2 kg</v>
          </cell>
          <cell r="H53">
            <v>24.2</v>
          </cell>
        </row>
        <row r="54">
          <cell r="A54" t="str">
            <v>Hong Kong</v>
          </cell>
          <cell r="B54" t="str">
            <v>1.72 m</v>
          </cell>
          <cell r="C54" t="str">
            <v>72.5 kg</v>
          </cell>
          <cell r="D54">
            <v>24.5</v>
          </cell>
          <cell r="F54" t="str">
            <v>1.58 m</v>
          </cell>
          <cell r="G54" t="str">
            <v>59.4 kg</v>
          </cell>
          <cell r="H54">
            <v>23.8</v>
          </cell>
        </row>
        <row r="55">
          <cell r="A55" t="str">
            <v>Hungary</v>
          </cell>
          <cell r="B55" t="str">
            <v>1.77 m</v>
          </cell>
          <cell r="C55" t="str">
            <v>88.3 kg</v>
          </cell>
          <cell r="D55">
            <v>28.2</v>
          </cell>
          <cell r="F55" t="str">
            <v>1.64 m</v>
          </cell>
          <cell r="G55" t="str">
            <v>71.5 kg</v>
          </cell>
          <cell r="H55">
            <v>26.6</v>
          </cell>
        </row>
        <row r="56">
          <cell r="A56" t="str">
            <v>Iceland</v>
          </cell>
          <cell r="B56" t="str">
            <v>1.81 m</v>
          </cell>
          <cell r="C56" t="str">
            <v>88.8 kg</v>
          </cell>
          <cell r="D56">
            <v>27.1</v>
          </cell>
          <cell r="F56" t="str">
            <v>1.67 m</v>
          </cell>
          <cell r="G56" t="str">
            <v>71.4 kg</v>
          </cell>
          <cell r="H56">
            <v>25.6</v>
          </cell>
        </row>
        <row r="57">
          <cell r="A57" t="str">
            <v>India</v>
          </cell>
          <cell r="B57" t="str">
            <v>1.65 m</v>
          </cell>
          <cell r="C57" t="str">
            <v>59.1 kg</v>
          </cell>
          <cell r="D57">
            <v>21.7</v>
          </cell>
          <cell r="F57" t="str">
            <v>1.52 m</v>
          </cell>
          <cell r="G57" t="str">
            <v>50.6 kg</v>
          </cell>
          <cell r="H57">
            <v>21.9</v>
          </cell>
        </row>
        <row r="58">
          <cell r="A58" t="str">
            <v>Indonesia</v>
          </cell>
          <cell r="B58" t="str">
            <v>1.63 m</v>
          </cell>
          <cell r="C58" t="str">
            <v>59.5 kg</v>
          </cell>
          <cell r="D58">
            <v>22.4</v>
          </cell>
          <cell r="F58" t="str">
            <v>1.52 m</v>
          </cell>
          <cell r="G58" t="str">
            <v>54.8 kg</v>
          </cell>
          <cell r="H58">
            <v>23.7</v>
          </cell>
        </row>
        <row r="59">
          <cell r="A59" t="str">
            <v>Iran</v>
          </cell>
          <cell r="B59" t="str">
            <v>1.73 m</v>
          </cell>
          <cell r="C59" t="str">
            <v>75.7 kg</v>
          </cell>
          <cell r="D59">
            <v>25.3</v>
          </cell>
          <cell r="F59" t="str">
            <v>1.59 m</v>
          </cell>
          <cell r="G59" t="str">
            <v>68.8 kg</v>
          </cell>
          <cell r="H59">
            <v>27.2</v>
          </cell>
        </row>
        <row r="60">
          <cell r="A60" t="str">
            <v>Iraq</v>
          </cell>
          <cell r="B60" t="str">
            <v>1.71 m</v>
          </cell>
          <cell r="C60" t="str">
            <v>81.3 kg</v>
          </cell>
          <cell r="D60">
            <v>27.8</v>
          </cell>
          <cell r="F60" t="str">
            <v>1.59 m</v>
          </cell>
          <cell r="G60" t="str">
            <v>75.1 kg</v>
          </cell>
          <cell r="H60">
            <v>29.7</v>
          </cell>
        </row>
        <row r="61">
          <cell r="A61" t="str">
            <v>Ireland</v>
          </cell>
          <cell r="B61" t="str">
            <v>1.78 m</v>
          </cell>
          <cell r="C61" t="str">
            <v>88.7 kg</v>
          </cell>
          <cell r="D61">
            <v>28</v>
          </cell>
          <cell r="F61" t="str">
            <v>1.65 m</v>
          </cell>
          <cell r="G61" t="str">
            <v>73.8 kg</v>
          </cell>
          <cell r="H61">
            <v>27.1</v>
          </cell>
        </row>
        <row r="62">
          <cell r="A62" t="str">
            <v>Israel</v>
          </cell>
          <cell r="B62" t="str">
            <v>1.77 m</v>
          </cell>
          <cell r="C62" t="str">
            <v>86.8 kg</v>
          </cell>
          <cell r="D62">
            <v>27.7</v>
          </cell>
          <cell r="F62" t="str">
            <v>1.62 m</v>
          </cell>
          <cell r="G62" t="str">
            <v>71.1 kg</v>
          </cell>
          <cell r="H62">
            <v>27.1</v>
          </cell>
        </row>
        <row r="63">
          <cell r="A63" t="str">
            <v>Italy</v>
          </cell>
          <cell r="B63" t="str">
            <v>1.77 m</v>
          </cell>
          <cell r="C63" t="str">
            <v>83.6 kg</v>
          </cell>
          <cell r="D63">
            <v>26.7</v>
          </cell>
          <cell r="F63" t="str">
            <v>1.64 m</v>
          </cell>
          <cell r="G63" t="str">
            <v>67.0 kg</v>
          </cell>
          <cell r="H63">
            <v>24.9</v>
          </cell>
        </row>
        <row r="64">
          <cell r="A64" t="str">
            <v>Ivory Coast</v>
          </cell>
          <cell r="B64" t="str">
            <v>1.68 m</v>
          </cell>
          <cell r="C64" t="str">
            <v>66.0 kg</v>
          </cell>
          <cell r="D64">
            <v>23.4</v>
          </cell>
          <cell r="F64" t="str">
            <v>1.59 m</v>
          </cell>
          <cell r="G64" t="str">
            <v>61.2 kg</v>
          </cell>
          <cell r="H64">
            <v>24.2</v>
          </cell>
        </row>
        <row r="65">
          <cell r="A65" t="str">
            <v>Japan</v>
          </cell>
          <cell r="B65" t="str">
            <v>1.71 m</v>
          </cell>
          <cell r="C65" t="str">
            <v>69.0 kg</v>
          </cell>
          <cell r="D65">
            <v>23.6</v>
          </cell>
          <cell r="F65" t="str">
            <v>1.58 m</v>
          </cell>
          <cell r="G65" t="str">
            <v>54.7 kg</v>
          </cell>
          <cell r="H65">
            <v>21.9</v>
          </cell>
        </row>
        <row r="66">
          <cell r="A66" t="str">
            <v>Jordan</v>
          </cell>
          <cell r="B66" t="str">
            <v>1.72 m</v>
          </cell>
          <cell r="C66" t="str">
            <v>83.7 kg</v>
          </cell>
          <cell r="D66">
            <v>28.3</v>
          </cell>
          <cell r="F66" t="str">
            <v>1.59 m</v>
          </cell>
          <cell r="G66" t="str">
            <v>75.8 kg</v>
          </cell>
          <cell r="H66">
            <v>30</v>
          </cell>
        </row>
        <row r="67">
          <cell r="A67" t="str">
            <v>Kazakhstan</v>
          </cell>
          <cell r="B67" t="str">
            <v>1.72 m</v>
          </cell>
          <cell r="C67" t="str">
            <v>77.8 kg</v>
          </cell>
          <cell r="D67">
            <v>26.3</v>
          </cell>
          <cell r="F67" t="str">
            <v>1.60 m</v>
          </cell>
          <cell r="G67" t="str">
            <v>68.1 kg</v>
          </cell>
          <cell r="H67">
            <v>26.6</v>
          </cell>
        </row>
        <row r="68">
          <cell r="A68" t="str">
            <v>Kenya</v>
          </cell>
          <cell r="B68" t="str">
            <v>1.71 m</v>
          </cell>
          <cell r="C68" t="str">
            <v>64.9 kg</v>
          </cell>
          <cell r="D68">
            <v>22.2</v>
          </cell>
          <cell r="F68" t="str">
            <v>1.59 m</v>
          </cell>
          <cell r="G68" t="str">
            <v>61.7 kg</v>
          </cell>
          <cell r="H68">
            <v>24.4</v>
          </cell>
        </row>
        <row r="69">
          <cell r="A69" t="str">
            <v>Kiribati</v>
          </cell>
          <cell r="B69" t="str">
            <v>1.70 m</v>
          </cell>
          <cell r="C69" t="str">
            <v>84.1 kg</v>
          </cell>
          <cell r="D69">
            <v>29.1</v>
          </cell>
          <cell r="F69" t="str">
            <v>1.58 m</v>
          </cell>
          <cell r="G69" t="str">
            <v>77.6 kg</v>
          </cell>
          <cell r="H69">
            <v>31.1</v>
          </cell>
        </row>
        <row r="70">
          <cell r="A70" t="str">
            <v>Kuwait</v>
          </cell>
          <cell r="B70" t="str">
            <v>1.72 m</v>
          </cell>
          <cell r="C70" t="str">
            <v>85.8 kg</v>
          </cell>
          <cell r="D70">
            <v>29</v>
          </cell>
          <cell r="F70" t="str">
            <v>1.60 m</v>
          </cell>
          <cell r="G70" t="str">
            <v>78.3 kg</v>
          </cell>
          <cell r="H70">
            <v>30.6</v>
          </cell>
        </row>
        <row r="71">
          <cell r="A71" t="str">
            <v>Laos</v>
          </cell>
          <cell r="B71" t="str">
            <v>1.60 m</v>
          </cell>
          <cell r="C71" t="str">
            <v>57.9 kg</v>
          </cell>
          <cell r="D71">
            <v>22.6</v>
          </cell>
          <cell r="F71" t="str">
            <v>1.51 m</v>
          </cell>
          <cell r="G71" t="str">
            <v>52.4 kg</v>
          </cell>
          <cell r="H71">
            <v>23</v>
          </cell>
        </row>
        <row r="72">
          <cell r="A72" t="str">
            <v>Latvia</v>
          </cell>
          <cell r="B72" t="str">
            <v>1.81 m</v>
          </cell>
          <cell r="C72" t="str">
            <v>88.8 kg</v>
          </cell>
          <cell r="D72">
            <v>27.1</v>
          </cell>
          <cell r="F72" t="str">
            <v>1.69 m</v>
          </cell>
          <cell r="G72" t="str">
            <v>75.4 kg</v>
          </cell>
          <cell r="H72">
            <v>26.4</v>
          </cell>
        </row>
        <row r="73">
          <cell r="A73" t="str">
            <v>Lithuania</v>
          </cell>
          <cell r="B73" t="str">
            <v>1.79 m</v>
          </cell>
          <cell r="C73" t="str">
            <v>86.8 kg</v>
          </cell>
          <cell r="D73">
            <v>27.1</v>
          </cell>
          <cell r="F73" t="str">
            <v>1.66 m</v>
          </cell>
          <cell r="G73" t="str">
            <v>71.9 kg</v>
          </cell>
          <cell r="H73">
            <v>26.1</v>
          </cell>
        </row>
        <row r="74">
          <cell r="A74" t="str">
            <v>Luxembourg</v>
          </cell>
          <cell r="B74" t="str">
            <v>1.78 m</v>
          </cell>
          <cell r="C74" t="str">
            <v>86.2 kg</v>
          </cell>
          <cell r="D74">
            <v>27.2</v>
          </cell>
          <cell r="F74" t="str">
            <v>1.65 m</v>
          </cell>
          <cell r="G74" t="str">
            <v>70.0 kg</v>
          </cell>
          <cell r="H74">
            <v>25.7</v>
          </cell>
        </row>
        <row r="75">
          <cell r="A75" t="str">
            <v>Macedonia</v>
          </cell>
          <cell r="B75" t="str">
            <v>1.78 m</v>
          </cell>
          <cell r="C75" t="str">
            <v>86.5 kg</v>
          </cell>
          <cell r="D75">
            <v>27.3</v>
          </cell>
          <cell r="F75" t="str">
            <v>1.60 m</v>
          </cell>
          <cell r="G75" t="str">
            <v>67.3 kg</v>
          </cell>
          <cell r="H75">
            <v>26.3</v>
          </cell>
        </row>
        <row r="76">
          <cell r="A76" t="str">
            <v>Madagascar</v>
          </cell>
          <cell r="B76" t="str">
            <v>1.63 m</v>
          </cell>
          <cell r="C76" t="str">
            <v>57.1 kg</v>
          </cell>
          <cell r="D76">
            <v>21.5</v>
          </cell>
          <cell r="F76" t="str">
            <v>1.52 m</v>
          </cell>
          <cell r="G76" t="str">
            <v>48.7 kg</v>
          </cell>
          <cell r="H76">
            <v>21.1</v>
          </cell>
        </row>
        <row r="77">
          <cell r="A77" t="str">
            <v>Malaysia</v>
          </cell>
          <cell r="B77" t="str">
            <v>1.68 m</v>
          </cell>
          <cell r="C77" t="str">
            <v>71.1 kg</v>
          </cell>
          <cell r="D77">
            <v>25.2</v>
          </cell>
          <cell r="F77" t="str">
            <v>1.56 m</v>
          </cell>
          <cell r="G77" t="str">
            <v>63.5 kg</v>
          </cell>
          <cell r="H77">
            <v>26.1</v>
          </cell>
        </row>
        <row r="78">
          <cell r="A78" t="str">
            <v>Mali</v>
          </cell>
          <cell r="B78" t="str">
            <v>1.72 m</v>
          </cell>
          <cell r="C78" t="str">
            <v>67.7 kg</v>
          </cell>
          <cell r="D78">
            <v>22.9</v>
          </cell>
          <cell r="F78" t="str">
            <v>1.61 m</v>
          </cell>
          <cell r="G78" t="str">
            <v>59.9 kg</v>
          </cell>
          <cell r="H78">
            <v>23.1</v>
          </cell>
        </row>
        <row r="79">
          <cell r="A79" t="str">
            <v>Marshall Islands</v>
          </cell>
          <cell r="B79" t="str">
            <v>1.64 m</v>
          </cell>
          <cell r="C79" t="str">
            <v>78.0 kg</v>
          </cell>
          <cell r="D79">
            <v>29</v>
          </cell>
          <cell r="F79" t="str">
            <v>1.52 m</v>
          </cell>
          <cell r="G79" t="str">
            <v>70.7 kg</v>
          </cell>
          <cell r="H79">
            <v>30.6</v>
          </cell>
        </row>
        <row r="80">
          <cell r="A80" t="str">
            <v>Mexico</v>
          </cell>
          <cell r="B80" t="str">
            <v>1.68 m</v>
          </cell>
          <cell r="C80" t="str">
            <v>77.6 kg</v>
          </cell>
          <cell r="D80">
            <v>27.5</v>
          </cell>
          <cell r="F80" t="str">
            <v>1.56 m</v>
          </cell>
          <cell r="G80" t="str">
            <v>69.4 kg</v>
          </cell>
          <cell r="H80">
            <v>28.5</v>
          </cell>
        </row>
        <row r="81">
          <cell r="A81" t="str">
            <v>Micronesia</v>
          </cell>
          <cell r="B81" t="str">
            <v>1.69 m</v>
          </cell>
          <cell r="C81" t="str">
            <v>80.8 kg</v>
          </cell>
          <cell r="D81">
            <v>28.3</v>
          </cell>
          <cell r="F81" t="str">
            <v>1.57 m</v>
          </cell>
          <cell r="G81" t="str">
            <v>77.4 kg</v>
          </cell>
          <cell r="H81">
            <v>31.4</v>
          </cell>
        </row>
        <row r="82">
          <cell r="A82" t="str">
            <v>Montenegro</v>
          </cell>
          <cell r="B82" t="str">
            <v>1.78 m</v>
          </cell>
          <cell r="C82" t="str">
            <v>85.5 kg</v>
          </cell>
          <cell r="D82">
            <v>27</v>
          </cell>
          <cell r="F82" t="str">
            <v>1.65 m</v>
          </cell>
          <cell r="G82" t="str">
            <v>71.3 kg</v>
          </cell>
          <cell r="H82">
            <v>26.2</v>
          </cell>
        </row>
        <row r="83">
          <cell r="A83" t="str">
            <v>Morocco</v>
          </cell>
          <cell r="B83" t="str">
            <v>1.71 m</v>
          </cell>
          <cell r="C83" t="str">
            <v>74.3 kg</v>
          </cell>
          <cell r="D83">
            <v>25.4</v>
          </cell>
          <cell r="F83" t="str">
            <v>1.58 m</v>
          </cell>
          <cell r="G83" t="str">
            <v>66.4 kg</v>
          </cell>
          <cell r="H83">
            <v>26.6</v>
          </cell>
        </row>
        <row r="84">
          <cell r="A84" t="str">
            <v>Nauru</v>
          </cell>
          <cell r="B84" t="str">
            <v>1.68 m</v>
          </cell>
          <cell r="C84" t="str">
            <v>91.4 kg</v>
          </cell>
          <cell r="D84">
            <v>32.4</v>
          </cell>
          <cell r="F84" t="str">
            <v>1.55 m</v>
          </cell>
          <cell r="G84" t="str">
            <v>79.5 kg</v>
          </cell>
          <cell r="H84">
            <v>33.1</v>
          </cell>
        </row>
        <row r="85">
          <cell r="A85" t="str">
            <v>Nepal</v>
          </cell>
          <cell r="B85" t="str">
            <v>1.62 m</v>
          </cell>
          <cell r="C85" t="str">
            <v>59.0 kg</v>
          </cell>
          <cell r="D85">
            <v>22.5</v>
          </cell>
          <cell r="F85" t="str">
            <v>1.51 m</v>
          </cell>
          <cell r="G85" t="str">
            <v>50.8 kg</v>
          </cell>
          <cell r="H85">
            <v>22.3</v>
          </cell>
        </row>
        <row r="86">
          <cell r="A86" t="str">
            <v>Netherlands</v>
          </cell>
          <cell r="B86" t="str">
            <v>1.83 m</v>
          </cell>
          <cell r="C86" t="str">
            <v>87.4 kg</v>
          </cell>
          <cell r="D86">
            <v>26.1</v>
          </cell>
          <cell r="F86" t="str">
            <v>1.69 m</v>
          </cell>
          <cell r="G86" t="str">
            <v>72.3 kg</v>
          </cell>
          <cell r="H86">
            <v>25.3</v>
          </cell>
        </row>
        <row r="87">
          <cell r="A87" t="str">
            <v>New Zealand</v>
          </cell>
          <cell r="B87" t="str">
            <v>1.78 m</v>
          </cell>
          <cell r="C87" t="str">
            <v>89.3 kg</v>
          </cell>
          <cell r="D87">
            <v>28.2</v>
          </cell>
          <cell r="F87" t="str">
            <v>1.65 m</v>
          </cell>
          <cell r="G87" t="str">
            <v>76.2 kg</v>
          </cell>
          <cell r="H87">
            <v>28</v>
          </cell>
        </row>
        <row r="88">
          <cell r="A88" t="str">
            <v>Nigeria</v>
          </cell>
          <cell r="B88" t="str">
            <v>1.67 m</v>
          </cell>
          <cell r="C88" t="str">
            <v>63.0 kg</v>
          </cell>
          <cell r="D88">
            <v>22.6</v>
          </cell>
          <cell r="F88" t="str">
            <v>1.58 m</v>
          </cell>
          <cell r="G88" t="str">
            <v>59.9 kg</v>
          </cell>
          <cell r="H88">
            <v>24</v>
          </cell>
        </row>
        <row r="89">
          <cell r="A89" t="str">
            <v>Niue</v>
          </cell>
          <cell r="B89" t="str">
            <v>1.76 m</v>
          </cell>
          <cell r="C89" t="str">
            <v>97.6 kg</v>
          </cell>
          <cell r="D89">
            <v>31.5</v>
          </cell>
          <cell r="F89" t="str">
            <v>1.64 m</v>
          </cell>
          <cell r="G89" t="str">
            <v>89.8 kg</v>
          </cell>
          <cell r="H89">
            <v>33.4</v>
          </cell>
        </row>
        <row r="90">
          <cell r="A90" t="str">
            <v>North Korea</v>
          </cell>
          <cell r="B90" t="str">
            <v>1.71 m</v>
          </cell>
          <cell r="C90" t="str">
            <v>70.8 kg</v>
          </cell>
          <cell r="D90">
            <v>24.2</v>
          </cell>
          <cell r="F90" t="str">
            <v>1.58 m</v>
          </cell>
          <cell r="G90" t="str">
            <v>59.9 kg</v>
          </cell>
          <cell r="H90">
            <v>24</v>
          </cell>
        </row>
        <row r="91">
          <cell r="A91" t="str">
            <v>Norway</v>
          </cell>
          <cell r="B91" t="str">
            <v>1.80 m</v>
          </cell>
          <cell r="C91" t="str">
            <v>88.8 kg</v>
          </cell>
          <cell r="D91">
            <v>27.4</v>
          </cell>
          <cell r="F91" t="str">
            <v>1.66 m</v>
          </cell>
          <cell r="G91" t="str">
            <v>72.2 kg</v>
          </cell>
          <cell r="H91">
            <v>26.2</v>
          </cell>
        </row>
        <row r="92">
          <cell r="A92" t="str">
            <v>Pakistan</v>
          </cell>
          <cell r="B92" t="str">
            <v>1.67 m</v>
          </cell>
          <cell r="C92" t="str">
            <v>65.0 kg</v>
          </cell>
          <cell r="D92">
            <v>23.3</v>
          </cell>
          <cell r="F92" t="str">
            <v>1.54 m</v>
          </cell>
          <cell r="G92" t="str">
            <v>58.6 kg</v>
          </cell>
          <cell r="H92">
            <v>24.7</v>
          </cell>
        </row>
        <row r="93">
          <cell r="A93" t="str">
            <v>Palau</v>
          </cell>
          <cell r="B93" t="str">
            <v>1.68 m</v>
          </cell>
          <cell r="C93" t="str">
            <v>83.5 kg</v>
          </cell>
          <cell r="D93">
            <v>29.6</v>
          </cell>
          <cell r="F93" t="str">
            <v>1.57 m</v>
          </cell>
          <cell r="G93" t="str">
            <v>73.2 kg</v>
          </cell>
          <cell r="H93">
            <v>29.7</v>
          </cell>
        </row>
        <row r="94">
          <cell r="A94" t="str">
            <v>Panama</v>
          </cell>
          <cell r="B94" t="str">
            <v>1.69 m</v>
          </cell>
          <cell r="C94" t="str">
            <v>74.8 kg</v>
          </cell>
          <cell r="D94">
            <v>26.2</v>
          </cell>
          <cell r="F94" t="str">
            <v>1.56 m</v>
          </cell>
          <cell r="G94" t="str">
            <v>67.4 kg</v>
          </cell>
          <cell r="H94">
            <v>27.7</v>
          </cell>
        </row>
        <row r="95">
          <cell r="A95" t="str">
            <v>Paraguay</v>
          </cell>
          <cell r="B95" t="str">
            <v>1.72 m</v>
          </cell>
          <cell r="C95" t="str">
            <v>78.4 kg</v>
          </cell>
          <cell r="D95">
            <v>26.5</v>
          </cell>
          <cell r="F95" t="str">
            <v>1.59 m</v>
          </cell>
          <cell r="G95" t="str">
            <v>68.0 kg</v>
          </cell>
          <cell r="H95">
            <v>26.9</v>
          </cell>
        </row>
        <row r="96">
          <cell r="A96" t="str">
            <v>Peru</v>
          </cell>
          <cell r="B96" t="str">
            <v>1.65 m</v>
          </cell>
          <cell r="C96" t="str">
            <v>71.3 kg</v>
          </cell>
          <cell r="D96">
            <v>26.2</v>
          </cell>
          <cell r="F96" t="str">
            <v>1.53 m</v>
          </cell>
          <cell r="G96" t="str">
            <v>63.4 kg</v>
          </cell>
          <cell r="H96">
            <v>27.1</v>
          </cell>
        </row>
        <row r="97">
          <cell r="A97" t="str">
            <v>Philippines</v>
          </cell>
          <cell r="B97" t="str">
            <v>1.63 m</v>
          </cell>
          <cell r="C97" t="str">
            <v>60.6 kg</v>
          </cell>
          <cell r="D97">
            <v>22.8</v>
          </cell>
          <cell r="F97" t="str">
            <v>1.49 m</v>
          </cell>
          <cell r="G97" t="str">
            <v>52.2 kg</v>
          </cell>
          <cell r="H97">
            <v>23.5</v>
          </cell>
        </row>
        <row r="98">
          <cell r="A98" t="str">
            <v>Poland</v>
          </cell>
          <cell r="B98" t="str">
            <v>1.77 m</v>
          </cell>
          <cell r="C98" t="str">
            <v>85.8 kg</v>
          </cell>
          <cell r="D98">
            <v>27.4</v>
          </cell>
          <cell r="F98" t="str">
            <v>1.64 m</v>
          </cell>
          <cell r="G98" t="str">
            <v>70.2 kg</v>
          </cell>
          <cell r="H98">
            <v>26.1</v>
          </cell>
        </row>
        <row r="99">
          <cell r="A99" t="str">
            <v>Portugal</v>
          </cell>
          <cell r="B99" t="str">
            <v>1.73 m</v>
          </cell>
          <cell r="C99" t="str">
            <v>78.7 kg</v>
          </cell>
          <cell r="D99">
            <v>26.3</v>
          </cell>
          <cell r="F99" t="str">
            <v>1.63 m</v>
          </cell>
          <cell r="G99" t="str">
            <v>67.5 kg</v>
          </cell>
          <cell r="H99">
            <v>25.4</v>
          </cell>
        </row>
        <row r="100">
          <cell r="A100" t="str">
            <v>Qatar</v>
          </cell>
          <cell r="B100" t="str">
            <v>1.71 m</v>
          </cell>
          <cell r="C100" t="str">
            <v>84.2 kg</v>
          </cell>
          <cell r="D100">
            <v>28.8</v>
          </cell>
          <cell r="F100" t="str">
            <v>1.60 m</v>
          </cell>
          <cell r="G100" t="str">
            <v>77.3 kg</v>
          </cell>
          <cell r="H100">
            <v>30.2</v>
          </cell>
        </row>
        <row r="101">
          <cell r="A101" t="str">
            <v>Romania</v>
          </cell>
          <cell r="B101" t="str">
            <v>1.75 m</v>
          </cell>
          <cell r="C101" t="str">
            <v>83.0 kg</v>
          </cell>
          <cell r="D101">
            <v>27.1</v>
          </cell>
          <cell r="F101" t="str">
            <v>1.63 m</v>
          </cell>
          <cell r="G101" t="str">
            <v>71.2 kg</v>
          </cell>
          <cell r="H101">
            <v>26.8</v>
          </cell>
        </row>
        <row r="102">
          <cell r="A102" t="str">
            <v>Russia</v>
          </cell>
          <cell r="B102" t="str">
            <v>1.76 m</v>
          </cell>
          <cell r="C102" t="str">
            <v>80.2 kg</v>
          </cell>
          <cell r="D102">
            <v>25.9</v>
          </cell>
          <cell r="F102" t="str">
            <v>1.65 m</v>
          </cell>
          <cell r="G102" t="str">
            <v>72.7 kg</v>
          </cell>
          <cell r="H102">
            <v>26.7</v>
          </cell>
        </row>
        <row r="103">
          <cell r="A103" t="str">
            <v>Saint Kitts and Nevis</v>
          </cell>
          <cell r="B103" t="str">
            <v>1.70 m</v>
          </cell>
          <cell r="C103" t="str">
            <v>81.5 kg</v>
          </cell>
          <cell r="D103">
            <v>28.2</v>
          </cell>
          <cell r="F103" t="str">
            <v>1.60 m</v>
          </cell>
          <cell r="G103" t="str">
            <v>78.6 kg</v>
          </cell>
          <cell r="H103">
            <v>30.7</v>
          </cell>
        </row>
        <row r="104">
          <cell r="A104" t="str">
            <v>Saint Lucia</v>
          </cell>
          <cell r="B104" t="str">
            <v>1.72 m</v>
          </cell>
          <cell r="C104" t="str">
            <v>87.3 kg</v>
          </cell>
          <cell r="D104">
            <v>29.5</v>
          </cell>
          <cell r="F104" t="str">
            <v>1.63 m</v>
          </cell>
          <cell r="G104" t="str">
            <v>80.5 kg</v>
          </cell>
          <cell r="H104">
            <v>30.3</v>
          </cell>
        </row>
        <row r="105">
          <cell r="A105" t="str">
            <v>Samoa</v>
          </cell>
          <cell r="B105" t="str">
            <v>1.74 m</v>
          </cell>
          <cell r="C105" t="str">
            <v>92.3 kg</v>
          </cell>
          <cell r="D105">
            <v>30.5</v>
          </cell>
          <cell r="F105" t="str">
            <v>1.62 m</v>
          </cell>
          <cell r="G105" t="str">
            <v>89.5 kg</v>
          </cell>
          <cell r="H105">
            <v>34.1</v>
          </cell>
        </row>
        <row r="106">
          <cell r="A106" t="str">
            <v>Saudi Arabia</v>
          </cell>
          <cell r="B106" t="str">
            <v>1.68 m</v>
          </cell>
          <cell r="C106" t="str">
            <v>79.0 kg</v>
          </cell>
          <cell r="D106">
            <v>28</v>
          </cell>
          <cell r="F106" t="str">
            <v>1.56 m</v>
          </cell>
          <cell r="G106" t="str">
            <v>71.5 kg</v>
          </cell>
          <cell r="H106">
            <v>29.4</v>
          </cell>
        </row>
        <row r="107">
          <cell r="A107" t="str">
            <v>Senegal</v>
          </cell>
          <cell r="B107" t="str">
            <v>1.75 m</v>
          </cell>
          <cell r="C107" t="str">
            <v>67.1 kg</v>
          </cell>
          <cell r="D107">
            <v>21.9</v>
          </cell>
          <cell r="F107" t="str">
            <v>1.63 m</v>
          </cell>
          <cell r="G107" t="str">
            <v>64.0 kg</v>
          </cell>
          <cell r="H107">
            <v>24.1</v>
          </cell>
        </row>
        <row r="108">
          <cell r="A108" t="str">
            <v>Serbia</v>
          </cell>
          <cell r="B108" t="str">
            <v>1.81 m</v>
          </cell>
          <cell r="C108" t="str">
            <v>87.5 kg</v>
          </cell>
          <cell r="D108">
            <v>26.7</v>
          </cell>
          <cell r="F108" t="str">
            <v>1.67 m</v>
          </cell>
          <cell r="G108" t="str">
            <v>71.7 kg</v>
          </cell>
          <cell r="H108">
            <v>25.7</v>
          </cell>
        </row>
        <row r="109">
          <cell r="A109" t="str">
            <v>Singapore</v>
          </cell>
          <cell r="B109" t="str">
            <v>1.72 m</v>
          </cell>
          <cell r="C109" t="str">
            <v>71.9 kg</v>
          </cell>
          <cell r="D109">
            <v>24.3</v>
          </cell>
          <cell r="F109" t="str">
            <v>1.60 m</v>
          </cell>
          <cell r="G109" t="str">
            <v>59.4 kg</v>
          </cell>
          <cell r="H109">
            <v>23.2</v>
          </cell>
        </row>
        <row r="110">
          <cell r="A110" t="str">
            <v>Slovakia</v>
          </cell>
          <cell r="B110" t="str">
            <v>1.79 m</v>
          </cell>
          <cell r="C110" t="str">
            <v>87.8 kg</v>
          </cell>
          <cell r="D110">
            <v>27.4</v>
          </cell>
          <cell r="F110" t="str">
            <v>1.67 m</v>
          </cell>
          <cell r="G110" t="str">
            <v>71.4 kg</v>
          </cell>
          <cell r="H110">
            <v>25.6</v>
          </cell>
        </row>
        <row r="111">
          <cell r="A111" t="str">
            <v>Slovenia</v>
          </cell>
          <cell r="B111" t="str">
            <v>1.80 m</v>
          </cell>
          <cell r="C111" t="str">
            <v>86.2 kg</v>
          </cell>
          <cell r="D111">
            <v>26.6</v>
          </cell>
          <cell r="F111" t="str">
            <v>1.66 m</v>
          </cell>
          <cell r="G111" t="str">
            <v>73.3 kg</v>
          </cell>
          <cell r="H111">
            <v>26.6</v>
          </cell>
        </row>
        <row r="112">
          <cell r="A112" t="str">
            <v>South Africa</v>
          </cell>
          <cell r="B112" t="str">
            <v>1.68 m</v>
          </cell>
          <cell r="C112" t="str">
            <v>70.8 kg</v>
          </cell>
          <cell r="D112">
            <v>25.1</v>
          </cell>
          <cell r="F112" t="str">
            <v>1.59 m</v>
          </cell>
          <cell r="G112" t="str">
            <v>74.6 kg</v>
          </cell>
          <cell r="H112">
            <v>29.5</v>
          </cell>
        </row>
        <row r="113">
          <cell r="A113" t="str">
            <v>South Korea</v>
          </cell>
          <cell r="B113" t="str">
            <v>1.74 m</v>
          </cell>
          <cell r="C113" t="str">
            <v>73.9 kg</v>
          </cell>
          <cell r="D113">
            <v>24.4</v>
          </cell>
          <cell r="F113" t="str">
            <v>1.62 m</v>
          </cell>
          <cell r="G113" t="str">
            <v>60.6 kg</v>
          </cell>
          <cell r="H113">
            <v>23.1</v>
          </cell>
        </row>
        <row r="114">
          <cell r="A114" t="str">
            <v>Spain</v>
          </cell>
          <cell r="B114" t="str">
            <v>1.76 m</v>
          </cell>
          <cell r="C114" t="str">
            <v>84.3 kg</v>
          </cell>
          <cell r="D114">
            <v>27.2</v>
          </cell>
          <cell r="F114" t="str">
            <v>1.63 m</v>
          </cell>
          <cell r="G114" t="str">
            <v>66.7 kg</v>
          </cell>
          <cell r="H114">
            <v>25.1</v>
          </cell>
        </row>
        <row r="115">
          <cell r="A115" t="str">
            <v>Sri Lanka</v>
          </cell>
          <cell r="B115" t="str">
            <v>1.65 m</v>
          </cell>
          <cell r="C115" t="str">
            <v>61.3 kg</v>
          </cell>
          <cell r="D115">
            <v>22.5</v>
          </cell>
          <cell r="F115" t="str">
            <v>1.54 m</v>
          </cell>
          <cell r="G115" t="str">
            <v>56.2 kg</v>
          </cell>
          <cell r="H115">
            <v>23.7</v>
          </cell>
        </row>
        <row r="116">
          <cell r="A116" t="str">
            <v>Sudan</v>
          </cell>
          <cell r="B116" t="str">
            <v>1.68 m</v>
          </cell>
          <cell r="C116" t="str">
            <v>65.5 kg</v>
          </cell>
          <cell r="D116">
            <v>23.2</v>
          </cell>
          <cell r="F116" t="str">
            <v>1.57 m</v>
          </cell>
          <cell r="G116" t="str">
            <v>64.1 kg</v>
          </cell>
          <cell r="H116">
            <v>26</v>
          </cell>
        </row>
        <row r="117">
          <cell r="A117" t="str">
            <v>Sweden</v>
          </cell>
          <cell r="B117" t="str">
            <v>1.80 m</v>
          </cell>
          <cell r="C117" t="str">
            <v>86.8 kg</v>
          </cell>
          <cell r="D117">
            <v>26.8</v>
          </cell>
          <cell r="F117" t="str">
            <v>1.66 m</v>
          </cell>
          <cell r="G117" t="str">
            <v>70.0 kg</v>
          </cell>
          <cell r="H117">
            <v>25.4</v>
          </cell>
        </row>
        <row r="118">
          <cell r="A118" t="str">
            <v>Switzerland</v>
          </cell>
          <cell r="B118" t="str">
            <v>1.78 m</v>
          </cell>
          <cell r="C118" t="str">
            <v>84.9 kg</v>
          </cell>
          <cell r="D118">
            <v>26.8</v>
          </cell>
          <cell r="F118" t="str">
            <v>1.64 m</v>
          </cell>
          <cell r="G118" t="str">
            <v>64.0 kg</v>
          </cell>
          <cell r="H118">
            <v>23.8</v>
          </cell>
        </row>
        <row r="119">
          <cell r="A119" t="str">
            <v>Syria</v>
          </cell>
          <cell r="B119" t="str">
            <v>1.71 m</v>
          </cell>
          <cell r="C119" t="str">
            <v>80.1 kg</v>
          </cell>
          <cell r="D119">
            <v>27.4</v>
          </cell>
          <cell r="F119" t="str">
            <v>1.59 m</v>
          </cell>
          <cell r="G119" t="str">
            <v>74.1 kg</v>
          </cell>
          <cell r="H119">
            <v>29.3</v>
          </cell>
        </row>
        <row r="120">
          <cell r="A120" t="str">
            <v>Taiwan</v>
          </cell>
          <cell r="B120" t="str">
            <v>1.73 m</v>
          </cell>
          <cell r="C120" t="str">
            <v>74.8 kg</v>
          </cell>
          <cell r="D120">
            <v>25</v>
          </cell>
          <cell r="F120" t="str">
            <v>1.60 m</v>
          </cell>
          <cell r="G120" t="str">
            <v>60.7 kg</v>
          </cell>
          <cell r="H120">
            <v>23.7</v>
          </cell>
        </row>
        <row r="121">
          <cell r="A121" t="str">
            <v>Tanzania</v>
          </cell>
          <cell r="B121" t="str">
            <v>1.66 m</v>
          </cell>
          <cell r="C121" t="str">
            <v>61.7 kg</v>
          </cell>
          <cell r="D121">
            <v>22.4</v>
          </cell>
          <cell r="F121" t="str">
            <v>1.56 m</v>
          </cell>
          <cell r="G121" t="str">
            <v>58.4 kg</v>
          </cell>
          <cell r="H121">
            <v>24</v>
          </cell>
        </row>
        <row r="122">
          <cell r="A122" t="str">
            <v>Thailand</v>
          </cell>
          <cell r="B122" t="str">
            <v>1.68 m</v>
          </cell>
          <cell r="C122" t="str">
            <v>67.2 kg</v>
          </cell>
          <cell r="D122">
            <v>23.8</v>
          </cell>
          <cell r="F122" t="str">
            <v>1.56 m</v>
          </cell>
          <cell r="G122" t="str">
            <v>60.8 kg</v>
          </cell>
          <cell r="H122">
            <v>25</v>
          </cell>
        </row>
        <row r="123">
          <cell r="A123" t="str">
            <v>East Timor</v>
          </cell>
          <cell r="B123" t="str">
            <v>1.60 m</v>
          </cell>
          <cell r="C123" t="str">
            <v>54.3 kg</v>
          </cell>
          <cell r="D123">
            <v>21.2</v>
          </cell>
          <cell r="F123" t="str">
            <v>1.51 m</v>
          </cell>
          <cell r="G123" t="str">
            <v>48.3 kg</v>
          </cell>
          <cell r="H123">
            <v>21.2</v>
          </cell>
        </row>
        <row r="124">
          <cell r="A124" t="str">
            <v>Tokelau</v>
          </cell>
          <cell r="B124" t="str">
            <v>1.75 m</v>
          </cell>
          <cell r="C124" t="str">
            <v>98.0 kg</v>
          </cell>
          <cell r="D124">
            <v>32</v>
          </cell>
          <cell r="F124" t="str">
            <v>1.63 m</v>
          </cell>
          <cell r="G124" t="str">
            <v>89.5 kg</v>
          </cell>
          <cell r="H124">
            <v>33.700000000000003</v>
          </cell>
        </row>
        <row r="125">
          <cell r="A125" t="str">
            <v>Tonga</v>
          </cell>
          <cell r="B125" t="str">
            <v>1.77 m</v>
          </cell>
          <cell r="C125" t="str">
            <v>96.2 kg</v>
          </cell>
          <cell r="D125">
            <v>30.7</v>
          </cell>
          <cell r="F125" t="str">
            <v>1.66 m</v>
          </cell>
          <cell r="G125" t="str">
            <v>93.4 kg</v>
          </cell>
          <cell r="H125">
            <v>33.9</v>
          </cell>
        </row>
        <row r="126">
          <cell r="A126" t="str">
            <v>Turkey</v>
          </cell>
          <cell r="B126" t="str">
            <v>1.74 m</v>
          </cell>
          <cell r="C126" t="str">
            <v>82.4 kg</v>
          </cell>
          <cell r="D126">
            <v>27.2</v>
          </cell>
          <cell r="F126" t="str">
            <v>1.60 m</v>
          </cell>
          <cell r="G126" t="str">
            <v>73.7 kg</v>
          </cell>
          <cell r="H126">
            <v>28.8</v>
          </cell>
        </row>
        <row r="127">
          <cell r="A127" t="str">
            <v>Tuvalu</v>
          </cell>
          <cell r="B127" t="str">
            <v>1.70 m</v>
          </cell>
          <cell r="C127" t="str">
            <v>87.0 kg</v>
          </cell>
          <cell r="D127">
            <v>30.1</v>
          </cell>
          <cell r="F127" t="str">
            <v>1.59 m</v>
          </cell>
          <cell r="G127" t="str">
            <v>80.4 kg</v>
          </cell>
          <cell r="H127">
            <v>31.8</v>
          </cell>
        </row>
        <row r="128">
          <cell r="A128" t="str">
            <v>Ukraine</v>
          </cell>
          <cell r="B128" t="str">
            <v>1.78 m</v>
          </cell>
          <cell r="C128" t="str">
            <v>85.5 kg</v>
          </cell>
          <cell r="D128">
            <v>27</v>
          </cell>
          <cell r="F128" t="str">
            <v>1.66 m</v>
          </cell>
          <cell r="G128" t="str">
            <v>72.7 kg</v>
          </cell>
          <cell r="H128">
            <v>26.4</v>
          </cell>
        </row>
        <row r="129">
          <cell r="A129" t="str">
            <v>United Arab Emirates</v>
          </cell>
          <cell r="B129" t="str">
            <v>1.71 m</v>
          </cell>
          <cell r="C129" t="str">
            <v>82.2 kg</v>
          </cell>
          <cell r="D129">
            <v>28.1</v>
          </cell>
          <cell r="F129" t="str">
            <v>1.59 m</v>
          </cell>
          <cell r="G129" t="str">
            <v>74.6 kg</v>
          </cell>
          <cell r="H129">
            <v>29.5</v>
          </cell>
        </row>
        <row r="130">
          <cell r="A130" t="str">
            <v>United Kingdom</v>
          </cell>
          <cell r="B130" t="str">
            <v>1.78 m</v>
          </cell>
          <cell r="C130" t="str">
            <v>86.8 kg</v>
          </cell>
          <cell r="D130">
            <v>27.4</v>
          </cell>
          <cell r="F130" t="str">
            <v>1.64 m</v>
          </cell>
          <cell r="G130" t="str">
            <v>72.9 kg</v>
          </cell>
          <cell r="H130">
            <v>27.1</v>
          </cell>
        </row>
        <row r="131">
          <cell r="A131" t="str">
            <v>United States</v>
          </cell>
          <cell r="B131" t="str">
            <v>1.77 m</v>
          </cell>
          <cell r="C131" t="str">
            <v>90.9 kg</v>
          </cell>
          <cell r="D131">
            <v>29</v>
          </cell>
          <cell r="F131" t="str">
            <v>1.64 m</v>
          </cell>
          <cell r="G131" t="str">
            <v>78.0 kg</v>
          </cell>
          <cell r="H131">
            <v>29</v>
          </cell>
        </row>
        <row r="132">
          <cell r="A132" t="str">
            <v>Uruguay</v>
          </cell>
          <cell r="B132" t="str">
            <v>1.73 m</v>
          </cell>
          <cell r="C132" t="str">
            <v>81.7 kg</v>
          </cell>
          <cell r="D132">
            <v>27.3</v>
          </cell>
          <cell r="F132" t="str">
            <v>1.62 m</v>
          </cell>
          <cell r="G132" t="str">
            <v>71.9 kg</v>
          </cell>
          <cell r="H132">
            <v>27.4</v>
          </cell>
        </row>
        <row r="133">
          <cell r="A133" t="str">
            <v>Venezuela</v>
          </cell>
          <cell r="B133" t="str">
            <v>1.71 m</v>
          </cell>
          <cell r="C133" t="str">
            <v>78.1 kg</v>
          </cell>
          <cell r="D133">
            <v>26.7</v>
          </cell>
          <cell r="F133" t="str">
            <v>1.57 m</v>
          </cell>
          <cell r="G133" t="str">
            <v>66.3 kg</v>
          </cell>
          <cell r="H133">
            <v>26.9</v>
          </cell>
        </row>
        <row r="134">
          <cell r="A134" t="str">
            <v>Vietnam</v>
          </cell>
          <cell r="B134" t="str">
            <v>1.64 m</v>
          </cell>
          <cell r="C134" t="str">
            <v>58.4 kg</v>
          </cell>
          <cell r="D134">
            <v>21.7</v>
          </cell>
          <cell r="F134" t="str">
            <v>1.53 m</v>
          </cell>
          <cell r="G134" t="str">
            <v>50.8 kg</v>
          </cell>
          <cell r="H134">
            <v>21.7</v>
          </cell>
        </row>
        <row r="135">
          <cell r="A135" t="str">
            <v>Yemen</v>
          </cell>
          <cell r="B135" t="str">
            <v>1.62 m</v>
          </cell>
          <cell r="C135" t="str">
            <v>61.9 kg</v>
          </cell>
          <cell r="D135">
            <v>23.6</v>
          </cell>
          <cell r="F135" t="str">
            <v>1.55 m</v>
          </cell>
          <cell r="G135" t="str">
            <v>57.7 kg</v>
          </cell>
          <cell r="H135">
            <v>24</v>
          </cell>
        </row>
      </sheetData>
      <sheetData sheetId="4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02B75A-412F-4D65-878C-0EFC9BA5C7BF}">
  <dimension ref="A1:G110"/>
  <sheetViews>
    <sheetView tabSelected="1" workbookViewId="0"/>
  </sheetViews>
  <sheetFormatPr defaultRowHeight="14.4" x14ac:dyDescent="0.3"/>
  <cols>
    <col min="1" max="1" width="29.21875" customWidth="1"/>
    <col min="2" max="2" width="4" customWidth="1"/>
    <col min="3" max="3" width="18.88671875" customWidth="1"/>
    <col min="4" max="4" width="20.21875" customWidth="1"/>
    <col min="5" max="5" width="21.44140625" customWidth="1"/>
    <col min="6" max="6" width="17.109375" customWidth="1"/>
    <col min="7" max="7" width="19.21875" customWidth="1"/>
  </cols>
  <sheetData>
    <row r="1" spans="1:7" ht="43.2" x14ac:dyDescent="0.3">
      <c r="A1" s="1" t="s">
        <v>0</v>
      </c>
      <c r="B1" s="1" t="s">
        <v>1</v>
      </c>
      <c r="C1" s="2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3">
      <c r="A2" t="s">
        <v>7</v>
      </c>
      <c r="B2" s="3">
        <v>80</v>
      </c>
      <c r="C2" s="3">
        <v>13</v>
      </c>
      <c r="D2">
        <f>VLOOKUP(A2,[1]Sheet4!$B$2:$J$194,9,FALSE)</f>
        <v>35</v>
      </c>
      <c r="E2">
        <f>VLOOKUP(A2,[2]Sheet1!$A$4:$H$135,4,FALSE)</f>
        <v>22.6</v>
      </c>
      <c r="F2">
        <f>VLOOKUP(A2,[2]Sheet1!$A$4:$H$135,8,FALSE)</f>
        <v>24</v>
      </c>
      <c r="G2" s="3">
        <v>340</v>
      </c>
    </row>
    <row r="3" spans="1:7" x14ac:dyDescent="0.3">
      <c r="A3" t="s">
        <v>8</v>
      </c>
      <c r="B3" s="3">
        <v>84</v>
      </c>
      <c r="C3" s="3">
        <v>55</v>
      </c>
      <c r="D3">
        <f>VLOOKUP(A3,[1]Sheet4!$B$2:$J$194,9,FALSE)</f>
        <v>55</v>
      </c>
      <c r="E3">
        <f>VLOOKUP(A3,[2]Sheet1!$A$4:$H$135,4,FALSE)</f>
        <v>27</v>
      </c>
      <c r="F3">
        <f>VLOOKUP(A3,[2]Sheet1!$A$4:$H$135,8,FALSE)</f>
        <v>26.4</v>
      </c>
      <c r="G3" s="3">
        <v>1690</v>
      </c>
    </row>
    <row r="4" spans="1:7" x14ac:dyDescent="0.3">
      <c r="A4" t="s">
        <v>9</v>
      </c>
      <c r="B4" s="3">
        <v>82</v>
      </c>
      <c r="C4" s="3">
        <v>109</v>
      </c>
      <c r="D4">
        <f>VLOOKUP(A4,[1]Sheet4!$B$2:$J$194,9,FALSE)</f>
        <v>52</v>
      </c>
      <c r="E4">
        <f>VLOOKUP(A4,[2]Sheet1!$A$4:$H$135,4,FALSE)</f>
        <v>24.7</v>
      </c>
      <c r="F4">
        <f>VLOOKUP(A4,[2]Sheet1!$A$4:$H$135,8,FALSE)</f>
        <v>26.5</v>
      </c>
      <c r="G4" s="3">
        <v>2325</v>
      </c>
    </row>
    <row r="5" spans="1:7" x14ac:dyDescent="0.3">
      <c r="A5" t="s">
        <v>10</v>
      </c>
      <c r="B5" s="3">
        <v>90</v>
      </c>
      <c r="C5" s="3">
        <v>278</v>
      </c>
      <c r="D5">
        <f>VLOOKUP(A5,[1]Sheet4!$B$2:$J$194,9,FALSE)</f>
        <v>59</v>
      </c>
      <c r="E5">
        <f>VLOOKUP(A5,[2]Sheet1!$A$4:$H$135,4,FALSE)</f>
        <v>27.9</v>
      </c>
      <c r="F5">
        <f>VLOOKUP(A5,[2]Sheet1!$A$4:$H$135,8,FALSE)</f>
        <v>27.6</v>
      </c>
      <c r="G5" s="3">
        <v>6345</v>
      </c>
    </row>
    <row r="6" spans="1:7" x14ac:dyDescent="0.3">
      <c r="A6" t="s">
        <v>11</v>
      </c>
      <c r="B6" s="3">
        <v>99</v>
      </c>
      <c r="C6" s="3">
        <v>1388</v>
      </c>
      <c r="D6">
        <f>VLOOKUP(A6,[1]Sheet4!$B$2:$J$194,9,FALSE)</f>
        <v>79</v>
      </c>
      <c r="E6">
        <f>VLOOKUP(A6,[2]Sheet1!$A$4:$H$135,4,FALSE)</f>
        <v>27.7</v>
      </c>
      <c r="F6">
        <f>VLOOKUP(A6,[2]Sheet1!$A$4:$H$135,8,FALSE)</f>
        <v>26.8</v>
      </c>
      <c r="G6" s="3">
        <v>25665</v>
      </c>
    </row>
    <row r="7" spans="1:7" x14ac:dyDescent="0.3">
      <c r="A7" t="s">
        <v>12</v>
      </c>
      <c r="B7" s="3">
        <v>100</v>
      </c>
      <c r="C7" s="3">
        <v>1762</v>
      </c>
      <c r="D7">
        <f>VLOOKUP(A7,[1]Sheet4!$B$2:$J$194,9,FALSE)</f>
        <v>71</v>
      </c>
      <c r="E7">
        <f>VLOOKUP(A7,[2]Sheet1!$A$4:$H$135,4,FALSE)</f>
        <v>26.6</v>
      </c>
      <c r="F7">
        <f>VLOOKUP(A7,[2]Sheet1!$A$4:$H$135,8,FALSE)</f>
        <v>24.7</v>
      </c>
      <c r="G7" s="3">
        <v>32004</v>
      </c>
    </row>
    <row r="8" spans="1:7" x14ac:dyDescent="0.3">
      <c r="A8" t="s">
        <v>13</v>
      </c>
      <c r="B8" s="3">
        <v>77</v>
      </c>
      <c r="C8" s="3">
        <v>9</v>
      </c>
      <c r="D8">
        <f>VLOOKUP(A8,[1]Sheet4!$B$2:$J$194,9,FALSE)</f>
        <v>45</v>
      </c>
      <c r="E8">
        <f>VLOOKUP(A8,[2]Sheet1!$A$4:$H$135,4,FALSE)</f>
        <v>21.3</v>
      </c>
      <c r="F8">
        <f>VLOOKUP(A8,[2]Sheet1!$A$4:$H$135,8,FALSE)</f>
        <v>21.8</v>
      </c>
      <c r="G8" s="3">
        <v>465</v>
      </c>
    </row>
    <row r="9" spans="1:7" x14ac:dyDescent="0.3">
      <c r="A9" t="s">
        <v>14</v>
      </c>
      <c r="B9" s="3">
        <v>93</v>
      </c>
      <c r="C9" s="3">
        <v>139</v>
      </c>
      <c r="D9">
        <f>VLOOKUP(A9,[1]Sheet4!$B$2:$J$194,9,FALSE)</f>
        <v>53</v>
      </c>
      <c r="E9">
        <f>VLOOKUP(A9,[2]Sheet1!$A$4:$H$135,4,FALSE)</f>
        <v>26.5</v>
      </c>
      <c r="F9">
        <f>VLOOKUP(A9,[2]Sheet1!$A$4:$H$135,8,FALSE)</f>
        <v>26.9</v>
      </c>
      <c r="G9" s="3">
        <v>2523</v>
      </c>
    </row>
    <row r="10" spans="1:7" x14ac:dyDescent="0.3">
      <c r="A10" t="s">
        <v>15</v>
      </c>
      <c r="B10" s="3">
        <v>100</v>
      </c>
      <c r="C10" s="3">
        <v>1682</v>
      </c>
      <c r="D10">
        <f>VLOOKUP(A10,[1]Sheet4!$B$2:$J$194,9,FALSE)</f>
        <v>65</v>
      </c>
      <c r="E10">
        <f>VLOOKUP(A10,[2]Sheet1!$A$4:$H$135,4,FALSE)</f>
        <v>26.8</v>
      </c>
      <c r="F10">
        <f>VLOOKUP(A10,[2]Sheet1!$A$4:$H$135,8,FALSE)</f>
        <v>25.7</v>
      </c>
      <c r="G10" s="3">
        <v>30741</v>
      </c>
    </row>
    <row r="11" spans="1:7" x14ac:dyDescent="0.3">
      <c r="A11" t="s">
        <v>16</v>
      </c>
      <c r="B11" s="3">
        <v>88</v>
      </c>
      <c r="C11" s="3">
        <v>1471</v>
      </c>
      <c r="D11">
        <f>VLOOKUP(A11,[1]Sheet4!$B$2:$J$194,9,FALSE)</f>
        <v>70</v>
      </c>
      <c r="E11">
        <f>VLOOKUP(A11,[2]Sheet1!$A$4:$H$135,4,FALSE)</f>
        <v>27.6</v>
      </c>
      <c r="F11">
        <f>VLOOKUP(A11,[2]Sheet1!$A$4:$H$135,8,FALSE)</f>
        <v>29.3</v>
      </c>
      <c r="G11" s="3">
        <v>64052</v>
      </c>
    </row>
    <row r="12" spans="1:7" x14ac:dyDescent="0.3">
      <c r="A12" t="s">
        <v>17</v>
      </c>
      <c r="B12" s="3">
        <v>85</v>
      </c>
      <c r="C12" s="3">
        <v>67</v>
      </c>
      <c r="D12">
        <f>VLOOKUP(A12,[1]Sheet4!$B$2:$J$194,9,FALSE)</f>
        <v>52</v>
      </c>
      <c r="E12">
        <f>VLOOKUP(A12,[2]Sheet1!$A$4:$H$135,4,FALSE)</f>
        <v>25.3</v>
      </c>
      <c r="F12">
        <f>VLOOKUP(A12,[2]Sheet1!$A$4:$H$135,8,FALSE)</f>
        <v>27.7</v>
      </c>
      <c r="G12" s="3">
        <v>1021</v>
      </c>
    </row>
    <row r="13" spans="1:7" x14ac:dyDescent="0.3">
      <c r="A13" t="s">
        <v>18</v>
      </c>
      <c r="B13" s="3">
        <v>82</v>
      </c>
      <c r="C13" s="3"/>
      <c r="D13">
        <f>VLOOKUP(A13,[1]Sheet4!$B$2:$J$194,9,FALSE)</f>
        <v>56</v>
      </c>
      <c r="E13">
        <f>VLOOKUP(A13,[2]Sheet1!$A$4:$H$135,4,FALSE)</f>
        <v>26.4</v>
      </c>
      <c r="F13">
        <f>VLOOKUP(A13,[2]Sheet1!$A$4:$H$135,8,FALSE)</f>
        <v>25.3</v>
      </c>
      <c r="G13" s="3">
        <v>2617</v>
      </c>
    </row>
    <row r="14" spans="1:7" x14ac:dyDescent="0.3">
      <c r="A14" t="s">
        <v>19</v>
      </c>
      <c r="B14" s="3">
        <v>83</v>
      </c>
      <c r="C14" s="3">
        <v>229</v>
      </c>
      <c r="D14">
        <f>VLOOKUP(A14,[1]Sheet4!$B$2:$J$194,9,FALSE)</f>
        <v>49</v>
      </c>
      <c r="E14">
        <f>VLOOKUP(A14,[2]Sheet1!$A$4:$H$135,4,FALSE)</f>
        <v>26.3</v>
      </c>
      <c r="F14">
        <f>VLOOKUP(A14,[2]Sheet1!$A$4:$H$135,8,FALSE)</f>
        <v>26.8</v>
      </c>
      <c r="G14" s="3">
        <v>4515</v>
      </c>
    </row>
    <row r="15" spans="1:7" x14ac:dyDescent="0.3">
      <c r="A15" t="s">
        <v>20</v>
      </c>
      <c r="B15" s="3">
        <v>91</v>
      </c>
      <c r="C15" s="3">
        <v>111</v>
      </c>
      <c r="D15">
        <f>VLOOKUP(A15,[1]Sheet4!$B$2:$J$194,9,FALSE)</f>
        <v>64</v>
      </c>
      <c r="E15">
        <f>VLOOKUP(A15,[2]Sheet1!$A$4:$H$135,4,FALSE)</f>
        <v>27.2</v>
      </c>
      <c r="F15">
        <f>VLOOKUP(A15,[2]Sheet1!$A$4:$H$135,8,FALSE)</f>
        <v>25.9</v>
      </c>
      <c r="G15" s="3">
        <v>2800</v>
      </c>
    </row>
    <row r="16" spans="1:7" x14ac:dyDescent="0.3">
      <c r="A16" t="s">
        <v>21</v>
      </c>
      <c r="B16" s="3">
        <v>83</v>
      </c>
      <c r="C16" s="3">
        <v>5</v>
      </c>
      <c r="D16">
        <f>VLOOKUP(A16,[1]Sheet4!$B$2:$J$194,9,FALSE)</f>
        <v>40</v>
      </c>
      <c r="E16">
        <f>VLOOKUP(A16,[2]Sheet1!$A$4:$H$135,4,FALSE)</f>
        <v>22.2</v>
      </c>
      <c r="F16">
        <f>VLOOKUP(A16,[2]Sheet1!$A$4:$H$135,8,FALSE)</f>
        <v>23</v>
      </c>
      <c r="G16" s="3">
        <v>382</v>
      </c>
    </row>
    <row r="17" spans="1:7" x14ac:dyDescent="0.3">
      <c r="A17" t="s">
        <v>22</v>
      </c>
      <c r="B17" s="3">
        <v>88</v>
      </c>
      <c r="C17" s="3">
        <v>7</v>
      </c>
      <c r="D17">
        <f>VLOOKUP(A17,[1]Sheet4!$B$2:$J$194,9,FALSE)</f>
        <v>45</v>
      </c>
      <c r="E17">
        <f>VLOOKUP(A17,[2]Sheet1!$A$4:$H$135,4,FALSE)</f>
        <v>22</v>
      </c>
      <c r="F17">
        <f>VLOOKUP(A17,[2]Sheet1!$A$4:$H$135,8,FALSE)</f>
        <v>22.2</v>
      </c>
      <c r="G17" s="3">
        <v>428</v>
      </c>
    </row>
    <row r="18" spans="1:7" x14ac:dyDescent="0.3">
      <c r="A18" t="s">
        <v>23</v>
      </c>
      <c r="B18" s="3">
        <v>65</v>
      </c>
      <c r="C18" s="3">
        <v>27</v>
      </c>
      <c r="D18">
        <f>VLOOKUP(A18,[1]Sheet4!$B$2:$J$194,9,FALSE)</f>
        <v>30</v>
      </c>
      <c r="E18">
        <f>VLOOKUP(A18,[2]Sheet1!$A$4:$H$135,4,FALSE)</f>
        <v>23.6</v>
      </c>
      <c r="F18">
        <f>VLOOKUP(A18,[2]Sheet1!$A$4:$H$135,8,FALSE)</f>
        <v>25.1</v>
      </c>
      <c r="G18" s="3">
        <v>900</v>
      </c>
    </row>
    <row r="19" spans="1:7" x14ac:dyDescent="0.3">
      <c r="A19" t="s">
        <v>24</v>
      </c>
      <c r="B19" s="3">
        <v>101</v>
      </c>
      <c r="C19" s="3">
        <v>1657</v>
      </c>
      <c r="D19">
        <f>VLOOKUP(A19,[1]Sheet4!$B$2:$J$194,9,FALSE)</f>
        <v>71</v>
      </c>
      <c r="E19">
        <f>VLOOKUP(A19,[2]Sheet1!$A$4:$H$135,4,FALSE)</f>
        <v>27.4</v>
      </c>
      <c r="F19">
        <f>VLOOKUP(A19,[2]Sheet1!$A$4:$H$135,8,FALSE)</f>
        <v>26.7</v>
      </c>
      <c r="G19" s="3">
        <v>27683</v>
      </c>
    </row>
    <row r="20" spans="1:7" x14ac:dyDescent="0.3">
      <c r="A20" t="s">
        <v>25</v>
      </c>
      <c r="B20" s="3">
        <v>65</v>
      </c>
      <c r="C20" s="3">
        <v>10</v>
      </c>
      <c r="D20">
        <f>VLOOKUP(A20,[1]Sheet4!$B$2:$J$194,9,FALSE)</f>
        <v>27</v>
      </c>
      <c r="E20">
        <f>VLOOKUP(A20,[2]Sheet1!$A$4:$H$135,4,FALSE)</f>
        <v>22</v>
      </c>
      <c r="F20">
        <f>VLOOKUP(A20,[2]Sheet1!$A$4:$H$135,8,FALSE)</f>
        <v>21.9</v>
      </c>
      <c r="G20" s="3">
        <v>360</v>
      </c>
    </row>
    <row r="21" spans="1:7" x14ac:dyDescent="0.3">
      <c r="A21" t="s">
        <v>26</v>
      </c>
      <c r="B21" s="3">
        <v>89</v>
      </c>
      <c r="C21" s="3">
        <v>210</v>
      </c>
      <c r="D21">
        <f>VLOOKUP(A21,[1]Sheet4!$B$2:$J$194,9,FALSE)</f>
        <v>63</v>
      </c>
      <c r="E21">
        <f>VLOOKUP(A21,[2]Sheet1!$A$4:$H$135,4,FALSE)</f>
        <v>27.8</v>
      </c>
      <c r="F21">
        <f>VLOOKUP(A21,[2]Sheet1!$A$4:$H$135,8,FALSE)</f>
        <v>28.2</v>
      </c>
      <c r="G21" s="3">
        <v>5620</v>
      </c>
    </row>
    <row r="22" spans="1:7" x14ac:dyDescent="0.3">
      <c r="A22" t="s">
        <v>27</v>
      </c>
      <c r="B22" s="3">
        <v>104</v>
      </c>
      <c r="C22" s="3">
        <v>27</v>
      </c>
      <c r="D22">
        <f>VLOOKUP(A22,[1]Sheet4!$B$2:$J$194,9,FALSE)</f>
        <v>58</v>
      </c>
      <c r="E22">
        <f>VLOOKUP(A22,[2]Sheet1!$A$4:$H$135,4,FALSE)</f>
        <v>24.1</v>
      </c>
      <c r="F22">
        <f>VLOOKUP(A22,[2]Sheet1!$A$4:$H$135,8,FALSE)</f>
        <v>23.5</v>
      </c>
      <c r="G22" s="3">
        <v>1374</v>
      </c>
    </row>
    <row r="23" spans="1:7" x14ac:dyDescent="0.3">
      <c r="A23" t="s">
        <v>28</v>
      </c>
      <c r="B23" s="3">
        <v>82</v>
      </c>
      <c r="C23" s="3">
        <v>128</v>
      </c>
      <c r="D23">
        <f>VLOOKUP(A23,[1]Sheet4!$B$2:$J$194,9,FALSE)</f>
        <v>47</v>
      </c>
      <c r="E23">
        <f>VLOOKUP(A23,[2]Sheet1!$A$4:$H$135,4,FALSE)</f>
        <v>25.8</v>
      </c>
      <c r="F23">
        <f>VLOOKUP(A23,[2]Sheet1!$A$4:$H$135,8,FALSE)</f>
        <v>26.7</v>
      </c>
      <c r="G23" s="3">
        <v>2790</v>
      </c>
    </row>
    <row r="24" spans="1:7" x14ac:dyDescent="0.3">
      <c r="A24" t="s">
        <v>29</v>
      </c>
      <c r="B24" s="3">
        <v>86</v>
      </c>
      <c r="C24" s="3">
        <v>215</v>
      </c>
      <c r="D24">
        <f>VLOOKUP(A24,[1]Sheet4!$B$2:$J$194,9,FALSE)</f>
        <v>57</v>
      </c>
      <c r="E24">
        <f>VLOOKUP(A24,[2]Sheet1!$A$4:$H$135,4,FALSE)</f>
        <v>26.8</v>
      </c>
      <c r="F24">
        <f>VLOOKUP(A24,[2]Sheet1!$A$4:$H$135,8,FALSE)</f>
        <v>28</v>
      </c>
      <c r="G24" s="3">
        <v>3949</v>
      </c>
    </row>
    <row r="25" spans="1:7" x14ac:dyDescent="0.3">
      <c r="A25" t="s">
        <v>30</v>
      </c>
      <c r="B25" s="3">
        <v>95</v>
      </c>
      <c r="C25" s="3">
        <v>350</v>
      </c>
      <c r="D25">
        <f>VLOOKUP(A25,[1]Sheet4!$B$2:$J$194,9,FALSE)</f>
        <v>67</v>
      </c>
      <c r="E25">
        <f>VLOOKUP(A25,[2]Sheet1!$A$4:$H$135,4,FALSE)</f>
        <v>28</v>
      </c>
      <c r="F25">
        <f>VLOOKUP(A25,[2]Sheet1!$A$4:$H$135,8,FALSE)</f>
        <v>26.9</v>
      </c>
      <c r="G25" s="3">
        <v>8877</v>
      </c>
    </row>
    <row r="26" spans="1:7" x14ac:dyDescent="0.3">
      <c r="A26" t="s">
        <v>31</v>
      </c>
      <c r="B26" s="3">
        <v>84</v>
      </c>
      <c r="C26" s="3">
        <v>312</v>
      </c>
      <c r="D26">
        <f>VLOOKUP(A26,[1]Sheet4!$B$2:$J$194,9,FALSE)</f>
        <v>60</v>
      </c>
      <c r="E26">
        <f>VLOOKUP(A26,[2]Sheet1!$A$4:$H$135,4,FALSE)</f>
        <v>25.3</v>
      </c>
      <c r="F26">
        <f>VLOOKUP(A26,[2]Sheet1!$A$4:$H$135,8,FALSE)</f>
        <v>26.1</v>
      </c>
      <c r="G26" s="3">
        <v>3257</v>
      </c>
    </row>
    <row r="27" spans="1:7" x14ac:dyDescent="0.3">
      <c r="A27" t="s">
        <v>32</v>
      </c>
      <c r="B27" s="3">
        <v>99</v>
      </c>
      <c r="C27" s="3">
        <v>385</v>
      </c>
      <c r="D27">
        <f>VLOOKUP(A27,[1]Sheet4!$B$2:$J$194,9,FALSE)</f>
        <v>66</v>
      </c>
      <c r="E27">
        <f>VLOOKUP(A27,[2]Sheet1!$A$4:$H$135,4,FALSE)</f>
        <v>28.1</v>
      </c>
      <c r="F27">
        <f>VLOOKUP(A27,[2]Sheet1!$A$4:$H$135,8,FALSE)</f>
        <v>26.4</v>
      </c>
      <c r="G27" s="3">
        <v>9283</v>
      </c>
    </row>
    <row r="28" spans="1:7" x14ac:dyDescent="0.3">
      <c r="A28" t="s">
        <v>33</v>
      </c>
      <c r="B28" s="3">
        <v>63</v>
      </c>
      <c r="C28" s="3">
        <v>3</v>
      </c>
      <c r="D28">
        <f>VLOOKUP(A28,[1]Sheet4!$B$2:$J$194,9,FALSE)</f>
        <v>24</v>
      </c>
      <c r="E28">
        <f>VLOOKUP(A28,[2]Sheet1!$A$4:$H$135,4,FALSE)</f>
        <v>21.4</v>
      </c>
      <c r="F28">
        <f>VLOOKUP(A28,[2]Sheet1!$A$4:$H$135,8,FALSE)</f>
        <v>22.6</v>
      </c>
      <c r="G28" s="3">
        <v>217</v>
      </c>
    </row>
    <row r="29" spans="1:7" x14ac:dyDescent="0.3">
      <c r="A29" t="s">
        <v>34</v>
      </c>
      <c r="B29" s="3">
        <v>99</v>
      </c>
      <c r="C29" s="3">
        <v>3127</v>
      </c>
      <c r="D29">
        <f>VLOOKUP(A29,[1]Sheet4!$B$2:$J$194,9,FALSE)</f>
        <v>68</v>
      </c>
      <c r="E29">
        <f>VLOOKUP(A29,[2]Sheet1!$A$4:$H$135,4,FALSE)</f>
        <v>26.3</v>
      </c>
      <c r="F29">
        <f>VLOOKUP(A29,[2]Sheet1!$A$4:$H$135,8,FALSE)</f>
        <v>24.6</v>
      </c>
      <c r="G29" s="3">
        <v>39017</v>
      </c>
    </row>
    <row r="30" spans="1:7" x14ac:dyDescent="0.3">
      <c r="A30" t="s">
        <v>35</v>
      </c>
      <c r="B30" s="3">
        <v>82</v>
      </c>
      <c r="C30" s="3">
        <v>46</v>
      </c>
      <c r="D30">
        <f>VLOOKUP(A30,[1]Sheet4!$B$2:$J$194,9,FALSE)</f>
        <v>50</v>
      </c>
      <c r="E30">
        <f>VLOOKUP(A30,[2]Sheet1!$A$4:$H$135,4,FALSE)</f>
        <v>25.6</v>
      </c>
      <c r="F30">
        <f>VLOOKUP(A30,[2]Sheet1!$A$4:$H$135,8,FALSE)</f>
        <v>27.4</v>
      </c>
      <c r="G30" s="3">
        <v>2757</v>
      </c>
    </row>
    <row r="31" spans="1:7" x14ac:dyDescent="0.3">
      <c r="A31" t="s">
        <v>36</v>
      </c>
      <c r="B31" s="3">
        <v>60</v>
      </c>
      <c r="C31" s="3">
        <v>96</v>
      </c>
      <c r="D31">
        <f>VLOOKUP(A31,[1]Sheet4!$B$2:$J$194,9,FALSE)</f>
        <v>48</v>
      </c>
      <c r="E31">
        <f>VLOOKUP(A31,[2]Sheet1!$A$4:$H$135,4,FALSE)</f>
        <v>21.2</v>
      </c>
      <c r="F31">
        <f>VLOOKUP(A31,[2]Sheet1!$A$4:$H$135,8,FALSE)</f>
        <v>21.2</v>
      </c>
      <c r="G31" s="3">
        <v>1552</v>
      </c>
    </row>
    <row r="32" spans="1:7" x14ac:dyDescent="0.3">
      <c r="A32" t="s">
        <v>37</v>
      </c>
      <c r="B32" s="3">
        <v>83</v>
      </c>
      <c r="C32" s="3">
        <v>68</v>
      </c>
      <c r="D32">
        <f>VLOOKUP(A32,[1]Sheet4!$B$2:$J$194,9,FALSE)</f>
        <v>56</v>
      </c>
      <c r="E32">
        <f>VLOOKUP(A32,[2]Sheet1!$A$4:$H$135,4,FALSE)</f>
        <v>26.6</v>
      </c>
      <c r="F32">
        <f>VLOOKUP(A32,[2]Sheet1!$A$4:$H$135,8,FALSE)</f>
        <v>27.9</v>
      </c>
      <c r="G32" s="3">
        <v>2343</v>
      </c>
    </row>
    <row r="33" spans="1:7" x14ac:dyDescent="0.3">
      <c r="A33" t="s">
        <v>38</v>
      </c>
      <c r="B33" s="3">
        <v>83</v>
      </c>
      <c r="C33" s="3">
        <v>59</v>
      </c>
      <c r="D33">
        <f>VLOOKUP(A33,[1]Sheet4!$B$2:$J$194,9,FALSE)</f>
        <v>47</v>
      </c>
      <c r="E33">
        <f>VLOOKUP(A33,[2]Sheet1!$A$4:$H$135,4,FALSE)</f>
        <v>27.8</v>
      </c>
      <c r="F33">
        <f>VLOOKUP(A33,[2]Sheet1!$A$4:$H$135,8,FALSE)</f>
        <v>31.4</v>
      </c>
      <c r="G33" s="3">
        <v>1265</v>
      </c>
    </row>
    <row r="34" spans="1:7" x14ac:dyDescent="0.3">
      <c r="A34" t="s">
        <v>39</v>
      </c>
      <c r="B34" s="3">
        <v>56</v>
      </c>
      <c r="C34" s="3">
        <v>158</v>
      </c>
      <c r="D34">
        <f>VLOOKUP(A34,[1]Sheet4!$B$2:$J$194,9,FALSE)</f>
        <v>37</v>
      </c>
      <c r="E34">
        <f>VLOOKUP(A34,[2]Sheet1!$A$4:$H$135,4,FALSE)</f>
        <v>22.3</v>
      </c>
      <c r="F34">
        <f>VLOOKUP(A34,[2]Sheet1!$A$4:$H$135,8,FALSE)</f>
        <v>25.8</v>
      </c>
      <c r="G34" s="3">
        <v>3369</v>
      </c>
    </row>
    <row r="35" spans="1:7" x14ac:dyDescent="0.3">
      <c r="A35" t="s">
        <v>40</v>
      </c>
      <c r="B35" s="3">
        <v>63</v>
      </c>
      <c r="C35" s="3">
        <v>13</v>
      </c>
      <c r="D35">
        <f>VLOOKUP(A35,[1]Sheet4!$B$2:$J$194,9,FALSE)</f>
        <v>31</v>
      </c>
      <c r="E35">
        <f>VLOOKUP(A35,[2]Sheet1!$A$4:$H$135,4,FALSE)</f>
        <v>20.3</v>
      </c>
      <c r="F35">
        <f>VLOOKUP(A35,[2]Sheet1!$A$4:$H$135,8,FALSE)</f>
        <v>21.1</v>
      </c>
      <c r="G35" s="3">
        <v>351</v>
      </c>
    </row>
    <row r="36" spans="1:7" x14ac:dyDescent="0.3">
      <c r="A36" t="s">
        <v>41</v>
      </c>
      <c r="B36" s="3">
        <v>99</v>
      </c>
      <c r="C36" s="3">
        <v>458</v>
      </c>
      <c r="D36">
        <f>VLOOKUP(A36,[1]Sheet4!$B$2:$J$194,9,FALSE)</f>
        <v>64</v>
      </c>
      <c r="E36">
        <f>VLOOKUP(A36,[2]Sheet1!$A$4:$H$135,4,FALSE)</f>
        <v>27</v>
      </c>
      <c r="F36">
        <f>VLOOKUP(A36,[2]Sheet1!$A$4:$H$135,8,FALSE)</f>
        <v>26</v>
      </c>
      <c r="G36" s="3">
        <v>9575</v>
      </c>
    </row>
    <row r="37" spans="1:7" x14ac:dyDescent="0.3">
      <c r="A37" t="s">
        <v>42</v>
      </c>
      <c r="B37" s="3">
        <v>61</v>
      </c>
      <c r="C37" s="3">
        <v>8</v>
      </c>
      <c r="D37">
        <f>VLOOKUP(A37,[1]Sheet4!$B$2:$J$194,9,FALSE)</f>
        <v>42</v>
      </c>
      <c r="E37">
        <f>VLOOKUP(A37,[2]Sheet1!$A$4:$H$135,4,FALSE)</f>
        <v>20.100000000000001</v>
      </c>
      <c r="F37">
        <f>VLOOKUP(A37,[2]Sheet1!$A$4:$H$135,8,FALSE)</f>
        <v>21</v>
      </c>
      <c r="G37" s="3">
        <v>190</v>
      </c>
    </row>
    <row r="38" spans="1:7" x14ac:dyDescent="0.3">
      <c r="A38" t="s">
        <v>43</v>
      </c>
      <c r="B38" s="3">
        <v>101</v>
      </c>
      <c r="C38" s="3">
        <v>1985</v>
      </c>
      <c r="D38">
        <f>VLOOKUP(A38,[1]Sheet4!$B$2:$J$194,9,FALSE)</f>
        <v>70</v>
      </c>
      <c r="E38">
        <f>VLOOKUP(A38,[2]Sheet1!$A$4:$H$135,4,FALSE)</f>
        <v>26.6</v>
      </c>
      <c r="F38">
        <f>VLOOKUP(A38,[2]Sheet1!$A$4:$H$135,8,FALSE)</f>
        <v>25.7</v>
      </c>
      <c r="G38" s="3">
        <v>31447</v>
      </c>
    </row>
    <row r="39" spans="1:7" x14ac:dyDescent="0.3">
      <c r="A39" t="s">
        <v>44</v>
      </c>
      <c r="B39" s="3">
        <v>98</v>
      </c>
      <c r="C39" s="3">
        <v>1607</v>
      </c>
      <c r="D39">
        <f>VLOOKUP(A39,[1]Sheet4!$B$2:$J$194,9,FALSE)</f>
        <v>70</v>
      </c>
      <c r="E39">
        <f>VLOOKUP(A39,[2]Sheet1!$A$4:$H$135,4,FALSE)</f>
        <v>26</v>
      </c>
      <c r="F39">
        <f>VLOOKUP(A39,[2]Sheet1!$A$4:$H$135,8,FALSE)</f>
        <v>24.4</v>
      </c>
      <c r="G39" s="3">
        <v>29484</v>
      </c>
    </row>
    <row r="40" spans="1:7" x14ac:dyDescent="0.3">
      <c r="A40" t="s">
        <v>45</v>
      </c>
      <c r="B40" s="3">
        <v>60</v>
      </c>
      <c r="C40" s="3">
        <v>191</v>
      </c>
      <c r="D40">
        <f>VLOOKUP(A40,[1]Sheet4!$B$2:$J$194,9,FALSE)</f>
        <v>43</v>
      </c>
      <c r="G40" s="3">
        <v>4857</v>
      </c>
    </row>
    <row r="41" spans="1:7" x14ac:dyDescent="0.3">
      <c r="A41" t="s">
        <v>46</v>
      </c>
      <c r="B41" s="3">
        <v>60</v>
      </c>
      <c r="C41" s="3">
        <v>12</v>
      </c>
      <c r="D41">
        <f>VLOOKUP(A41,[1]Sheet4!$B$2:$J$194,9,FALSE)</f>
        <v>39</v>
      </c>
      <c r="G41" s="3">
        <v>566</v>
      </c>
    </row>
    <row r="42" spans="1:7" x14ac:dyDescent="0.3">
      <c r="A42" t="s">
        <v>47</v>
      </c>
      <c r="B42" s="3">
        <v>92</v>
      </c>
      <c r="C42" s="3">
        <v>38</v>
      </c>
      <c r="D42">
        <f>VLOOKUP(A42,[1]Sheet4!$B$2:$J$194,9,FALSE)</f>
        <v>58</v>
      </c>
      <c r="E42">
        <f>VLOOKUP(A42,[2]Sheet1!$A$4:$H$135,4,FALSE)</f>
        <v>27.5</v>
      </c>
      <c r="F42">
        <f>VLOOKUP(A42,[2]Sheet1!$A$4:$H$135,8,FALSE)</f>
        <v>27.7</v>
      </c>
      <c r="G42" s="3">
        <v>1313</v>
      </c>
    </row>
    <row r="43" spans="1:7" x14ac:dyDescent="0.3">
      <c r="A43" t="s">
        <v>48</v>
      </c>
      <c r="B43" s="3">
        <v>100</v>
      </c>
      <c r="C43" s="3">
        <v>1386</v>
      </c>
      <c r="D43">
        <f>VLOOKUP(A43,[1]Sheet4!$B$2:$J$194,9,FALSE)</f>
        <v>72</v>
      </c>
      <c r="E43">
        <f>VLOOKUP(A43,[2]Sheet1!$A$4:$H$135,4,FALSE)</f>
        <v>27.4</v>
      </c>
      <c r="F43">
        <f>VLOOKUP(A43,[2]Sheet1!$A$4:$H$135,8,FALSE)</f>
        <v>26</v>
      </c>
      <c r="G43" s="3">
        <v>30892</v>
      </c>
    </row>
    <row r="44" spans="1:7" x14ac:dyDescent="0.3">
      <c r="A44" t="s">
        <v>49</v>
      </c>
      <c r="B44" s="3">
        <v>69</v>
      </c>
      <c r="C44" s="3">
        <v>34</v>
      </c>
      <c r="D44">
        <f>VLOOKUP(A44,[1]Sheet4!$B$2:$J$194,9,FALSE)</f>
        <v>48</v>
      </c>
      <c r="E44">
        <f>VLOOKUP(A44,[2]Sheet1!$A$4:$H$135,4,FALSE)</f>
        <v>22.6</v>
      </c>
      <c r="F44">
        <f>VLOOKUP(A44,[2]Sheet1!$A$4:$H$135,8,FALSE)</f>
        <v>25.2</v>
      </c>
      <c r="G44" s="3">
        <v>522</v>
      </c>
    </row>
    <row r="45" spans="1:7" x14ac:dyDescent="0.3">
      <c r="A45" t="s">
        <v>50</v>
      </c>
      <c r="B45" s="3">
        <v>92</v>
      </c>
      <c r="C45" s="3">
        <v>541</v>
      </c>
      <c r="D45">
        <f>VLOOKUP(A45,[1]Sheet4!$B$2:$J$194,9,FALSE)</f>
        <v>66</v>
      </c>
      <c r="E45">
        <f>VLOOKUP(A45,[2]Sheet1!$A$4:$H$135,4,FALSE)</f>
        <v>27.6</v>
      </c>
      <c r="F45">
        <f>VLOOKUP(A45,[2]Sheet1!$A$4:$H$135,8,FALSE)</f>
        <v>26.9</v>
      </c>
      <c r="G45" s="3">
        <v>16859</v>
      </c>
    </row>
    <row r="46" spans="1:7" x14ac:dyDescent="0.3">
      <c r="A46" t="s">
        <v>51</v>
      </c>
      <c r="B46" s="3">
        <v>62</v>
      </c>
      <c r="C46" s="3">
        <v>13</v>
      </c>
      <c r="D46">
        <f>VLOOKUP(A46,[1]Sheet4!$B$2:$J$194,9,FALSE)</f>
        <v>39</v>
      </c>
      <c r="G46" s="3">
        <v>316</v>
      </c>
    </row>
    <row r="47" spans="1:7" x14ac:dyDescent="0.3">
      <c r="A47" t="s">
        <v>52</v>
      </c>
      <c r="B47" s="3">
        <v>108</v>
      </c>
      <c r="C47" s="3">
        <v>915</v>
      </c>
      <c r="D47">
        <f>VLOOKUP(A47,[1]Sheet4!$B$2:$J$194,9,FALSE)</f>
        <v>73</v>
      </c>
      <c r="E47">
        <f>VLOOKUP(A47,[2]Sheet1!$A$4:$H$135,4,FALSE)</f>
        <v>24.5</v>
      </c>
      <c r="F47">
        <f>VLOOKUP(A47,[2]Sheet1!$A$4:$H$135,8,FALSE)</f>
        <v>23.8</v>
      </c>
      <c r="G47" s="3">
        <v>25419</v>
      </c>
    </row>
    <row r="48" spans="1:7" x14ac:dyDescent="0.3">
      <c r="A48" t="s">
        <v>53</v>
      </c>
      <c r="B48" s="3">
        <v>98</v>
      </c>
      <c r="C48" s="3">
        <v>391</v>
      </c>
      <c r="D48">
        <f>VLOOKUP(A48,[1]Sheet4!$B$2:$J$194,9,FALSE)</f>
        <v>63</v>
      </c>
      <c r="E48">
        <f>VLOOKUP(A48,[2]Sheet1!$A$4:$H$135,4,FALSE)</f>
        <v>28.2</v>
      </c>
      <c r="F48">
        <f>VLOOKUP(A48,[2]Sheet1!$A$4:$H$135,8,FALSE)</f>
        <v>26.6</v>
      </c>
      <c r="G48" s="3">
        <v>7434</v>
      </c>
    </row>
    <row r="49" spans="1:7" x14ac:dyDescent="0.3">
      <c r="A49" t="s">
        <v>54</v>
      </c>
      <c r="B49" s="3">
        <v>101</v>
      </c>
      <c r="C49" s="3">
        <v>2417</v>
      </c>
      <c r="D49">
        <f>VLOOKUP(A49,[1]Sheet4!$B$2:$J$194,9,FALSE)</f>
        <v>67</v>
      </c>
      <c r="E49">
        <f>VLOOKUP(A49,[2]Sheet1!$A$4:$H$135,4,FALSE)</f>
        <v>27.1</v>
      </c>
      <c r="F49">
        <f>VLOOKUP(A49,[2]Sheet1!$A$4:$H$135,8,FALSE)</f>
        <v>25.6</v>
      </c>
      <c r="G49" s="3">
        <v>34861</v>
      </c>
    </row>
    <row r="50" spans="1:7" x14ac:dyDescent="0.3">
      <c r="A50" t="s">
        <v>55</v>
      </c>
      <c r="B50" s="3">
        <v>81</v>
      </c>
      <c r="C50" s="3">
        <v>22</v>
      </c>
      <c r="D50">
        <f>VLOOKUP(A50,[1]Sheet4!$B$2:$J$194,9,FALSE)</f>
        <v>50</v>
      </c>
      <c r="E50">
        <f>VLOOKUP(A50,[2]Sheet1!$A$4:$H$135,4,FALSE)</f>
        <v>21.7</v>
      </c>
      <c r="F50">
        <f>VLOOKUP(A50,[2]Sheet1!$A$4:$H$135,8,FALSE)</f>
        <v>21.9</v>
      </c>
      <c r="G50" s="3">
        <v>571</v>
      </c>
    </row>
    <row r="51" spans="1:7" x14ac:dyDescent="0.3">
      <c r="A51" t="s">
        <v>56</v>
      </c>
      <c r="B51" s="3">
        <v>84</v>
      </c>
      <c r="C51" s="3">
        <v>29</v>
      </c>
      <c r="D51">
        <f>VLOOKUP(A51,[1]Sheet4!$B$2:$J$194,9,FALSE)</f>
        <v>51</v>
      </c>
      <c r="E51">
        <f>VLOOKUP(A51,[2]Sheet1!$A$4:$H$135,4,FALSE)</f>
        <v>22.4</v>
      </c>
      <c r="F51">
        <f>VLOOKUP(A51,[2]Sheet1!$A$4:$H$135,8,FALSE)</f>
        <v>23.7</v>
      </c>
      <c r="G51" s="3">
        <v>1082</v>
      </c>
    </row>
    <row r="52" spans="1:7" x14ac:dyDescent="0.3">
      <c r="A52" t="s">
        <v>57</v>
      </c>
      <c r="B52" s="3">
        <v>84</v>
      </c>
      <c r="C52" s="3">
        <v>120</v>
      </c>
      <c r="D52">
        <f>VLOOKUP(A52,[1]Sheet4!$B$2:$J$194,9,FALSE)</f>
        <v>44</v>
      </c>
      <c r="E52">
        <f>VLOOKUP(A52,[2]Sheet1!$A$4:$H$135,4,FALSE)</f>
        <v>25.3</v>
      </c>
      <c r="F52">
        <f>VLOOKUP(A52,[2]Sheet1!$A$4:$H$135,8,FALSE)</f>
        <v>27.2</v>
      </c>
      <c r="G52" s="3">
        <v>2842</v>
      </c>
    </row>
    <row r="53" spans="1:7" x14ac:dyDescent="0.3">
      <c r="A53" t="s">
        <v>58</v>
      </c>
      <c r="B53" s="3">
        <v>86</v>
      </c>
      <c r="C53" s="3"/>
      <c r="D53">
        <f>VLOOKUP(A53,[1]Sheet4!$B$2:$J$194,9,FALSE)</f>
        <v>37</v>
      </c>
      <c r="E53">
        <f>VLOOKUP(A53,[2]Sheet1!$A$4:$H$135,4,FALSE)</f>
        <v>27.8</v>
      </c>
      <c r="F53">
        <f>VLOOKUP(A53,[2]Sheet1!$A$4:$H$135,8,FALSE)</f>
        <v>29.7</v>
      </c>
      <c r="G53" s="3">
        <v>4003</v>
      </c>
    </row>
    <row r="54" spans="1:7" x14ac:dyDescent="0.3">
      <c r="A54" t="s">
        <v>59</v>
      </c>
      <c r="B54" s="3">
        <v>94</v>
      </c>
      <c r="C54" s="3">
        <v>1633</v>
      </c>
      <c r="D54">
        <f>VLOOKUP(A54,[1]Sheet4!$B$2:$J$194,9,FALSE)</f>
        <v>64</v>
      </c>
      <c r="E54">
        <f>VLOOKUP(A54,[2]Sheet1!$A$4:$H$135,4,FALSE)</f>
        <v>28</v>
      </c>
      <c r="F54">
        <f>VLOOKUP(A54,[2]Sheet1!$A$4:$H$135,8,FALSE)</f>
        <v>27.1</v>
      </c>
      <c r="G54" s="3">
        <v>28420</v>
      </c>
    </row>
    <row r="55" spans="1:7" x14ac:dyDescent="0.3">
      <c r="A55" t="s">
        <v>60</v>
      </c>
      <c r="B55" s="3">
        <v>94</v>
      </c>
      <c r="C55" s="3">
        <v>1224</v>
      </c>
      <c r="D55">
        <f>VLOOKUP(A55,[1]Sheet4!$B$2:$J$194,9,FALSE)</f>
        <v>67</v>
      </c>
      <c r="E55">
        <f>VLOOKUP(A55,[2]Sheet1!$A$4:$H$135,4,FALSE)</f>
        <v>27.7</v>
      </c>
      <c r="F55">
        <f>VLOOKUP(A55,[2]Sheet1!$A$4:$H$135,8,FALSE)</f>
        <v>27.1</v>
      </c>
      <c r="G55" s="3">
        <v>19376</v>
      </c>
    </row>
    <row r="56" spans="1:7" x14ac:dyDescent="0.3">
      <c r="A56" t="s">
        <v>61</v>
      </c>
      <c r="B56" s="3">
        <v>97</v>
      </c>
      <c r="C56" s="3">
        <v>1171</v>
      </c>
      <c r="D56">
        <f>VLOOKUP(A56,[1]Sheet4!$B$2:$J$194,9,FALSE)</f>
        <v>66</v>
      </c>
      <c r="E56">
        <f>VLOOKUP(A56,[2]Sheet1!$A$4:$H$135,4,FALSE)</f>
        <v>26.7</v>
      </c>
      <c r="F56">
        <f>VLOOKUP(A56,[2]Sheet1!$A$4:$H$135,8,FALSE)</f>
        <v>24.9</v>
      </c>
      <c r="G56" s="3">
        <v>25889</v>
      </c>
    </row>
    <row r="57" spans="1:7" x14ac:dyDescent="0.3">
      <c r="A57" t="s">
        <v>62</v>
      </c>
      <c r="B57" s="3">
        <v>71</v>
      </c>
      <c r="C57" s="3">
        <v>39</v>
      </c>
      <c r="D57">
        <f>VLOOKUP(A57,[1]Sheet4!$B$2:$J$194,9,FALSE)</f>
        <v>38</v>
      </c>
      <c r="E57">
        <f>VLOOKUP(A57,[2]Sheet1!$A$4:$H$135,4,FALSE)</f>
        <v>23.4</v>
      </c>
      <c r="F57">
        <f>VLOOKUP(A57,[2]Sheet1!$A$4:$H$135,8,FALSE)</f>
        <v>24.2</v>
      </c>
      <c r="G57" s="3">
        <v>802</v>
      </c>
    </row>
    <row r="58" spans="1:7" x14ac:dyDescent="0.3">
      <c r="A58" t="s">
        <v>63</v>
      </c>
      <c r="B58" s="3">
        <v>105</v>
      </c>
      <c r="C58" s="3">
        <v>1242</v>
      </c>
      <c r="D58">
        <f>VLOOKUP(A58,[1]Sheet4!$B$2:$J$194,9,FALSE)</f>
        <v>70</v>
      </c>
      <c r="E58">
        <f>VLOOKUP(A58,[2]Sheet1!$A$4:$H$135,4,FALSE)</f>
        <v>23.6</v>
      </c>
      <c r="F58">
        <f>VLOOKUP(A58,[2]Sheet1!$A$4:$H$135,8,FALSE)</f>
        <v>21.9</v>
      </c>
      <c r="G58" s="3">
        <v>36784</v>
      </c>
    </row>
    <row r="59" spans="1:7" x14ac:dyDescent="0.3">
      <c r="A59" t="s">
        <v>64</v>
      </c>
      <c r="B59" s="3">
        <v>92</v>
      </c>
      <c r="C59" s="3">
        <v>97</v>
      </c>
      <c r="D59">
        <f>VLOOKUP(A59,[1]Sheet4!$B$2:$J$194,9,FALSE)</f>
        <v>55</v>
      </c>
      <c r="E59">
        <f>VLOOKUP(A59,[2]Sheet1!$A$4:$H$135,4,FALSE)</f>
        <v>26.3</v>
      </c>
      <c r="F59">
        <f>VLOOKUP(A59,[2]Sheet1!$A$4:$H$135,8,FALSE)</f>
        <v>26.6</v>
      </c>
      <c r="G59" s="3">
        <v>2768</v>
      </c>
    </row>
    <row r="60" spans="1:7" x14ac:dyDescent="0.3">
      <c r="A60" t="s">
        <v>65</v>
      </c>
      <c r="B60" s="3">
        <v>71</v>
      </c>
      <c r="C60" s="3">
        <v>32</v>
      </c>
      <c r="D60">
        <f>VLOOKUP(A60,[1]Sheet4!$B$2:$J$194,9,FALSE)</f>
        <v>47</v>
      </c>
      <c r="E60">
        <f>VLOOKUP(A60,[2]Sheet1!$A$4:$H$135,4,FALSE)</f>
        <v>22.2</v>
      </c>
      <c r="F60">
        <f>VLOOKUP(A60,[2]Sheet1!$A$4:$H$135,8,FALSE)</f>
        <v>24.4</v>
      </c>
      <c r="G60" s="3">
        <v>474</v>
      </c>
    </row>
    <row r="61" spans="1:7" x14ac:dyDescent="0.3">
      <c r="A61" t="s">
        <v>66</v>
      </c>
      <c r="B61" s="3">
        <v>88</v>
      </c>
      <c r="C61" s="3">
        <v>11</v>
      </c>
      <c r="D61">
        <f>VLOOKUP(A61,[1]Sheet4!$B$2:$J$194,9,FALSE)</f>
        <v>46</v>
      </c>
      <c r="E61">
        <f>VLOOKUP(A61,[2]Sheet1!$A$4:$H$135,4,FALSE)</f>
        <v>22.6</v>
      </c>
      <c r="F61">
        <f>VLOOKUP(A61,[2]Sheet1!$A$4:$H$135,8,FALSE)</f>
        <v>23</v>
      </c>
      <c r="G61" s="3">
        <v>420</v>
      </c>
    </row>
    <row r="62" spans="1:7" x14ac:dyDescent="0.3">
      <c r="A62" t="s">
        <v>67</v>
      </c>
      <c r="B62" s="3">
        <v>97</v>
      </c>
      <c r="C62" s="3">
        <v>333</v>
      </c>
      <c r="D62">
        <f>VLOOKUP(A62,[1]Sheet4!$B$2:$J$194,9,FALSE)</f>
        <v>60</v>
      </c>
      <c r="E62">
        <f>VLOOKUP(A62,[2]Sheet1!$A$4:$H$135,4,FALSE)</f>
        <v>27.1</v>
      </c>
      <c r="F62">
        <f>VLOOKUP(A62,[2]Sheet1!$A$4:$H$135,8,FALSE)</f>
        <v>26.4</v>
      </c>
      <c r="G62" s="3">
        <v>6954</v>
      </c>
    </row>
    <row r="63" spans="1:7" x14ac:dyDescent="0.3">
      <c r="A63" t="s">
        <v>68</v>
      </c>
      <c r="B63" s="3">
        <v>93</v>
      </c>
      <c r="C63" s="3">
        <v>326</v>
      </c>
      <c r="D63">
        <f>VLOOKUP(A63,[1]Sheet4!$B$2:$J$194,9,FALSE)</f>
        <v>63</v>
      </c>
      <c r="E63">
        <f>VLOOKUP(A63,[2]Sheet1!$A$4:$H$135,4,FALSE)</f>
        <v>27.1</v>
      </c>
      <c r="F63">
        <f>VLOOKUP(A63,[2]Sheet1!$A$4:$H$135,8,FALSE)</f>
        <v>26.1</v>
      </c>
      <c r="G63" s="3">
        <v>6741</v>
      </c>
    </row>
    <row r="64" spans="1:7" x14ac:dyDescent="0.3">
      <c r="A64" t="s">
        <v>69</v>
      </c>
      <c r="B64" s="3">
        <v>99</v>
      </c>
      <c r="C64" s="3">
        <v>2286</v>
      </c>
      <c r="D64">
        <f>VLOOKUP(A64,[1]Sheet4!$B$2:$J$194,9,FALSE)</f>
        <v>73</v>
      </c>
      <c r="E64">
        <f>VLOOKUP(A64,[2]Sheet1!$A$4:$H$135,4,FALSE)</f>
        <v>27.2</v>
      </c>
      <c r="F64">
        <f>VLOOKUP(A64,[2]Sheet1!$A$4:$H$135,8,FALSE)</f>
        <v>25.7</v>
      </c>
      <c r="G64" s="3">
        <v>54254</v>
      </c>
    </row>
    <row r="65" spans="1:7" x14ac:dyDescent="0.3">
      <c r="A65" t="s">
        <v>70</v>
      </c>
      <c r="B65" s="3">
        <v>101</v>
      </c>
      <c r="C65" s="3">
        <v>624</v>
      </c>
      <c r="D65">
        <f>VLOOKUP(A65,[1]Sheet4!$B$2:$J$194,9,FALSE)</f>
        <v>74</v>
      </c>
      <c r="G65" s="3">
        <v>20608</v>
      </c>
    </row>
    <row r="66" spans="1:7" x14ac:dyDescent="0.3">
      <c r="A66" t="s">
        <v>71</v>
      </c>
      <c r="B66" s="3">
        <v>93</v>
      </c>
      <c r="C66" s="3">
        <v>273</v>
      </c>
      <c r="D66">
        <f>VLOOKUP(A66,[1]Sheet4!$B$2:$J$194,9,FALSE)</f>
        <v>59</v>
      </c>
      <c r="E66">
        <f>VLOOKUP(A66,[2]Sheet1!$A$4:$H$135,4,FALSE)</f>
        <v>25.2</v>
      </c>
      <c r="F66">
        <f>VLOOKUP(A66,[2]Sheet1!$A$4:$H$135,8,FALSE)</f>
        <v>26.1</v>
      </c>
      <c r="G66" s="3">
        <v>4556</v>
      </c>
    </row>
    <row r="67" spans="1:7" x14ac:dyDescent="0.3">
      <c r="A67" t="s">
        <v>72</v>
      </c>
      <c r="B67" s="3">
        <v>64</v>
      </c>
      <c r="C67" s="3">
        <v>14</v>
      </c>
      <c r="D67">
        <f>VLOOKUP(A67,[1]Sheet4!$B$2:$J$194,9,FALSE)</f>
        <v>26</v>
      </c>
      <c r="E67">
        <f>VLOOKUP(A67,[2]Sheet1!$A$4:$H$135,4,FALSE)</f>
        <v>22.9</v>
      </c>
      <c r="F67">
        <f>VLOOKUP(A67,[2]Sheet1!$A$4:$H$135,8,FALSE)</f>
        <v>23.1</v>
      </c>
      <c r="G67" s="3">
        <v>382</v>
      </c>
    </row>
    <row r="68" spans="1:7" x14ac:dyDescent="0.3">
      <c r="A68" t="s">
        <v>73</v>
      </c>
      <c r="B68" s="3">
        <v>86</v>
      </c>
      <c r="C68" s="3">
        <v>279</v>
      </c>
      <c r="D68">
        <f>VLOOKUP(A68,[1]Sheet4!$B$2:$J$194,9,FALSE)</f>
        <v>52</v>
      </c>
      <c r="E68">
        <f>VLOOKUP(A68,[2]Sheet1!$A$4:$H$135,4,FALSE)</f>
        <v>27.5</v>
      </c>
      <c r="F68">
        <f>VLOOKUP(A68,[2]Sheet1!$A$4:$H$135,8,FALSE)</f>
        <v>28.5</v>
      </c>
      <c r="G68" s="3">
        <v>6336</v>
      </c>
    </row>
    <row r="69" spans="1:7" x14ac:dyDescent="0.3">
      <c r="A69" t="s">
        <v>74</v>
      </c>
      <c r="B69" s="3">
        <v>82</v>
      </c>
      <c r="C69" s="3">
        <v>89</v>
      </c>
      <c r="D69">
        <f>VLOOKUP(A69,[1]Sheet4!$B$2:$J$194,9,FALSE)</f>
        <v>56</v>
      </c>
      <c r="E69">
        <f>VLOOKUP(A69,[2]Sheet1!$A$4:$H$135,4,FALSE)</f>
        <v>25.4</v>
      </c>
      <c r="F69">
        <f>VLOOKUP(A69,[2]Sheet1!$A$4:$H$135,8,FALSE)</f>
        <v>26.6</v>
      </c>
      <c r="G69" s="3">
        <v>1720</v>
      </c>
    </row>
    <row r="70" spans="1:7" x14ac:dyDescent="0.3">
      <c r="A70" t="s">
        <v>75</v>
      </c>
      <c r="B70" s="3">
        <v>77</v>
      </c>
      <c r="C70" s="3">
        <v>10</v>
      </c>
      <c r="D70">
        <f>VLOOKUP(A70,[1]Sheet4!$B$2:$J$194,9,FALSE)</f>
        <v>50</v>
      </c>
      <c r="E70">
        <f>VLOOKUP(A70,[2]Sheet1!$A$4:$H$135,4,FALSE)</f>
        <v>22.5</v>
      </c>
      <c r="F70">
        <f>VLOOKUP(A70,[2]Sheet1!$A$4:$H$135,8,FALSE)</f>
        <v>22.3</v>
      </c>
      <c r="G70" s="3">
        <v>276</v>
      </c>
    </row>
    <row r="71" spans="1:7" x14ac:dyDescent="0.3">
      <c r="A71" t="s">
        <v>76</v>
      </c>
      <c r="B71" s="3">
        <v>102</v>
      </c>
      <c r="C71" s="3">
        <v>1685</v>
      </c>
      <c r="D71">
        <f>VLOOKUP(A71,[1]Sheet4!$B$2:$J$194,9,FALSE)</f>
        <v>71</v>
      </c>
      <c r="E71">
        <f>VLOOKUP(A71,[2]Sheet1!$A$4:$H$135,4,FALSE)</f>
        <v>26.1</v>
      </c>
      <c r="F71">
        <f>VLOOKUP(A71,[2]Sheet1!$A$4:$H$135,8,FALSE)</f>
        <v>25.3</v>
      </c>
      <c r="G71" s="3">
        <v>33689</v>
      </c>
    </row>
    <row r="72" spans="1:7" x14ac:dyDescent="0.3">
      <c r="A72" t="s">
        <v>77</v>
      </c>
      <c r="B72" s="3">
        <v>100</v>
      </c>
      <c r="C72" s="3">
        <v>1283</v>
      </c>
      <c r="D72">
        <f>VLOOKUP(A72,[1]Sheet4!$B$2:$J$194,9,FALSE)</f>
        <v>73</v>
      </c>
      <c r="E72">
        <f>VLOOKUP(A72,[2]Sheet1!$A$4:$H$135,4,FALSE)</f>
        <v>28.2</v>
      </c>
      <c r="F72">
        <f>VLOOKUP(A72,[2]Sheet1!$A$4:$H$135,8,FALSE)</f>
        <v>28</v>
      </c>
      <c r="G72" s="3">
        <v>18676</v>
      </c>
    </row>
    <row r="73" spans="1:7" x14ac:dyDescent="0.3">
      <c r="A73" t="s">
        <v>78</v>
      </c>
      <c r="B73" s="3">
        <v>70</v>
      </c>
      <c r="C73" s="3"/>
      <c r="D73">
        <f>VLOOKUP(A73,[1]Sheet4!$B$2:$J$194,9,FALSE)</f>
        <v>31</v>
      </c>
      <c r="E73">
        <f>VLOOKUP(A73,[2]Sheet1!$A$4:$H$135,4,FALSE)</f>
        <v>22.6</v>
      </c>
      <c r="F73">
        <f>VLOOKUP(A73,[2]Sheet1!$A$4:$H$135,8,FALSE)</f>
        <v>24</v>
      </c>
      <c r="G73" s="3">
        <v>840</v>
      </c>
    </row>
    <row r="74" spans="1:7" x14ac:dyDescent="0.3">
      <c r="A74" t="s">
        <v>79</v>
      </c>
      <c r="B74" s="3">
        <v>102</v>
      </c>
      <c r="C74" s="3"/>
      <c r="E74">
        <f>VLOOKUP(A74,[2]Sheet1!$A$4:$H$135,4,FALSE)</f>
        <v>24.2</v>
      </c>
      <c r="F74">
        <f>VLOOKUP(A74,[2]Sheet1!$A$4:$H$135,8,FALSE)</f>
        <v>24</v>
      </c>
      <c r="G74" s="3"/>
    </row>
    <row r="75" spans="1:7" x14ac:dyDescent="0.3">
      <c r="A75" t="s">
        <v>80</v>
      </c>
      <c r="B75" s="3">
        <v>91</v>
      </c>
      <c r="C75" s="3">
        <v>118</v>
      </c>
      <c r="D75">
        <f>VLOOKUP(A75,[1]Sheet4!$B$2:$J$194,9,FALSE)</f>
        <v>59</v>
      </c>
      <c r="E75">
        <f>VLOOKUP(A75,[2]Sheet1!$A$4:$H$135,4,FALSE)</f>
        <v>27.3</v>
      </c>
      <c r="F75">
        <f>VLOOKUP(A75,[2]Sheet1!$A$4:$H$135,8,FALSE)</f>
        <v>26.3</v>
      </c>
      <c r="G75" s="3">
        <v>2549</v>
      </c>
    </row>
    <row r="76" spans="1:7" x14ac:dyDescent="0.3">
      <c r="A76" t="s">
        <v>81</v>
      </c>
      <c r="B76" s="3">
        <v>99</v>
      </c>
      <c r="C76" s="3">
        <v>3527</v>
      </c>
      <c r="D76">
        <f>VLOOKUP(A76,[1]Sheet4!$B$2:$J$194,9,FALSE)</f>
        <v>71</v>
      </c>
      <c r="E76">
        <f>VLOOKUP(A76,[2]Sheet1!$A$4:$H$135,4,FALSE)</f>
        <v>27.4</v>
      </c>
      <c r="F76">
        <f>VLOOKUP(A76,[2]Sheet1!$A$4:$H$135,8,FALSE)</f>
        <v>26.2</v>
      </c>
      <c r="G76" s="3">
        <v>48287</v>
      </c>
    </row>
    <row r="77" spans="1:7" x14ac:dyDescent="0.3">
      <c r="A77" t="s">
        <v>82</v>
      </c>
      <c r="B77" s="3">
        <v>82</v>
      </c>
      <c r="C77" s="3">
        <v>16</v>
      </c>
      <c r="D77">
        <f>VLOOKUP(A77,[1]Sheet4!$B$2:$J$194,9,FALSE)</f>
        <v>46</v>
      </c>
      <c r="E77">
        <f>VLOOKUP(A77,[2]Sheet1!$A$4:$H$135,4,FALSE)</f>
        <v>23.3</v>
      </c>
      <c r="F77">
        <f>VLOOKUP(A77,[2]Sheet1!$A$4:$H$135,8,FALSE)</f>
        <v>24.7</v>
      </c>
      <c r="G77" s="3">
        <v>598</v>
      </c>
    </row>
    <row r="78" spans="1:7" x14ac:dyDescent="0.3">
      <c r="A78" t="s">
        <v>83</v>
      </c>
      <c r="B78" s="3">
        <v>79</v>
      </c>
      <c r="C78" s="3">
        <v>187</v>
      </c>
      <c r="D78">
        <f>VLOOKUP(A78,[1]Sheet4!$B$2:$J$194,9,FALSE)</f>
        <v>55</v>
      </c>
      <c r="E78">
        <f>VLOOKUP(A78,[2]Sheet1!$A$4:$H$135,4,FALSE)</f>
        <v>26.2</v>
      </c>
      <c r="F78">
        <f>VLOOKUP(A78,[2]Sheet1!$A$4:$H$135,8,FALSE)</f>
        <v>27.7</v>
      </c>
      <c r="G78" s="3">
        <v>4276</v>
      </c>
    </row>
    <row r="79" spans="1:7" x14ac:dyDescent="0.3">
      <c r="A79" t="s">
        <v>84</v>
      </c>
      <c r="B79" s="3">
        <v>83</v>
      </c>
      <c r="C79" s="3">
        <v>78</v>
      </c>
      <c r="D79">
        <f>VLOOKUP(A79,[1]Sheet4!$B$2:$J$194,9,FALSE)</f>
        <v>56</v>
      </c>
      <c r="E79">
        <f>VLOOKUP(A79,[2]Sheet1!$A$4:$H$135,4,FALSE)</f>
        <v>26.5</v>
      </c>
      <c r="F79">
        <f>VLOOKUP(A79,[2]Sheet1!$A$4:$H$135,8,FALSE)</f>
        <v>26.9</v>
      </c>
      <c r="G79" s="3">
        <v>1983</v>
      </c>
    </row>
    <row r="80" spans="1:7" x14ac:dyDescent="0.3">
      <c r="A80" t="s">
        <v>85</v>
      </c>
      <c r="B80" s="3">
        <v>82</v>
      </c>
      <c r="C80" s="3">
        <v>76</v>
      </c>
      <c r="D80">
        <f>VLOOKUP(A80,[1]Sheet4!$B$2:$J$194,9,FALSE)</f>
        <v>57</v>
      </c>
      <c r="E80">
        <f>VLOOKUP(A80,[2]Sheet1!$A$4:$H$135,4,FALSE)</f>
        <v>26.2</v>
      </c>
      <c r="F80">
        <f>VLOOKUP(A80,[2]Sheet1!$A$4:$H$135,8,FALSE)</f>
        <v>27.1</v>
      </c>
      <c r="G80" s="3">
        <v>2299</v>
      </c>
    </row>
    <row r="81" spans="1:7" x14ac:dyDescent="0.3">
      <c r="A81" t="s">
        <v>86</v>
      </c>
      <c r="B81" s="3">
        <v>86</v>
      </c>
      <c r="C81" s="3">
        <v>36</v>
      </c>
      <c r="D81">
        <f>VLOOKUP(A81,[1]Sheet4!$B$2:$J$194,9,FALSE)</f>
        <v>46</v>
      </c>
      <c r="E81">
        <f>VLOOKUP(A81,[2]Sheet1!$A$4:$H$135,4,FALSE)</f>
        <v>22.8</v>
      </c>
      <c r="F81">
        <f>VLOOKUP(A81,[2]Sheet1!$A$4:$H$135,8,FALSE)</f>
        <v>23.5</v>
      </c>
      <c r="G81" s="3">
        <v>1303</v>
      </c>
    </row>
    <row r="82" spans="1:7" x14ac:dyDescent="0.3">
      <c r="A82" t="s">
        <v>87</v>
      </c>
      <c r="B82" s="3">
        <v>97</v>
      </c>
      <c r="C82" s="3">
        <v>298</v>
      </c>
      <c r="D82">
        <f>VLOOKUP(A82,[1]Sheet4!$B$2:$J$194,9,FALSE)</f>
        <v>64</v>
      </c>
      <c r="E82">
        <f>VLOOKUP(A82,[2]Sheet1!$A$4:$H$135,4,FALSE)</f>
        <v>27.4</v>
      </c>
      <c r="F82">
        <f>VLOOKUP(A82,[2]Sheet1!$A$4:$H$135,8,FALSE)</f>
        <v>26.1</v>
      </c>
      <c r="G82" s="3">
        <v>6129</v>
      </c>
    </row>
    <row r="83" spans="1:7" x14ac:dyDescent="0.3">
      <c r="A83" t="s">
        <v>88</v>
      </c>
      <c r="B83" s="3">
        <v>95</v>
      </c>
      <c r="C83" s="3">
        <v>724</v>
      </c>
      <c r="D83">
        <f>VLOOKUP(A83,[1]Sheet4!$B$2:$J$194,9,FALSE)</f>
        <v>72</v>
      </c>
      <c r="E83">
        <f>VLOOKUP(A83,[2]Sheet1!$A$4:$H$135,4,FALSE)</f>
        <v>26.3</v>
      </c>
      <c r="F83">
        <f>VLOOKUP(A83,[2]Sheet1!$A$4:$H$135,8,FALSE)</f>
        <v>25.4</v>
      </c>
      <c r="G83" s="3">
        <v>14181</v>
      </c>
    </row>
    <row r="84" spans="1:7" x14ac:dyDescent="0.3">
      <c r="A84" t="s">
        <v>89</v>
      </c>
      <c r="B84" s="3">
        <v>78</v>
      </c>
      <c r="C84" s="3">
        <v>1574</v>
      </c>
      <c r="D84">
        <f>VLOOKUP(A84,[1]Sheet4!$B$2:$J$194,9,FALSE)</f>
        <v>64</v>
      </c>
      <c r="E84">
        <f>VLOOKUP(A84,[2]Sheet1!$A$4:$H$135,4,FALSE)</f>
        <v>28.8</v>
      </c>
      <c r="F84">
        <f>VLOOKUP(A84,[2]Sheet1!$A$4:$H$135,8,FALSE)</f>
        <v>30.2</v>
      </c>
      <c r="G84" s="3">
        <v>48088</v>
      </c>
    </row>
    <row r="85" spans="1:7" x14ac:dyDescent="0.3">
      <c r="A85" t="s">
        <v>90</v>
      </c>
      <c r="B85" s="3">
        <v>90</v>
      </c>
      <c r="C85" s="3">
        <v>120</v>
      </c>
      <c r="D85">
        <f>VLOOKUP(A85,[1]Sheet4!$B$2:$J$194,9,FALSE)</f>
        <v>61</v>
      </c>
      <c r="E85">
        <f>VLOOKUP(A85,[2]Sheet1!$A$4:$H$135,4,FALSE)</f>
        <v>27.1</v>
      </c>
      <c r="F85">
        <f>VLOOKUP(A85,[2]Sheet1!$A$4:$H$135,8,FALSE)</f>
        <v>26.8</v>
      </c>
      <c r="G85" s="3">
        <v>3376</v>
      </c>
    </row>
    <row r="86" spans="1:7" x14ac:dyDescent="0.3">
      <c r="A86" t="s">
        <v>91</v>
      </c>
      <c r="B86" s="3">
        <v>96</v>
      </c>
      <c r="C86" s="3">
        <v>157</v>
      </c>
      <c r="D86">
        <f>VLOOKUP(A86,[1]Sheet4!$B$2:$J$194,9,FALSE)</f>
        <v>51</v>
      </c>
      <c r="E86">
        <f>VLOOKUP(A86,[2]Sheet1!$A$4:$H$135,4,FALSE)</f>
        <v>25.9</v>
      </c>
      <c r="F86">
        <f>VLOOKUP(A86,[2]Sheet1!$A$4:$H$135,8,FALSE)</f>
        <v>26.7</v>
      </c>
      <c r="G86" s="3">
        <v>4103</v>
      </c>
    </row>
    <row r="87" spans="1:7" x14ac:dyDescent="0.3">
      <c r="A87" t="s">
        <v>92</v>
      </c>
      <c r="B87" s="3">
        <v>58</v>
      </c>
      <c r="C87" s="3">
        <v>53</v>
      </c>
      <c r="D87">
        <f>VLOOKUP(A87,[1]Sheet4!$B$2:$J$194,9,FALSE)</f>
        <v>47</v>
      </c>
      <c r="G87" s="3">
        <v>904</v>
      </c>
    </row>
    <row r="88" spans="1:7" x14ac:dyDescent="0.3">
      <c r="A88" t="s">
        <v>93</v>
      </c>
      <c r="B88" s="3">
        <v>81</v>
      </c>
      <c r="C88" s="3">
        <v>700</v>
      </c>
      <c r="D88">
        <f>VLOOKUP(A88,[1]Sheet4!$B$2:$J$194,9,FALSE)</f>
        <v>60</v>
      </c>
      <c r="E88">
        <f>VLOOKUP(A88,[2]Sheet1!$A$4:$H$135,4,FALSE)</f>
        <v>28</v>
      </c>
      <c r="F88">
        <f>VLOOKUP(A88,[2]Sheet1!$A$4:$H$135,8,FALSE)</f>
        <v>29.4</v>
      </c>
      <c r="G88" s="3">
        <v>10618</v>
      </c>
    </row>
    <row r="89" spans="1:7" x14ac:dyDescent="0.3">
      <c r="A89" t="s">
        <v>94</v>
      </c>
      <c r="B89" s="3">
        <v>60</v>
      </c>
      <c r="C89" s="3">
        <v>37</v>
      </c>
      <c r="D89">
        <f>VLOOKUP(A89,[1]Sheet4!$B$2:$J$194,9,FALSE)</f>
        <v>50</v>
      </c>
      <c r="E89">
        <f>VLOOKUP(A89,[2]Sheet1!$A$4:$H$135,4,FALSE)</f>
        <v>21.9</v>
      </c>
      <c r="F89">
        <f>VLOOKUP(A89,[2]Sheet1!$A$4:$H$135,8,FALSE)</f>
        <v>24.1</v>
      </c>
      <c r="G89" s="3">
        <v>878</v>
      </c>
    </row>
    <row r="90" spans="1:7" x14ac:dyDescent="0.3">
      <c r="A90" t="s">
        <v>95</v>
      </c>
      <c r="B90" s="3">
        <v>89</v>
      </c>
      <c r="C90" s="3">
        <v>157</v>
      </c>
      <c r="D90">
        <f>VLOOKUP(A90,[1]Sheet4!$B$2:$J$194,9,FALSE)</f>
        <v>55</v>
      </c>
      <c r="E90">
        <f>VLOOKUP(A90,[2]Sheet1!$A$4:$H$135,4,FALSE)</f>
        <v>26.7</v>
      </c>
      <c r="F90">
        <f>VLOOKUP(A90,[2]Sheet1!$A$4:$H$135,8,FALSE)</f>
        <v>25.7</v>
      </c>
      <c r="G90" s="3">
        <v>3529</v>
      </c>
    </row>
    <row r="91" spans="1:7" x14ac:dyDescent="0.3">
      <c r="A91" t="s">
        <v>96</v>
      </c>
      <c r="B91" s="3">
        <v>108</v>
      </c>
      <c r="C91" s="3">
        <v>906</v>
      </c>
      <c r="D91">
        <f>VLOOKUP(A91,[1]Sheet4!$B$2:$J$194,9,FALSE)</f>
        <v>72</v>
      </c>
      <c r="E91">
        <f>VLOOKUP(A91,[2]Sheet1!$A$4:$H$135,4,FALSE)</f>
        <v>24.3</v>
      </c>
      <c r="F91">
        <f>VLOOKUP(A91,[2]Sheet1!$A$4:$H$135,8,FALSE)</f>
        <v>23.2</v>
      </c>
      <c r="G91" s="3">
        <v>25561</v>
      </c>
    </row>
    <row r="92" spans="1:7" x14ac:dyDescent="0.3">
      <c r="A92" t="s">
        <v>97</v>
      </c>
      <c r="B92" s="3">
        <v>70</v>
      </c>
      <c r="C92" s="3">
        <v>224</v>
      </c>
      <c r="D92">
        <f>VLOOKUP(A92,[1]Sheet4!$B$2:$J$194,9,FALSE)</f>
        <v>52</v>
      </c>
      <c r="E92">
        <f>VLOOKUP(A92,[2]Sheet1!$A$4:$H$135,4,FALSE)</f>
        <v>25.1</v>
      </c>
      <c r="F92">
        <f>VLOOKUP(A92,[2]Sheet1!$A$4:$H$135,8,FALSE)</f>
        <v>29.5</v>
      </c>
      <c r="G92" s="3">
        <v>3991</v>
      </c>
    </row>
    <row r="93" spans="1:7" x14ac:dyDescent="0.3">
      <c r="A93" t="s">
        <v>98</v>
      </c>
      <c r="B93" s="3">
        <v>106</v>
      </c>
      <c r="C93" s="3">
        <v>522</v>
      </c>
      <c r="D93">
        <f>VLOOKUP(A93,[1]Sheet4!$B$2:$J$194,9,FALSE)</f>
        <v>69</v>
      </c>
      <c r="E93">
        <f>VLOOKUP(A93,[2]Sheet1!$A$4:$H$135,4,FALSE)</f>
        <v>24.4</v>
      </c>
      <c r="F93">
        <f>VLOOKUP(A93,[2]Sheet1!$A$4:$H$135,8,FALSE)</f>
        <v>23.1</v>
      </c>
      <c r="G93" s="3">
        <v>13759</v>
      </c>
    </row>
    <row r="94" spans="1:7" x14ac:dyDescent="0.3">
      <c r="A94" t="s">
        <v>99</v>
      </c>
      <c r="B94" s="3">
        <v>97</v>
      </c>
      <c r="C94" s="3">
        <v>884</v>
      </c>
      <c r="D94">
        <f>VLOOKUP(A94,[1]Sheet4!$B$2:$J$194,9,FALSE)</f>
        <v>74</v>
      </c>
      <c r="E94">
        <f>VLOOKUP(A94,[2]Sheet1!$A$4:$H$135,4,FALSE)</f>
        <v>27.2</v>
      </c>
      <c r="F94">
        <f>VLOOKUP(A94,[2]Sheet1!$A$4:$H$135,8,FALSE)</f>
        <v>25.1</v>
      </c>
      <c r="G94" s="3">
        <v>19808</v>
      </c>
    </row>
    <row r="95" spans="1:7" x14ac:dyDescent="0.3">
      <c r="A95" t="s">
        <v>100</v>
      </c>
      <c r="B95" s="3">
        <v>79</v>
      </c>
      <c r="C95" s="3">
        <v>30</v>
      </c>
      <c r="D95">
        <f>VLOOKUP(A95,[1]Sheet4!$B$2:$J$194,9,FALSE)</f>
        <v>56</v>
      </c>
      <c r="E95">
        <f>VLOOKUP(A95,[2]Sheet1!$A$4:$H$135,4,FALSE)</f>
        <v>22.5</v>
      </c>
      <c r="F95">
        <f>VLOOKUP(A95,[2]Sheet1!$A$4:$H$135,8,FALSE)</f>
        <v>23.7</v>
      </c>
      <c r="G95" s="3">
        <v>1024</v>
      </c>
    </row>
    <row r="96" spans="1:7" x14ac:dyDescent="0.3">
      <c r="A96" t="s">
        <v>101</v>
      </c>
      <c r="B96" s="3">
        <v>70</v>
      </c>
      <c r="C96" s="3">
        <v>14</v>
      </c>
      <c r="D96">
        <f>VLOOKUP(A96,[1]Sheet4!$B$2:$J$194,9,FALSE)</f>
        <v>27</v>
      </c>
      <c r="E96">
        <f>VLOOKUP(A96,[2]Sheet1!$A$4:$H$135,4,FALSE)</f>
        <v>23.2</v>
      </c>
      <c r="F96">
        <f>VLOOKUP(A96,[2]Sheet1!$A$4:$H$135,8,FALSE)</f>
        <v>26</v>
      </c>
      <c r="G96" s="3">
        <v>548</v>
      </c>
    </row>
    <row r="97" spans="1:7" x14ac:dyDescent="0.3">
      <c r="A97" t="s">
        <v>102</v>
      </c>
      <c r="B97" s="3">
        <v>99</v>
      </c>
      <c r="C97" s="3">
        <v>2337</v>
      </c>
      <c r="D97">
        <f>VLOOKUP(A97,[1]Sheet4!$B$2:$J$194,9,FALSE)</f>
        <v>71</v>
      </c>
      <c r="E97">
        <f>VLOOKUP(A97,[2]Sheet1!$A$4:$H$135,4,FALSE)</f>
        <v>26.8</v>
      </c>
      <c r="F97">
        <f>VLOOKUP(A97,[2]Sheet1!$A$4:$H$135,8,FALSE)</f>
        <v>25.4</v>
      </c>
      <c r="G97" s="3">
        <v>36480</v>
      </c>
    </row>
    <row r="98" spans="1:7" x14ac:dyDescent="0.3">
      <c r="A98" t="s">
        <v>103</v>
      </c>
      <c r="B98" s="3">
        <v>102</v>
      </c>
      <c r="C98" s="3">
        <v>2465</v>
      </c>
      <c r="D98">
        <f>VLOOKUP(A98,[1]Sheet4!$B$2:$J$194,9,FALSE)</f>
        <v>74</v>
      </c>
      <c r="E98">
        <f>VLOOKUP(A98,[2]Sheet1!$A$4:$H$135,4,FALSE)</f>
        <v>26.8</v>
      </c>
      <c r="F98">
        <f>VLOOKUP(A98,[2]Sheet1!$A$4:$H$135,8,FALSE)</f>
        <v>23.8</v>
      </c>
      <c r="G98" s="3">
        <v>50054</v>
      </c>
    </row>
    <row r="99" spans="1:7" x14ac:dyDescent="0.3">
      <c r="A99" t="s">
        <v>104</v>
      </c>
      <c r="B99" s="3">
        <v>82</v>
      </c>
      <c r="C99" s="3">
        <v>58</v>
      </c>
      <c r="D99">
        <f>VLOOKUP(A99,[1]Sheet4!$B$2:$J$194,9,FALSE)</f>
        <v>39</v>
      </c>
      <c r="E99">
        <f>VLOOKUP(A99,[2]Sheet1!$A$4:$H$135,4,FALSE)</f>
        <v>27.4</v>
      </c>
      <c r="F99">
        <f>VLOOKUP(A99,[2]Sheet1!$A$4:$H$135,8,FALSE)</f>
        <v>29.3</v>
      </c>
      <c r="G99" s="3">
        <v>1129</v>
      </c>
    </row>
    <row r="100" spans="1:7" x14ac:dyDescent="0.3">
      <c r="A100" t="s">
        <v>105</v>
      </c>
      <c r="B100" s="3">
        <v>106</v>
      </c>
      <c r="C100" s="3"/>
      <c r="E100">
        <f>VLOOKUP(A100,[2]Sheet1!$A$4:$H$135,4,FALSE)</f>
        <v>25</v>
      </c>
      <c r="F100">
        <f>VLOOKUP(A100,[2]Sheet1!$A$4:$H$135,8,FALSE)</f>
        <v>23.7</v>
      </c>
      <c r="G100" s="3"/>
    </row>
    <row r="101" spans="1:7" x14ac:dyDescent="0.3">
      <c r="A101" t="s">
        <v>106</v>
      </c>
      <c r="B101" s="3">
        <v>71</v>
      </c>
      <c r="C101" s="3">
        <v>14</v>
      </c>
      <c r="D101">
        <f>VLOOKUP(A101,[1]Sheet4!$B$2:$J$194,9,FALSE)</f>
        <v>47</v>
      </c>
      <c r="E101">
        <f>VLOOKUP(A101,[2]Sheet1!$A$4:$H$135,4,FALSE)</f>
        <v>22.4</v>
      </c>
      <c r="F101">
        <f>VLOOKUP(A101,[2]Sheet1!$A$4:$H$135,8,FALSE)</f>
        <v>24</v>
      </c>
      <c r="G101" s="3">
        <v>370</v>
      </c>
    </row>
    <row r="102" spans="1:7" x14ac:dyDescent="0.3">
      <c r="A102" t="s">
        <v>107</v>
      </c>
      <c r="B102" s="3">
        <v>89</v>
      </c>
      <c r="C102" s="3">
        <v>108</v>
      </c>
      <c r="D102">
        <f>VLOOKUP(A102,[1]Sheet4!$B$2:$J$194,9,FALSE)</f>
        <v>56</v>
      </c>
      <c r="E102">
        <f>VLOOKUP(A102,[2]Sheet1!$A$4:$H$135,4,FALSE)</f>
        <v>23.8</v>
      </c>
      <c r="F102">
        <f>VLOOKUP(A102,[2]Sheet1!$A$4:$H$135,8,FALSE)</f>
        <v>25</v>
      </c>
      <c r="G102" s="3">
        <v>2607</v>
      </c>
    </row>
    <row r="103" spans="1:7" x14ac:dyDescent="0.3">
      <c r="A103" t="s">
        <v>108</v>
      </c>
      <c r="B103" s="3">
        <v>89</v>
      </c>
      <c r="C103" s="3">
        <v>140</v>
      </c>
      <c r="D103">
        <f>VLOOKUP(A103,[1]Sheet4!$B$2:$J$194,9,FALSE)</f>
        <v>53</v>
      </c>
      <c r="E103">
        <f>VLOOKUP(A103,[2]Sheet1!$A$4:$H$135,4,FALSE)</f>
        <v>27.2</v>
      </c>
      <c r="F103">
        <f>VLOOKUP(A103,[2]Sheet1!$A$4:$H$135,8,FALSE)</f>
        <v>28.8</v>
      </c>
      <c r="G103" s="3">
        <v>4925</v>
      </c>
    </row>
    <row r="104" spans="1:7" x14ac:dyDescent="0.3">
      <c r="A104" t="s">
        <v>109</v>
      </c>
      <c r="B104" s="3">
        <v>95</v>
      </c>
      <c r="C104" s="3">
        <v>83</v>
      </c>
      <c r="D104">
        <f>VLOOKUP(A104,[1]Sheet4!$B$2:$J$194,9,FALSE)</f>
        <v>48</v>
      </c>
      <c r="E104">
        <f>VLOOKUP(A104,[2]Sheet1!$A$4:$H$135,4,FALSE)</f>
        <v>27</v>
      </c>
      <c r="F104">
        <f>VLOOKUP(A104,[2]Sheet1!$A$4:$H$135,8,FALSE)</f>
        <v>26.4</v>
      </c>
      <c r="G104" s="3">
        <v>1458</v>
      </c>
    </row>
    <row r="105" spans="1:7" x14ac:dyDescent="0.3">
      <c r="A105" t="s">
        <v>110</v>
      </c>
      <c r="B105" s="3">
        <v>83</v>
      </c>
      <c r="C105" s="3">
        <v>378</v>
      </c>
      <c r="D105">
        <f>VLOOKUP(A105,[1]Sheet4!$B$2:$J$194,9,FALSE)</f>
        <v>69</v>
      </c>
      <c r="E105">
        <f>VLOOKUP(A105,[2]Sheet1!$A$4:$H$135,4,FALSE)</f>
        <v>28.1</v>
      </c>
      <c r="F105">
        <f>VLOOKUP(A105,[2]Sheet1!$A$4:$H$135,8,FALSE)</f>
        <v>29.5</v>
      </c>
      <c r="G105" s="3">
        <v>35275</v>
      </c>
    </row>
    <row r="106" spans="1:7" x14ac:dyDescent="0.3">
      <c r="A106" t="s">
        <v>111</v>
      </c>
      <c r="B106" s="3">
        <v>100</v>
      </c>
      <c r="C106" s="3">
        <v>1443</v>
      </c>
      <c r="D106">
        <f>VLOOKUP(A106,[1]Sheet4!$B$2:$J$194,9,FALSE)</f>
        <v>65</v>
      </c>
      <c r="E106">
        <f>VLOOKUP(A106,[2]Sheet1!$A$4:$H$135,4,FALSE)</f>
        <v>27.4</v>
      </c>
      <c r="F106">
        <f>VLOOKUP(A106,[2]Sheet1!$A$4:$H$135,8,FALSE)</f>
        <v>27.1</v>
      </c>
      <c r="G106" s="3">
        <v>30986</v>
      </c>
    </row>
    <row r="107" spans="1:7" x14ac:dyDescent="0.3">
      <c r="A107" t="s">
        <v>112</v>
      </c>
      <c r="B107" s="3">
        <v>98</v>
      </c>
      <c r="C107" s="3">
        <v>1909</v>
      </c>
      <c r="D107">
        <f>VLOOKUP(A107,[1]Sheet4!$B$2:$J$194,9,FALSE)</f>
        <v>72</v>
      </c>
      <c r="E107">
        <f>VLOOKUP(A107,[2]Sheet1!$A$4:$H$135,4,FALSE)</f>
        <v>29</v>
      </c>
      <c r="F107">
        <f>VLOOKUP(A107,[2]Sheet1!$A$4:$H$135,8,FALSE)</f>
        <v>29</v>
      </c>
      <c r="G107" s="3">
        <v>36470</v>
      </c>
    </row>
    <row r="108" spans="1:7" x14ac:dyDescent="0.3">
      <c r="A108" t="s">
        <v>113</v>
      </c>
      <c r="B108" s="3">
        <v>93</v>
      </c>
      <c r="C108" s="3">
        <v>154</v>
      </c>
      <c r="D108">
        <f>VLOOKUP(A108,[1]Sheet4!$B$2:$J$194,9,FALSE)</f>
        <v>66</v>
      </c>
      <c r="E108">
        <f>VLOOKUP(A108,[2]Sheet1!$A$4:$H$135,4,FALSE)</f>
        <v>27.3</v>
      </c>
      <c r="F108">
        <f>VLOOKUP(A108,[2]Sheet1!$A$4:$H$135,8,FALSE)</f>
        <v>27.4</v>
      </c>
      <c r="G108" s="3">
        <v>5854</v>
      </c>
    </row>
    <row r="109" spans="1:7" x14ac:dyDescent="0.3">
      <c r="A109" t="s">
        <v>114</v>
      </c>
      <c r="B109" s="3">
        <v>85</v>
      </c>
      <c r="C109" s="3">
        <v>241</v>
      </c>
      <c r="D109">
        <f>VLOOKUP(A109,[1]Sheet4!$B$2:$J$194,9,FALSE)</f>
        <v>32</v>
      </c>
      <c r="E109">
        <f>VLOOKUP(A109,[2]Sheet1!$A$4:$H$135,4,FALSE)</f>
        <v>26.7</v>
      </c>
      <c r="F109">
        <f>VLOOKUP(A109,[2]Sheet1!$A$4:$H$135,8,FALSE)</f>
        <v>26.9</v>
      </c>
      <c r="G109" s="3">
        <v>4812</v>
      </c>
    </row>
    <row r="110" spans="1:7" x14ac:dyDescent="0.3">
      <c r="A110" t="s">
        <v>115</v>
      </c>
      <c r="B110" s="3">
        <v>94</v>
      </c>
      <c r="C110" s="3">
        <v>26</v>
      </c>
      <c r="D110">
        <f>VLOOKUP(A110,[1]Sheet4!$B$2:$J$194,9,FALSE)</f>
        <v>53</v>
      </c>
      <c r="E110">
        <f>VLOOKUP(A110,[2]Sheet1!$A$4:$H$135,4,FALSE)</f>
        <v>21.7</v>
      </c>
      <c r="F110">
        <f>VLOOKUP(A110,[2]Sheet1!$A$4:$H$135,8,FALSE)</f>
        <v>21.7</v>
      </c>
      <c r="G110" s="3">
        <v>481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carlos</dc:creator>
  <cp:lastModifiedBy>carlos</cp:lastModifiedBy>
  <dcterms:created xsi:type="dcterms:W3CDTF">2020-11-15T03:17:35Z</dcterms:created>
  <dcterms:modified xsi:type="dcterms:W3CDTF">2020-11-15T03:19:00Z</dcterms:modified>
</cp:coreProperties>
</file>