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500" firstSheet="4" activeTab="9"/>
  </bookViews>
  <sheets>
    <sheet name="hasil meet up investor" sheetId="1" state="hidden" r:id="rId1"/>
    <sheet name="Item Revisi" sheetId="2" state="hidden" r:id="rId2"/>
    <sheet name="rev brg &amp; inventory" sheetId="3" r:id="rId3"/>
    <sheet name="rev pembelian" sheetId="4" r:id="rId4"/>
    <sheet name="rev penjualan" sheetId="5" r:id="rId5"/>
    <sheet name="rev marketing" sheetId="6" r:id="rId6"/>
    <sheet name="superadmin_ukm" sheetId="7" r:id="rId7"/>
    <sheet name="jasa" sheetId="8" r:id="rId8"/>
    <sheet name="manufaktur" sheetId="9" r:id="rId9"/>
    <sheet name="Sheet1" sheetId="10" r:id="rId10"/>
  </sheets>
  <calcPr calcId="12451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L42" i="10"/>
  <c r="M42"/>
  <c r="K42"/>
  <c r="B42"/>
  <c r="D42"/>
  <c r="C42"/>
  <c r="G42"/>
  <c r="M41"/>
  <c r="M40"/>
  <c r="L40" s="1"/>
  <c r="I41" s="1"/>
  <c r="J41" s="1"/>
  <c r="M39"/>
  <c r="K41"/>
  <c r="D41"/>
  <c r="B41"/>
  <c r="L39"/>
  <c r="C40" s="1"/>
  <c r="D40"/>
  <c r="K40"/>
  <c r="J39"/>
  <c r="G40"/>
  <c r="G39"/>
  <c r="B40"/>
  <c r="K39"/>
  <c r="D39"/>
  <c r="L41" l="1"/>
  <c r="C41"/>
</calcChain>
</file>

<file path=xl/sharedStrings.xml><?xml version="1.0" encoding="utf-8"?>
<sst xmlns="http://schemas.openxmlformats.org/spreadsheetml/2006/main" count="2442" uniqueCount="879">
  <si>
    <t>Revisi2</t>
  </si>
  <si>
    <t>Pendetailan/perdalam pd fitur :</t>
  </si>
  <si>
    <t>penjualan :</t>
  </si>
  <si>
    <t>a. tambahka harga penjualan berdasarkan item</t>
  </si>
  <si>
    <t>b. link-kan transaksi penjulan ke jurnal (setiap transaksi penjulan terjadi otomatis jurnal di buat)</t>
  </si>
  <si>
    <t>c. tambahkan option : penjulan kredit</t>
  </si>
  <si>
    <t>pembelian :</t>
  </si>
  <si>
    <t>a. link-kan transaksi pembelian  ke jurnal (setiap transaksi pembelian terjadi otomatis jurnal di buat)</t>
  </si>
  <si>
    <t>b. tambahkan transaksi pembelian kredit</t>
  </si>
  <si>
    <t xml:space="preserve">buat option : setiap ukm bisa menambahkan UKM lain sebagai : dropshiper, agen, untuk saling berbagi info : nama brg, stok. Jadi antar ukm yg mempunyai relasi sebagai dropshipper/ agen dapat saling melihat </t>
  </si>
  <si>
    <t>info stok di masing2 tokonya</t>
  </si>
  <si>
    <t>penambahan laporan2</t>
  </si>
  <si>
    <t>buat link di dashboard untuk kegiatan yg rutin di lakukan oleh karyawan</t>
  </si>
  <si>
    <t>buat lrepot singkat di dashboard untuk pimpinan, apa agenda hari ini dan apa yg telah di lakukan karyawan</t>
  </si>
  <si>
    <t xml:space="preserve">master barang </t>
  </si>
  <si>
    <t>ok</t>
  </si>
  <si>
    <t>data barang tambahkan barcode</t>
  </si>
  <si>
    <t>stok awal</t>
  </si>
  <si>
    <t>jgn dulu:</t>
  </si>
  <si>
    <t>tambahkan kode brg</t>
  </si>
  <si>
    <t>return pembelian dan penjualan</t>
  </si>
  <si>
    <t>tambahkan kode barcode</t>
  </si>
  <si>
    <t>konsinyasi</t>
  </si>
  <si>
    <t>stok awal di pisah</t>
  </si>
  <si>
    <t>link-kan dg program akuntansi</t>
  </si>
  <si>
    <t>tambahkan no rak</t>
  </si>
  <si>
    <t>penjualan berdasarkan :</t>
  </si>
  <si>
    <t>berdasarkan jumlah</t>
  </si>
  <si>
    <t>kecap botol</t>
  </si>
  <si>
    <t>satuan</t>
  </si>
  <si>
    <t>pulpen</t>
  </si>
  <si>
    <t>level jumlah</t>
  </si>
  <si>
    <t>1 sd 5</t>
  </si>
  <si>
    <t>6 sd 10</t>
  </si>
  <si>
    <t>indomie</t>
  </si>
  <si>
    <t>satuan dus</t>
  </si>
  <si>
    <t>konversi</t>
  </si>
  <si>
    <t>DAFTAR REVISI ERP</t>
  </si>
  <si>
    <t>DATA BARANG</t>
  </si>
  <si>
    <t>ITEM REVISI:</t>
  </si>
  <si>
    <t>-</t>
  </si>
  <si>
    <t>tambahkan menu stok awal</t>
  </si>
  <si>
    <t>tambahkan harga jual produk berdasarkan harga satuan dan berdasarkan jumlah pembelian</t>
  </si>
  <si>
    <t>tambahkan HPP</t>
  </si>
  <si>
    <t>Tambahkan barcode</t>
  </si>
  <si>
    <t>Tambahkan kode brg</t>
  </si>
  <si>
    <t>tambahkan stok minimum</t>
  </si>
  <si>
    <t>Tambahkan menu stok awal</t>
  </si>
  <si>
    <t>Tambahkan menu konversi barang, misal dus ke pcs, pak, dll</t>
  </si>
  <si>
    <t>satuan barang di buat jadi satu tabel, jika user mau input satuan di data barang tidak ada, user dapat menambahkannya dan di pake oleh user lain, jika sudah ada tidak bisa di tambah</t>
  </si>
  <si>
    <t>tambahkan fasilitas untuk mengirim data barang ke perusahaan lain jika user yg mempunyai perusahaan lebih dari satu untuk perusahaan sejenis</t>
  </si>
  <si>
    <t>REVISI TABEL</t>
  </si>
  <si>
    <t>tabel p_barang di revisi</t>
  </si>
  <si>
    <t>tambah tabel satuan, tabel konversi_brg, tabel proses_konversi, tabel metode_harga_jual, tabel harga jual satuan dan tabel harga jual_baseon_jumlah</t>
  </si>
  <si>
    <t>REVISI MENU</t>
  </si>
  <si>
    <t xml:space="preserve"> tambah sub menu sub tab di tab Barang : Harga jual, Konversi, Histori konversi</t>
  </si>
  <si>
    <t xml:space="preserve">next : </t>
  </si>
  <si>
    <t>menu inventory terdiri dari : stok awal, item masuk, item keluar, stok akhir, stok opname</t>
  </si>
  <si>
    <t>menu pembelian</t>
  </si>
  <si>
    <t>menu penjualan</t>
  </si>
  <si>
    <t>menu penjulan jasa</t>
  </si>
  <si>
    <t>otomatisasi pembuatan jurnal pada kejadian:</t>
  </si>
  <si>
    <t>input stok awal</t>
  </si>
  <si>
    <t>pembelian tunai</t>
  </si>
  <si>
    <t>pembelian kredit</t>
  </si>
  <si>
    <t>penjualan tunai</t>
  </si>
  <si>
    <t>penjualan kredit</t>
  </si>
  <si>
    <t>penjualan jasa</t>
  </si>
  <si>
    <t>Menu Produk</t>
  </si>
  <si>
    <t>p_barang</t>
  </si>
  <si>
    <t>p_konversi_barang</t>
  </si>
  <si>
    <t>NO</t>
  </si>
  <si>
    <t>FIELD</t>
  </si>
  <si>
    <t>TIPE</t>
  </si>
  <si>
    <t>KETERANGAN</t>
  </si>
  <si>
    <t>id</t>
  </si>
  <si>
    <t>int(5)</t>
  </si>
  <si>
    <t>PK tabel barang</t>
  </si>
  <si>
    <t>PK tabel konversi barang</t>
  </si>
  <si>
    <t>id_kategori_produk</t>
  </si>
  <si>
    <t>FK tabel p_kategori_produk</t>
  </si>
  <si>
    <t>id_barang_asal</t>
  </si>
  <si>
    <t>FK p_barang</t>
  </si>
  <si>
    <t>id_subkategori_produk</t>
  </si>
  <si>
    <t>FK tabel p_subkategori_produk</t>
  </si>
  <si>
    <t>id_barang_tujuan</t>
  </si>
  <si>
    <t>id_subsubkategori_produk</t>
  </si>
  <si>
    <t>FK tabel p_subsubkategori_produk</t>
  </si>
  <si>
    <t>jumlah_konversi_satuan</t>
  </si>
  <si>
    <t>int(15)</t>
  </si>
  <si>
    <t>jumlah konversi barang</t>
  </si>
  <si>
    <t>jenis_barang</t>
  </si>
  <si>
    <t>enum(0,1,2)</t>
  </si>
  <si>
    <t>0 = brg mentah, 1 = brg dlm proses, 2 =brg jadi</t>
  </si>
  <si>
    <t>id_perusahaan</t>
  </si>
  <si>
    <t>FK tabel usaha</t>
  </si>
  <si>
    <t>kd_barang</t>
  </si>
  <si>
    <t>int(8)</t>
  </si>
  <si>
    <t>id_karyawan</t>
  </si>
  <si>
    <t>FK tabel karyawan</t>
  </si>
  <si>
    <t>barcode</t>
  </si>
  <si>
    <t>varchar(200)</t>
  </si>
  <si>
    <t>nm_barang</t>
  </si>
  <si>
    <t>buku, kamera, laptop, kaos, dll</t>
  </si>
  <si>
    <t>id_satuan</t>
  </si>
  <si>
    <t>.</t>
  </si>
  <si>
    <t>p_histori_konversi_brg</t>
  </si>
  <si>
    <t>spec_barang</t>
  </si>
  <si>
    <t>text</t>
  </si>
  <si>
    <t>spec barang</t>
  </si>
  <si>
    <t xml:space="preserve"> </t>
  </si>
  <si>
    <t>merk_barang</t>
  </si>
  <si>
    <t>varchar(50)</t>
  </si>
  <si>
    <t>merk barang</t>
  </si>
  <si>
    <t>PK tabel histori konversi barang</t>
  </si>
  <si>
    <t>desc_barang</t>
  </si>
  <si>
    <t>rincian barang</t>
  </si>
  <si>
    <t>id_konversi_brg</t>
  </si>
  <si>
    <t>FK p_konversi_brg</t>
  </si>
  <si>
    <t>no_rak</t>
  </si>
  <si>
    <t>no rak</t>
  </si>
  <si>
    <t>tgl_konversi</t>
  </si>
  <si>
    <t>date</t>
  </si>
  <si>
    <t>today</t>
  </si>
  <si>
    <t>stok_minimum</t>
  </si>
  <si>
    <t>stok minimum</t>
  </si>
  <si>
    <t>jum_brg_dikonversi</t>
  </si>
  <si>
    <t>jumlah brg asal yg akan di konversi</t>
  </si>
  <si>
    <t>stok_akhir</t>
  </si>
  <si>
    <t>default 0</t>
  </si>
  <si>
    <t>hpp</t>
  </si>
  <si>
    <t>desimal(12,2)</t>
  </si>
  <si>
    <t>harga pokok penjualan</t>
  </si>
  <si>
    <t>metode_jual</t>
  </si>
  <si>
    <t>enum(0,1)</t>
  </si>
  <si>
    <t>0=berdasarkan satu harga, 1 = berdasarkan jumlah beli</t>
  </si>
  <si>
    <t>gambar</t>
  </si>
  <si>
    <t>varcahr(100)</t>
  </si>
  <si>
    <t>gambar produk, nullable</t>
  </si>
  <si>
    <t>p_harga_jual_satuan</t>
  </si>
  <si>
    <t>p_satuan</t>
  </si>
  <si>
    <t>PK tabel harga_jual</t>
  </si>
  <si>
    <t>PK tabel satuan barang/jasa</t>
  </si>
  <si>
    <t>id_barang</t>
  </si>
  <si>
    <t>FK tabel p_barang</t>
  </si>
  <si>
    <t>jenis_satuan</t>
  </si>
  <si>
    <t>enum</t>
  </si>
  <si>
    <t>0 = barang, 1 = jasa, 2 = waktu</t>
  </si>
  <si>
    <t>harga_jual</t>
  </si>
  <si>
    <t>harga jual barang</t>
  </si>
  <si>
    <t>varchar</t>
  </si>
  <si>
    <t>nama satuan brg/jasa/waktu</t>
  </si>
  <si>
    <t>p_harga_jual_baseon_jumlah</t>
  </si>
  <si>
    <t>p_stok_awal</t>
  </si>
  <si>
    <t>PK tabel stok_awal</t>
  </si>
  <si>
    <t>jumlah_maks_brg</t>
  </si>
  <si>
    <t>jumlah maksimal brg</t>
  </si>
  <si>
    <t>jumlah_brg</t>
  </si>
  <si>
    <t>jumlah barang sisa</t>
  </si>
  <si>
    <t>Diambil dari p_barang.hpp</t>
  </si>
  <si>
    <t>total</t>
  </si>
  <si>
    <t>total = jumlah_brg * hpp</t>
  </si>
  <si>
    <t>expired_date</t>
  </si>
  <si>
    <t>tgl kedaluarsa</t>
  </si>
  <si>
    <t>p_stok_opname</t>
  </si>
  <si>
    <t>p_item_masuk_keluar</t>
  </si>
  <si>
    <t>PK tabel stok opname</t>
  </si>
  <si>
    <t>PK tabel item_masuk_keluar</t>
  </si>
  <si>
    <t>tgl_so</t>
  </si>
  <si>
    <t>tgl stok opname</t>
  </si>
  <si>
    <t>jenis_item</t>
  </si>
  <si>
    <t>0: item masuk, 1 : item keluar</t>
  </si>
  <si>
    <t>tgl</t>
  </si>
  <si>
    <t>stok akhir ambil dr tabel p_stok_akhir</t>
  </si>
  <si>
    <t>bukti_fisik</t>
  </si>
  <si>
    <t>jumlah bukti barang secara fisik yg di hitung. Setelah di input, jumlah butki_fisik ini mereplace stok_akhir di tabel p_stok_akhir yg id_brgnya sama</t>
  </si>
  <si>
    <t>ket</t>
  </si>
  <si>
    <t>keterangan item masuk dr mana</t>
  </si>
  <si>
    <t>selisih</t>
  </si>
  <si>
    <t>jumlah selisih = stok_akhir - bukti_fisik, ketika insert langsung di kurangkan</t>
  </si>
  <si>
    <t>jumlah brg item masuk/ item keluar</t>
  </si>
  <si>
    <t>petugas</t>
  </si>
  <si>
    <t>nama yg menghitung</t>
  </si>
  <si>
    <t>item masuk = hadiah, bonus, dll</t>
  </si>
  <si>
    <t>berpengaruh ke stok --&gt;stok bertambah</t>
  </si>
  <si>
    <t>item keluar = penghapusan kedaluarsa</t>
  </si>
  <si>
    <t>mengurangi stok akhir --&gt; stok berkurang</t>
  </si>
  <si>
    <t>stok opname = mengubah stok akhir berdasarkan bukti fisik --&gt; mengubah nilai stok akhir</t>
  </si>
  <si>
    <t>p_tawar_beli</t>
  </si>
  <si>
    <t>p_detail_tb</t>
  </si>
  <si>
    <t>PK tabel penawaran pembelian</t>
  </si>
  <si>
    <t>PK tabel detail tawar beli</t>
  </si>
  <si>
    <t>no_tawar</t>
  </si>
  <si>
    <t>nomor penawaran pembelian</t>
  </si>
  <si>
    <t>id_tawar_beli</t>
  </si>
  <si>
    <t>FK tabel p_tawar_beli</t>
  </si>
  <si>
    <t>tgl_tawar</t>
  </si>
  <si>
    <t>tgl penawaran di buat</t>
  </si>
  <si>
    <t>tgl_berlaku</t>
  </si>
  <si>
    <t>batas akhir penawaran berlaku</t>
  </si>
  <si>
    <t>hpp_baru</t>
  </si>
  <si>
    <t>hpp baru</t>
  </si>
  <si>
    <t>tgl_kirim</t>
  </si>
  <si>
    <t>tgl penawaran di kirim</t>
  </si>
  <si>
    <t>jumlah_beli</t>
  </si>
  <si>
    <t>jumlah brg yg akan di beli</t>
  </si>
  <si>
    <t>id_supplier</t>
  </si>
  <si>
    <t>FK tabel p_supplier</t>
  </si>
  <si>
    <t>FK tabel u_usaha</t>
  </si>
  <si>
    <t>p_po</t>
  </si>
  <si>
    <t>p_detail_po</t>
  </si>
  <si>
    <t>PK tabel pesanan pembelian</t>
  </si>
  <si>
    <t>PK tabel detail po</t>
  </si>
  <si>
    <r>
      <rPr>
        <sz val="11"/>
        <color rgb="FF000000"/>
        <rFont val="Calibri"/>
        <family val="2"/>
        <charset val="1"/>
      </rPr>
      <t xml:space="preserve">FK tabel p_tawar_beli, </t>
    </r>
    <r>
      <rPr>
        <b/>
        <sz val="11"/>
        <color rgb="FFFF0000"/>
        <rFont val="Calibri"/>
        <family val="2"/>
        <charset val="1"/>
      </rPr>
      <t>nullable</t>
    </r>
  </si>
  <si>
    <t>id_po</t>
  </si>
  <si>
    <t>FK tabel p_po</t>
  </si>
  <si>
    <t>tgl_po</t>
  </si>
  <si>
    <t>tgl po</t>
  </si>
  <si>
    <t>no_po</t>
  </si>
  <si>
    <t>varchar(100)</t>
  </si>
  <si>
    <t>nomor po</t>
  </si>
  <si>
    <t>tgl_dikirim</t>
  </si>
  <si>
    <t>tgl brg di kirim</t>
  </si>
  <si>
    <t>diskon_item</t>
  </si>
  <si>
    <r>
      <rPr>
        <sz val="11"/>
        <color rgb="FF000000"/>
        <rFont val="Calibri"/>
        <family val="2"/>
        <charset val="1"/>
      </rPr>
      <t>diskon per item brg,</t>
    </r>
    <r>
      <rPr>
        <sz val="11"/>
        <color rgb="FFFF0000"/>
        <rFont val="Calibri"/>
        <family val="2"/>
        <charset val="1"/>
      </rPr>
      <t xml:space="preserve"> nullable</t>
    </r>
  </si>
  <si>
    <t>diskon_tambahan</t>
  </si>
  <si>
    <r>
      <rPr>
        <sz val="11"/>
        <color rgb="FF000000"/>
        <rFont val="Calibri"/>
        <family val="2"/>
        <charset val="1"/>
      </rPr>
      <t>diskon total brg po,</t>
    </r>
    <r>
      <rPr>
        <b/>
        <sz val="11"/>
        <color rgb="FFFF0000"/>
        <rFont val="Calibri"/>
        <family val="2"/>
        <charset val="1"/>
      </rPr>
      <t xml:space="preserve"> nullable</t>
    </r>
  </si>
  <si>
    <t>jumlah_harga</t>
  </si>
  <si>
    <t>jumlah harga per item</t>
  </si>
  <si>
    <t>pajak</t>
  </si>
  <si>
    <r>
      <rPr>
        <sz val="11"/>
        <color rgb="FF000000"/>
        <rFont val="Calibri"/>
        <family val="2"/>
        <charset val="1"/>
      </rPr>
      <t xml:space="preserve">pajak pembelian brg, </t>
    </r>
    <r>
      <rPr>
        <sz val="11"/>
        <color rgb="FFFF0000"/>
        <rFont val="Calibri"/>
        <family val="2"/>
        <charset val="1"/>
      </rPr>
      <t>nullable</t>
    </r>
  </si>
  <si>
    <t>dp_po</t>
  </si>
  <si>
    <t>uang muka PO</t>
  </si>
  <si>
    <t>kurang_bayar</t>
  </si>
  <si>
    <t>kurang bayar PO</t>
  </si>
  <si>
    <t>keterangan PO</t>
  </si>
  <si>
    <t>status_po</t>
  </si>
  <si>
    <t>enum('0','1')</t>
  </si>
  <si>
    <t>0 = open, 1 = close</t>
  </si>
  <si>
    <t>p_detail_order</t>
  </si>
  <si>
    <t>p_order  --&gt; tabel yg lama p_beli_barang</t>
  </si>
  <si>
    <t>id_order</t>
  </si>
  <si>
    <t>FK tabel p_order</t>
  </si>
  <si>
    <t xml:space="preserve">PK tabel beli brg/order </t>
  </si>
  <si>
    <t>bisa di ambil dari p_barang.id_barang atau p_detail_po.id_barang</t>
  </si>
  <si>
    <r>
      <rPr>
        <sz val="11"/>
        <color rgb="FF000000"/>
        <rFont val="Calibri"/>
        <family val="2"/>
        <charset val="1"/>
      </rPr>
      <t xml:space="preserve">FK tabel p_po, </t>
    </r>
    <r>
      <rPr>
        <b/>
        <sz val="11"/>
        <color rgb="FFFF0000"/>
        <rFont val="Calibri"/>
        <family val="2"/>
        <charset val="1"/>
      </rPr>
      <t>nullable</t>
    </r>
  </si>
  <si>
    <t>bisa di ambil dari p_barang.hpp atau p_detail_po.hpp</t>
  </si>
  <si>
    <t>tgl_order</t>
  </si>
  <si>
    <t>tgl beli</t>
  </si>
  <si>
    <t>bisa di ambil dari p_detail_po.jumlah_beli ato di isi manual</t>
  </si>
  <si>
    <t>no_order</t>
  </si>
  <si>
    <t>nomor order</t>
  </si>
  <si>
    <t>jumlah harga beli per item brg</t>
  </si>
  <si>
    <t>tgl_tiba</t>
  </si>
  <si>
    <t xml:space="preserve">tgl brg tiba </t>
  </si>
  <si>
    <t>p_cek_barang</t>
  </si>
  <si>
    <t>bayar</t>
  </si>
  <si>
    <t>pembayaran brg yg dibeli</t>
  </si>
  <si>
    <t>kurang bayar pembelian/hutang</t>
  </si>
  <si>
    <t>PK tabel cek brg</t>
  </si>
  <si>
    <t>metode_bayar</t>
  </si>
  <si>
    <t>0 = tunai, 1 = kredit/hutang/cicil</t>
  </si>
  <si>
    <t>tgl_jatuh_tempo</t>
  </si>
  <si>
    <t>tgl jatuh tempo hutang pembelian kredit</t>
  </si>
  <si>
    <t>di ambil dari p_detail_po.id_barang</t>
  </si>
  <si>
    <t>expire_date</t>
  </si>
  <si>
    <t>tgl kedaluawarsa</t>
  </si>
  <si>
    <t>ongkir</t>
  </si>
  <si>
    <t>ongkos kirim brg</t>
  </si>
  <si>
    <t>bisa di ambil dari p_detail_po.jumlah_beli ato di isi manual jika beli tanpa PO</t>
  </si>
  <si>
    <t>keterangan</t>
  </si>
  <si>
    <t>status_bayar</t>
  </si>
  <si>
    <t>0 = lunas, 1 = belum lunas</t>
  </si>
  <si>
    <t>cek_jumlah</t>
  </si>
  <si>
    <t>0 = sesuai, 1 = tdk sesuai</t>
  </si>
  <si>
    <t>cek_kualitas</t>
  </si>
  <si>
    <t>keterangan untuk menjelaskan hasil cek_jumlah dan cek_kualitas</t>
  </si>
  <si>
    <t>status_return</t>
  </si>
  <si>
    <t>0 = di terima, 1 = ditolak</t>
  </si>
  <si>
    <t>p_bayar</t>
  </si>
  <si>
    <t>alasan_ditolak</t>
  </si>
  <si>
    <t xml:space="preserve">alasan return di tolak </t>
  </si>
  <si>
    <t>PK tabel pembayaran pembelian</t>
  </si>
  <si>
    <t>jenis_bayar</t>
  </si>
  <si>
    <t>int(1)</t>
  </si>
  <si>
    <t>0= bayar PO, 1 = bayar order. 3 = return brg beli</t>
  </si>
  <si>
    <r>
      <rPr>
        <sz val="11"/>
        <color rgb="FF000000"/>
        <rFont val="Calibri"/>
        <family val="2"/>
        <charset val="1"/>
      </rPr>
      <t xml:space="preserve">FK p_po, </t>
    </r>
    <r>
      <rPr>
        <sz val="11"/>
        <color rgb="FFFF0000"/>
        <rFont val="Calibri"/>
        <family val="2"/>
        <charset val="1"/>
      </rPr>
      <t>nullable</t>
    </r>
  </si>
  <si>
    <t>p_return_pembelian</t>
  </si>
  <si>
    <r>
      <rPr>
        <sz val="11"/>
        <color rgb="FF000000"/>
        <rFont val="Calibri"/>
        <family val="2"/>
        <charset val="1"/>
      </rPr>
      <t xml:space="preserve">FK p_order, </t>
    </r>
    <r>
      <rPr>
        <sz val="11"/>
        <color rgb="FFFF0000"/>
        <rFont val="Calibri"/>
        <family val="2"/>
        <charset val="1"/>
      </rPr>
      <t>nullable</t>
    </r>
  </si>
  <si>
    <t>id_return_barang</t>
  </si>
  <si>
    <r>
      <rPr>
        <sz val="11"/>
        <color rgb="FF000000"/>
        <rFont val="Calibri"/>
        <family val="2"/>
        <charset val="1"/>
      </rPr>
      <t xml:space="preserve">FK p_return_barang, </t>
    </r>
    <r>
      <rPr>
        <sz val="11"/>
        <color rgb="FFFF0000"/>
        <rFont val="Calibri"/>
        <family val="2"/>
        <charset val="1"/>
      </rPr>
      <t>nullable</t>
    </r>
  </si>
  <si>
    <t>PK tabel return</t>
  </si>
  <si>
    <t>tgl_bayar</t>
  </si>
  <si>
    <r>
      <rPr>
        <b/>
        <sz val="11"/>
        <color rgb="FF000000"/>
        <rFont val="Calibri"/>
        <family val="2"/>
        <charset val="1"/>
      </rPr>
      <t>jika bayar po</t>
    </r>
    <r>
      <rPr>
        <sz val="11"/>
        <color rgb="FF000000"/>
        <rFont val="Calibri"/>
        <family val="2"/>
        <charset val="1"/>
      </rPr>
      <t xml:space="preserve">,  p_po.tgl_po (editable),    </t>
    </r>
    <r>
      <rPr>
        <b/>
        <sz val="11"/>
        <color rgb="FF000000"/>
        <rFont val="Calibri"/>
        <family val="2"/>
        <charset val="1"/>
      </rPr>
      <t>jika bayar order,</t>
    </r>
    <r>
      <rPr>
        <sz val="11"/>
        <color rgb="FF000000"/>
        <rFont val="Calibri"/>
        <family val="2"/>
        <charset val="1"/>
      </rPr>
      <t xml:space="preserve">  p_o.tgl_order.tgl_order (editable),                                                           </t>
    </r>
    <r>
      <rPr>
        <b/>
        <sz val="11"/>
        <color rgb="FF000000"/>
        <rFont val="Calibri"/>
        <family val="2"/>
        <charset val="1"/>
      </rPr>
      <t xml:space="preserve">jika return pembelian : </t>
    </r>
    <r>
      <rPr>
        <sz val="11"/>
        <color rgb="FF000000"/>
        <rFont val="Calibri"/>
        <family val="2"/>
        <charset val="1"/>
      </rPr>
      <t>p_returb_brg.tgl_return</t>
    </r>
  </si>
  <si>
    <t>id_cek_barang</t>
  </si>
  <si>
    <t>FK tabel p_cek_barang</t>
  </si>
  <si>
    <t>enum('0','1',2')</t>
  </si>
  <si>
    <t>0 = transfer bank, 1 = cek, 2 = langsung, 3 = return barang</t>
  </si>
  <si>
    <t>tgl_return</t>
  </si>
  <si>
    <t>bank_asal</t>
  </si>
  <si>
    <r>
      <rPr>
        <sz val="11"/>
        <color rgb="FF000000"/>
        <rFont val="Calibri"/>
        <family val="2"/>
        <charset val="1"/>
      </rPr>
      <t xml:space="preserve">p_rek_ukm, </t>
    </r>
    <r>
      <rPr>
        <b/>
        <sz val="11"/>
        <color rgb="FFFF0000"/>
        <rFont val="Calibri"/>
        <family val="2"/>
        <charset val="1"/>
      </rPr>
      <t>nullabe</t>
    </r>
  </si>
  <si>
    <t>jenis_return</t>
  </si>
  <si>
    <t>0 = return barang, 1 = return uang, 3 = potong hutang</t>
  </si>
  <si>
    <t>rek_asal</t>
  </si>
  <si>
    <t>ongkir_return</t>
  </si>
  <si>
    <t>ongkos kirim brg yg di return</t>
  </si>
  <si>
    <t>bank_tujuan</t>
  </si>
  <si>
    <t>varchar(10)</t>
  </si>
  <si>
    <r>
      <rPr>
        <sz val="11"/>
        <color rgb="FF000000"/>
        <rFont val="Calibri"/>
        <family val="2"/>
        <charset val="1"/>
      </rPr>
      <t xml:space="preserve">p_rek_supplier,  </t>
    </r>
    <r>
      <rPr>
        <sz val="11"/>
        <color rgb="FFFF0000"/>
        <rFont val="Calibri"/>
        <family val="2"/>
        <charset val="1"/>
      </rPr>
      <t>nullabe</t>
    </r>
  </si>
  <si>
    <t>konfirm</t>
  </si>
  <si>
    <t>0 = belum, 1 =sudah</t>
  </si>
  <si>
    <t>no_rek_tujuan</t>
  </si>
  <si>
    <t>varchar(20)</t>
  </si>
  <si>
    <t>0=open, 1=close</t>
  </si>
  <si>
    <t>jumlah_bayar</t>
  </si>
  <si>
    <r>
      <rPr>
        <b/>
        <sz val="11"/>
        <color rgb="FF000000"/>
        <rFont val="Calibri"/>
        <family val="2"/>
        <charset val="1"/>
      </rPr>
      <t>jika bayar po</t>
    </r>
    <r>
      <rPr>
        <sz val="11"/>
        <color rgb="FF000000"/>
        <rFont val="Calibri"/>
        <family val="2"/>
        <charset val="1"/>
      </rPr>
      <t xml:space="preserve">, ambil data p_po.dp_po. Jika </t>
    </r>
    <r>
      <rPr>
        <b/>
        <sz val="11"/>
        <color rgb="FF000000"/>
        <rFont val="Calibri"/>
        <family val="2"/>
        <charset val="1"/>
      </rPr>
      <t>bayar order</t>
    </r>
    <r>
      <rPr>
        <sz val="11"/>
        <color rgb="FF000000"/>
        <rFont val="Calibri"/>
        <family val="2"/>
        <charset val="1"/>
      </rPr>
      <t xml:space="preserve"> : ambil data p_order.bayar, jika </t>
    </r>
    <r>
      <rPr>
        <b/>
        <sz val="11"/>
        <color rgb="FF000000"/>
        <rFont val="Calibri"/>
        <family val="2"/>
        <charset val="1"/>
      </rPr>
      <t>return pembelian</t>
    </r>
    <r>
      <rPr>
        <sz val="11"/>
        <color rgb="FF000000"/>
        <rFont val="Calibri"/>
        <family val="2"/>
        <charset val="1"/>
      </rPr>
      <t>: ambil data total hrg brg yg di return</t>
    </r>
  </si>
  <si>
    <t>bukti_bayar</t>
  </si>
  <si>
    <t>varchar (200)</t>
  </si>
  <si>
    <r>
      <rPr>
        <sz val="11"/>
        <color rgb="FF000000"/>
        <rFont val="Calibri"/>
        <family val="2"/>
        <charset val="1"/>
      </rPr>
      <t xml:space="preserve">scan/foto bukti bayar, </t>
    </r>
    <r>
      <rPr>
        <b/>
        <sz val="11"/>
        <color rgb="FFFF0000"/>
        <rFont val="Calibri"/>
        <family val="2"/>
        <charset val="1"/>
      </rPr>
      <t>nullable</t>
    </r>
  </si>
  <si>
    <t>kirim_bukti</t>
  </si>
  <si>
    <r>
      <rPr>
        <sz val="11"/>
        <color rgb="FF000000"/>
        <rFont val="Calibri"/>
        <family val="2"/>
        <charset val="1"/>
      </rPr>
      <t xml:space="preserve">0= blm konfirm pembayaran, 1 = sdh konfirm pembayaran, </t>
    </r>
    <r>
      <rPr>
        <sz val="11"/>
        <color rgb="FFFF0000"/>
        <rFont val="Calibri"/>
        <family val="2"/>
        <charset val="1"/>
      </rPr>
      <t xml:space="preserve"> nullable</t>
    </r>
  </si>
  <si>
    <t>p_akun_pembelian</t>
  </si>
  <si>
    <t>PK tabel seting akun sub menu pembelian</t>
  </si>
  <si>
    <t>jenis_jurnal</t>
  </si>
  <si>
    <t xml:space="preserve">0 = Pesanan Pembelian tunai, 1 = Pesanan Pembelian transfer,  2 = pembelian tunai tanpa pajak, 3=pembelian tunai dg pajak, 4 = pembelian kredit tanpa pajak, 5= pembelian kredit dg pajak, 6=  Beban angkut pembelian,
7=Return pembelian tunai
8= Return pembelian kredit
</t>
  </si>
  <si>
    <t>id_ket_transaksi</t>
  </si>
  <si>
    <t>FK tabel k_transaksi</t>
  </si>
  <si>
    <t>p_rek_suplier</t>
  </si>
  <si>
    <t>jenis_transaksi</t>
  </si>
  <si>
    <t>0 = Penerimaan, 1: Pengeluaran</t>
  </si>
  <si>
    <t>id_akun_aktif</t>
  </si>
  <si>
    <t>int(10)</t>
  </si>
  <si>
    <t>FK k_akun_aktif_ukm</t>
  </si>
  <si>
    <t>PK tabel rekening supplier</t>
  </si>
  <si>
    <t>posisi_akun</t>
  </si>
  <si>
    <t>0 = Debet, 1: Kredit</t>
  </si>
  <si>
    <t>FK p_supplier</t>
  </si>
  <si>
    <t>nama_bank</t>
  </si>
  <si>
    <t>nama bank</t>
  </si>
  <si>
    <t>no_rek</t>
  </si>
  <si>
    <t>nomor rekening</t>
  </si>
  <si>
    <t>atas_nama</t>
  </si>
  <si>
    <t>nama pemilik rekening</t>
  </si>
  <si>
    <t>p_rek_ukm</t>
  </si>
  <si>
    <t>int(3)</t>
  </si>
  <si>
    <t>PK tabel rekening  ukm</t>
  </si>
  <si>
    <t>id_usaha</t>
  </si>
  <si>
    <t>FK u_perusahaan</t>
  </si>
  <si>
    <t>p_tawar_jual</t>
  </si>
  <si>
    <t>p_detail_tj</t>
  </si>
  <si>
    <t>PK tabel penawaran penjualan</t>
  </si>
  <si>
    <t>PK tabel detail tawar jual</t>
  </si>
  <si>
    <t>id_promo</t>
  </si>
  <si>
    <t>FK p_promo</t>
  </si>
  <si>
    <t>id_tawar_jual</t>
  </si>
  <si>
    <t>FK tabel p_tawar_jual</t>
  </si>
  <si>
    <t>nomor penawaran penjualan</t>
  </si>
  <si>
    <r>
      <rPr>
        <sz val="11"/>
        <color rgb="FF000000"/>
        <rFont val="Calibri"/>
        <family val="2"/>
        <charset val="1"/>
      </rPr>
      <t xml:space="preserve">FK tabel p_barang, </t>
    </r>
    <r>
      <rPr>
        <sz val="11"/>
        <color rgb="FFFF0000"/>
        <rFont val="Calibri"/>
        <family val="2"/>
        <charset val="1"/>
      </rPr>
      <t>nullable</t>
    </r>
  </si>
  <si>
    <t>id_jasa</t>
  </si>
  <si>
    <r>
      <rPr>
        <sz val="11"/>
        <color rgb="FF000000"/>
        <rFont val="Calibri"/>
        <family val="2"/>
        <charset val="1"/>
      </rPr>
      <t xml:space="preserve">FK tabel p_jasa, </t>
    </r>
    <r>
      <rPr>
        <sz val="11"/>
        <color rgb="FFFF0000"/>
        <rFont val="Calibri"/>
        <family val="2"/>
        <charset val="1"/>
      </rPr>
      <t>nullabel</t>
    </r>
  </si>
  <si>
    <t>hpp harga jual</t>
  </si>
  <si>
    <t>diskon</t>
  </si>
  <si>
    <t>diskon per item</t>
  </si>
  <si>
    <t>id_klien</t>
  </si>
  <si>
    <t>FK tabel a_klien</t>
  </si>
  <si>
    <t>jumlah_barang</t>
  </si>
  <si>
    <t>jumlah brg yg akan di tawarkan</t>
  </si>
  <si>
    <t>p_so</t>
  </si>
  <si>
    <t>p_detail_so</t>
  </si>
  <si>
    <t>PK tabel pesanan penjualan/sales order</t>
  </si>
  <si>
    <t>PK tabel detail so</t>
  </si>
  <si>
    <t>id_so</t>
  </si>
  <si>
    <t>tgl so</t>
  </si>
  <si>
    <t>no_so</t>
  </si>
  <si>
    <t>nomor so</t>
  </si>
  <si>
    <r>
      <rPr>
        <sz val="11"/>
        <color rgb="FF000000"/>
        <rFont val="Calibri"/>
        <family val="2"/>
        <charset val="1"/>
      </rPr>
      <t xml:space="preserve">nomor po, </t>
    </r>
    <r>
      <rPr>
        <b/>
        <sz val="11"/>
        <color rgb="FFFF0000"/>
        <rFont val="Calibri"/>
        <family val="2"/>
        <charset val="1"/>
      </rPr>
      <t>nullable</t>
    </r>
  </si>
  <si>
    <t>jumlah_jual</t>
  </si>
  <si>
    <t>jumlah brg yg akan di jual</t>
  </si>
  <si>
    <t>tgl brg di kirim ke klien</t>
  </si>
  <si>
    <r>
      <rPr>
        <sz val="11"/>
        <color rgb="FF000000"/>
        <rFont val="Calibri"/>
        <family val="2"/>
        <charset val="1"/>
      </rPr>
      <t>diskon total brg so,</t>
    </r>
    <r>
      <rPr>
        <b/>
        <sz val="11"/>
        <color rgb="FFFF0000"/>
        <rFont val="Calibri"/>
        <family val="2"/>
        <charset val="1"/>
      </rPr>
      <t xml:space="preserve"> nullable</t>
    </r>
  </si>
  <si>
    <r>
      <rPr>
        <sz val="11"/>
        <color rgb="FF000000"/>
        <rFont val="Calibri"/>
        <family val="2"/>
        <charset val="1"/>
      </rPr>
      <t xml:space="preserve">pajak penjualan  brg, </t>
    </r>
    <r>
      <rPr>
        <sz val="11"/>
        <color rgb="FFFF0000"/>
        <rFont val="Calibri"/>
        <family val="2"/>
        <charset val="1"/>
      </rPr>
      <t>nullable</t>
    </r>
  </si>
  <si>
    <t>dp_so</t>
  </si>
  <si>
    <t>uang muka SO</t>
  </si>
  <si>
    <t>kurang bayar SO</t>
  </si>
  <si>
    <t>keterangan SO</t>
  </si>
  <si>
    <t>status_so</t>
  </si>
  <si>
    <t>p_sales</t>
  </si>
  <si>
    <t>p_detail_sales</t>
  </si>
  <si>
    <t>PK tabel penjualan</t>
  </si>
  <si>
    <t>PK tabel detail penjualan</t>
  </si>
  <si>
    <r>
      <rPr>
        <sz val="11"/>
        <color rgb="FF000000"/>
        <rFont val="Calibri"/>
        <family val="2"/>
        <charset val="1"/>
      </rPr>
      <t xml:space="preserve">FK tabel s_po, </t>
    </r>
    <r>
      <rPr>
        <b/>
        <sz val="11"/>
        <color rgb="FFFF0000"/>
        <rFont val="Calibri"/>
        <family val="2"/>
        <charset val="1"/>
      </rPr>
      <t>nullable</t>
    </r>
  </si>
  <si>
    <t>id_sales</t>
  </si>
  <si>
    <t>FK tabel p_sales</t>
  </si>
  <si>
    <t>tgl_sales</t>
  </si>
  <si>
    <t>tgl jual</t>
  </si>
  <si>
    <t>bisa di ambil dari p_barang.id_barang atau p_detail_so.id_barang</t>
  </si>
  <si>
    <t>no_sales</t>
  </si>
  <si>
    <t>vachar(200)</t>
  </si>
  <si>
    <t>nomor transaksi penjualan</t>
  </si>
  <si>
    <t>bisa di ambil dari p_detail_po.jumlah_jual ato di isi manual</t>
  </si>
  <si>
    <t>tgl barang di kirim</t>
  </si>
  <si>
    <t>jumlah harga jual per item brg</t>
  </si>
  <si>
    <r>
      <rPr>
        <sz val="11"/>
        <color rgb="FF000000"/>
        <rFont val="Calibri"/>
        <family val="2"/>
        <charset val="1"/>
      </rPr>
      <t xml:space="preserve">pajak penjualan brg, </t>
    </r>
    <r>
      <rPr>
        <sz val="11"/>
        <color rgb="FFFF0000"/>
        <rFont val="Calibri"/>
        <family val="2"/>
        <charset val="1"/>
      </rPr>
      <t>nullable</t>
    </r>
  </si>
  <si>
    <t>pembayaran brg yg dijual</t>
  </si>
  <si>
    <t>kurang bayar penjualan/piutang</t>
  </si>
  <si>
    <t>p_komisi_sales</t>
  </si>
  <si>
    <t>tgl jatuh tempo piutang penjualan kredit</t>
  </si>
  <si>
    <t>PK tabel komisi salesman</t>
  </si>
  <si>
    <t>id_ky</t>
  </si>
  <si>
    <t>PK p_karyawan</t>
  </si>
  <si>
    <t>jenis_komisi</t>
  </si>
  <si>
    <t xml:space="preserve">0 = komisi per harga barang, 1= komisi per faktur </t>
  </si>
  <si>
    <t>id_komisi_sales</t>
  </si>
  <si>
    <t>FK tabel p_komisi_sales</t>
  </si>
  <si>
    <t>persen_komisi</t>
  </si>
  <si>
    <t>besarnya persentase komisi, mis: 5 %</t>
  </si>
  <si>
    <t>p_terima_bayar</t>
  </si>
  <si>
    <t>p_rek_klien</t>
  </si>
  <si>
    <t>PK tabel pembayaran penjualan</t>
  </si>
  <si>
    <t>PK tabel rekening  klien</t>
  </si>
  <si>
    <t>0= bayar SO, 1 = bayar sales. 3 = return brg jual</t>
  </si>
  <si>
    <t>FK a_klien</t>
  </si>
  <si>
    <t>FK p_so, nullable</t>
  </si>
  <si>
    <t>FK p_sales, nullable</t>
  </si>
  <si>
    <t>FK p_return_barang, nullable</t>
  </si>
  <si>
    <r>
      <rPr>
        <b/>
        <sz val="11"/>
        <color rgb="FF000000"/>
        <rFont val="Calibri"/>
        <family val="2"/>
        <charset val="1"/>
      </rPr>
      <t>jika bayar so</t>
    </r>
    <r>
      <rPr>
        <sz val="11"/>
        <color rgb="FF000000"/>
        <rFont val="Calibri"/>
        <family val="2"/>
        <charset val="1"/>
      </rPr>
      <t xml:space="preserve">,  p_so.tgl_so (editable),    </t>
    </r>
    <r>
      <rPr>
        <b/>
        <sz val="11"/>
        <color rgb="FF000000"/>
        <rFont val="Calibri"/>
        <family val="2"/>
        <charset val="1"/>
      </rPr>
      <t>jika bayar order,</t>
    </r>
    <r>
      <rPr>
        <sz val="11"/>
        <color rgb="FF000000"/>
        <rFont val="Calibri"/>
        <family val="2"/>
        <charset val="1"/>
      </rPr>
      <t xml:space="preserve">  p_sales.tgl_sales (editable),                                                           </t>
    </r>
    <r>
      <rPr>
        <b/>
        <sz val="11"/>
        <color rgb="FF000000"/>
        <rFont val="Calibri"/>
        <family val="2"/>
        <charset val="1"/>
      </rPr>
      <t xml:space="preserve">jika return penjualam : </t>
    </r>
    <r>
      <rPr>
        <sz val="11"/>
        <color rgb="FF000000"/>
        <rFont val="Calibri"/>
        <family val="2"/>
        <charset val="1"/>
      </rPr>
      <t>p_return_brg.tgl_return</t>
    </r>
  </si>
  <si>
    <t>0 = transfer bank, 1 = cek, 2 = langsung/tunai, 3 = return barang jual</t>
  </si>
  <si>
    <r>
      <rPr>
        <sz val="11"/>
        <color rgb="FF000000"/>
        <rFont val="Calibri"/>
        <family val="2"/>
        <charset val="1"/>
      </rPr>
      <t xml:space="preserve">p_klien, </t>
    </r>
    <r>
      <rPr>
        <b/>
        <sz val="11"/>
        <color rgb="FFFF0000"/>
        <rFont val="Calibri"/>
        <family val="2"/>
        <charset val="1"/>
      </rPr>
      <t>nullabe</t>
    </r>
  </si>
  <si>
    <r>
      <rPr>
        <sz val="11"/>
        <color rgb="FF000000"/>
        <rFont val="Calibri"/>
        <family val="2"/>
        <charset val="1"/>
      </rPr>
      <t xml:space="preserve">p_rek_klien, </t>
    </r>
    <r>
      <rPr>
        <b/>
        <sz val="11"/>
        <color rgb="FFFF0000"/>
        <rFont val="Calibri"/>
        <family val="2"/>
        <charset val="1"/>
      </rPr>
      <t>nullabe</t>
    </r>
  </si>
  <si>
    <t>p_complain_barang</t>
  </si>
  <si>
    <r>
      <rPr>
        <sz val="11"/>
        <color rgb="FF000000"/>
        <rFont val="Calibri"/>
        <family val="2"/>
        <charset val="1"/>
      </rPr>
      <t xml:space="preserve">p_rek_ukm,  </t>
    </r>
    <r>
      <rPr>
        <sz val="11"/>
        <color rgb="FFFF0000"/>
        <rFont val="Calibri"/>
        <family val="2"/>
        <charset val="1"/>
      </rPr>
      <t>nullabe</t>
    </r>
  </si>
  <si>
    <r>
      <rPr>
        <b/>
        <sz val="11"/>
        <color rgb="FF000000"/>
        <rFont val="Calibri"/>
        <family val="2"/>
        <charset val="1"/>
      </rPr>
      <t>jika bayar so</t>
    </r>
    <r>
      <rPr>
        <sz val="11"/>
        <color rgb="FF000000"/>
        <rFont val="Calibri"/>
        <family val="2"/>
        <charset val="1"/>
      </rPr>
      <t xml:space="preserve">, ambil data p_so.dp_so. Jika </t>
    </r>
    <r>
      <rPr>
        <b/>
        <sz val="11"/>
        <color rgb="FF000000"/>
        <rFont val="Calibri"/>
        <family val="2"/>
        <charset val="1"/>
      </rPr>
      <t>bayar sales</t>
    </r>
    <r>
      <rPr>
        <sz val="11"/>
        <color rgb="FF000000"/>
        <rFont val="Calibri"/>
        <family val="2"/>
        <charset val="1"/>
      </rPr>
      <t xml:space="preserve"> : ambil data p_sales.bayar, jika </t>
    </r>
    <r>
      <rPr>
        <b/>
        <sz val="11"/>
        <color rgb="FF000000"/>
        <rFont val="Calibri"/>
        <family val="2"/>
        <charset val="1"/>
      </rPr>
      <t>return penjualan</t>
    </r>
    <r>
      <rPr>
        <sz val="11"/>
        <color rgb="FF000000"/>
        <rFont val="Calibri"/>
        <family val="2"/>
        <charset val="1"/>
      </rPr>
      <t>: ambil data total hrg brg yg di return</t>
    </r>
  </si>
  <si>
    <t>terima_bukti</t>
  </si>
  <si>
    <r>
      <rPr>
        <sz val="11"/>
        <color rgb="FF000000"/>
        <rFont val="Calibri"/>
        <family val="2"/>
        <charset val="1"/>
      </rPr>
      <t xml:space="preserve">0= uang blm masuk, 1 =uang sdh masuk, </t>
    </r>
    <r>
      <rPr>
        <sz val="11"/>
        <color rgb="FFFF0000"/>
        <rFont val="Calibri"/>
        <family val="2"/>
        <charset val="1"/>
      </rPr>
      <t xml:space="preserve"> nullable</t>
    </r>
  </si>
  <si>
    <t>bisa di ambil dari p_barang.hpp atau p_detail_so.hpp</t>
  </si>
  <si>
    <t>p_return_penjualan</t>
  </si>
  <si>
    <t>complain_jumlah</t>
  </si>
  <si>
    <t>jumlah brg yg kurang</t>
  </si>
  <si>
    <t>complain_kualitas</t>
  </si>
  <si>
    <t xml:space="preserve">kualitas brg </t>
  </si>
  <si>
    <t>PK tabel return penjualan</t>
  </si>
  <si>
    <t>keterangan tambahan</t>
  </si>
  <si>
    <t>id_complain_barang</t>
  </si>
  <si>
    <t>FK tabel p_complain_barang</t>
  </si>
  <si>
    <t>status_complain</t>
  </si>
  <si>
    <t>alasan diterima atau di tolak complain brg dr klien</t>
  </si>
  <si>
    <t>konfirm_klien</t>
  </si>
  <si>
    <t>0 = sdh konfirm ke klien, 1 = blm konfirm ke klien</t>
  </si>
  <si>
    <t>p_akun_penjualan</t>
  </si>
  <si>
    <t>PK tabel seting akun sub menu penjualan</t>
  </si>
  <si>
    <t xml:space="preserve">0 = Pesanan Penjualan tunai, 1 = Pesanan Penjualan transfer, 2 = Pesanan Penjualan tunai dg pajak, 3 = Pesanan Penjualan transfer dg pajak, 4 = penjualan tunai tanpa pajak, 5 =penjualan tunai dg pajak, 6 = penjualan kredit tanpa pajak, 7= penjualan kredit dg pajak, 8= potongan penjualan tunai; 9=  Beban angkut penjualan,
10=Return penjualan mengambalikan kas
11= Return penjualan kurangi piutang
12 = return penjualan mengembalikan barang
</t>
  </si>
  <si>
    <t>m_promo</t>
  </si>
  <si>
    <t>m_detail_promo</t>
  </si>
  <si>
    <t>PK tabel promo barang / jasa</t>
  </si>
  <si>
    <t>PK tabel detail promo</t>
  </si>
  <si>
    <t>jenis_promo</t>
  </si>
  <si>
    <t>0 = promo barang, 1 =promo jasa</t>
  </si>
  <si>
    <t>nama_promo</t>
  </si>
  <si>
    <t>text(200)</t>
  </si>
  <si>
    <t>nama promo</t>
  </si>
  <si>
    <r>
      <rPr>
        <sz val="11"/>
        <color rgb="FF000000"/>
        <rFont val="Calibri"/>
        <family val="2"/>
        <charset val="1"/>
      </rPr>
      <t xml:space="preserve">FK p_barang, </t>
    </r>
    <r>
      <rPr>
        <sz val="11"/>
        <color rgb="FFFF0000"/>
        <rFont val="Calibri"/>
        <family val="2"/>
        <charset val="1"/>
      </rPr>
      <t>nullable. Jika promo jasa, ini null</t>
    </r>
  </si>
  <si>
    <t>syarat</t>
  </si>
  <si>
    <t>syarat promo apa saja</t>
  </si>
  <si>
    <r>
      <rPr>
        <sz val="11"/>
        <color rgb="FF000000"/>
        <rFont val="Calibri"/>
        <family val="2"/>
        <charset val="1"/>
      </rPr>
      <t xml:space="preserve">FK tabel p_jasa, </t>
    </r>
    <r>
      <rPr>
        <sz val="11"/>
        <color rgb="FFFF0000"/>
        <rFont val="Calibri"/>
        <family val="2"/>
        <charset val="1"/>
      </rPr>
      <t>nullable. Jika promo brg,ini null</t>
    </r>
  </si>
  <si>
    <t>fasilitas_promo</t>
  </si>
  <si>
    <t>promo klien dapat apa saja</t>
  </si>
  <si>
    <t>harga jual barang / jasa</t>
  </si>
  <si>
    <t>tgl_dibuat</t>
  </si>
  <si>
    <t>date now</t>
  </si>
  <si>
    <t>diskon barang /jasa</t>
  </si>
  <si>
    <t>batas akhir promo</t>
  </si>
  <si>
    <t>minimum_beli</t>
  </si>
  <si>
    <r>
      <rPr>
        <sz val="11"/>
        <color rgb="FF000000"/>
        <rFont val="Calibri"/>
        <family val="2"/>
        <charset val="1"/>
      </rPr>
      <t xml:space="preserve">jumlah minimum beli brg, </t>
    </r>
    <r>
      <rPr>
        <b/>
        <sz val="11"/>
        <color rgb="FFFF0000"/>
        <rFont val="Calibri"/>
        <family val="2"/>
        <charset val="1"/>
      </rPr>
      <t>nullable</t>
    </r>
  </si>
  <si>
    <t>16.a</t>
  </si>
  <si>
    <t>u_job_desc : ---&gt; harus di jabarkan satu persatu</t>
  </si>
  <si>
    <t>16.b</t>
  </si>
  <si>
    <t>u_tugas_jobdesc</t>
  </si>
  <si>
    <t>PK tabel job descripton</t>
  </si>
  <si>
    <t>PK tabel tugas jobdesc</t>
  </si>
  <si>
    <t>id_jabatan_p</t>
  </si>
  <si>
    <t>FK dari tabel jabatan_p</t>
  </si>
  <si>
    <t>id_jobdesc</t>
  </si>
  <si>
    <t>Int(5)</t>
  </si>
  <si>
    <t>FK tabel u_jobdesc</t>
  </si>
  <si>
    <t>atasan</t>
  </si>
  <si>
    <t>item_tugas</t>
  </si>
  <si>
    <t>item tugas jobdesc</t>
  </si>
  <si>
    <t>ruang_lingkup_p / tugas</t>
  </si>
  <si>
    <t>ruang lingkup pekerjaan</t>
  </si>
  <si>
    <t>hb_kedalam</t>
  </si>
  <si>
    <t>hubngan kerja ke dalam</t>
  </si>
  <si>
    <t>16.c</t>
  </si>
  <si>
    <t>u_tj_jobdesc</t>
  </si>
  <si>
    <t>hb_kerja_keluar</t>
  </si>
  <si>
    <t>hubngan kerja ke luar</t>
  </si>
  <si>
    <t>id_item_jobdesc</t>
  </si>
  <si>
    <t>FK dari tabel u_item_jobdesc</t>
  </si>
  <si>
    <t>tanggung_jawab</t>
  </si>
  <si>
    <t>tanggung jawab</t>
  </si>
  <si>
    <t>wewenang</t>
  </si>
  <si>
    <t>item_tj</t>
  </si>
  <si>
    <t>item tanggung jawab jobdesc</t>
  </si>
  <si>
    <t>pelimpahan_wewenang</t>
  </si>
  <si>
    <t>u_wewenang_jobdesc</t>
  </si>
  <si>
    <t>item_wewenang</t>
  </si>
  <si>
    <t>item wewenang jobdesc</t>
  </si>
  <si>
    <t>u_strategi_jpg</t>
  </si>
  <si>
    <t>PK tabel strategi jangka panjang</t>
  </si>
  <si>
    <t>id_tjp</t>
  </si>
  <si>
    <t>FK tabel a_target_jpg</t>
  </si>
  <si>
    <t>nm_sjp</t>
  </si>
  <si>
    <t>nama strategi jangka panjang</t>
  </si>
  <si>
    <t>isi_sjp</t>
  </si>
  <si>
    <t xml:space="preserve">isi dari item straegi jangka panjang perusahaan </t>
  </si>
  <si>
    <t>u_target_eksekutif</t>
  </si>
  <si>
    <t>u_target_supervisor</t>
  </si>
  <si>
    <t>PK tabel target eksekutif /eksekutif goal</t>
  </si>
  <si>
    <t>PK tabel target supervisor / supervisor goal</t>
  </si>
  <si>
    <t>nm_target_eks</t>
  </si>
  <si>
    <t>nama target jangka panjang perusahaan</t>
  </si>
  <si>
    <t>id_target_man</t>
  </si>
  <si>
    <t>FK tabel u_target_man</t>
  </si>
  <si>
    <t>periode</t>
  </si>
  <si>
    <t>isinya manual berapa tahun, misal= 10 tahun, 5 thn, dst</t>
  </si>
  <si>
    <t>id_divisi</t>
  </si>
  <si>
    <t>FK table u_divisi</t>
  </si>
  <si>
    <t>thn_mulai</t>
  </si>
  <si>
    <t>year(4)</t>
  </si>
  <si>
    <t>tahun mulai</t>
  </si>
  <si>
    <t>FK target u_jabatan_p</t>
  </si>
  <si>
    <t>thn_selesai</t>
  </si>
  <si>
    <t>target_supervisor</t>
  </si>
  <si>
    <t>target_eksekutif</t>
  </si>
  <si>
    <t>Text</t>
  </si>
  <si>
    <t>target jangka panjang perusahaan apa saja, sesuaikan dg visi perusahaan</t>
  </si>
  <si>
    <t>jumlah_target</t>
  </si>
  <si>
    <t>satuan_target</t>
  </si>
  <si>
    <t>Varchar (50)</t>
  </si>
  <si>
    <t>u_target_manager</t>
  </si>
  <si>
    <t>u_target_staf</t>
  </si>
  <si>
    <t>PK tabel target tahunan perusahaan/manager goal</t>
  </si>
  <si>
    <t>PK tabel target  staf</t>
  </si>
  <si>
    <t>id_target_eks</t>
  </si>
  <si>
    <t>FK tabel u_target_eksekutif</t>
  </si>
  <si>
    <t>id_target_superv</t>
  </si>
  <si>
    <t>FK tabel u_target_supervisor</t>
  </si>
  <si>
    <t>tahun</t>
  </si>
  <si>
    <t>tahun. Dalam 1 tahun bisa lebih dari satu target untuk setiap bagian-divisi dan jabatan</t>
  </si>
  <si>
    <t>bulan</t>
  </si>
  <si>
    <t>Varchar(50)</t>
  </si>
  <si>
    <t>nama bulan</t>
  </si>
  <si>
    <t>id_bagian_p</t>
  </si>
  <si>
    <t>FK tabel u_bagian_p</t>
  </si>
  <si>
    <t>FK target u_karyawan</t>
  </si>
  <si>
    <t>target_staf</t>
  </si>
  <si>
    <t>target_manager</t>
  </si>
  <si>
    <t>target tahun ini apa saja</t>
  </si>
  <si>
    <t>FK tabel karyawan → automatic session insert</t>
  </si>
  <si>
    <t>u_perusahaan</t>
  </si>
  <si>
    <t>PK tabel usaha</t>
  </si>
  <si>
    <t>nm_usaha</t>
  </si>
  <si>
    <t>nama perusahaan</t>
  </si>
  <si>
    <t>alamat</t>
  </si>
  <si>
    <t>id_prov</t>
  </si>
  <si>
    <t>nama provinsi, FK dari tabel 1_provinsi</t>
  </si>
  <si>
    <t>id_kab</t>
  </si>
  <si>
    <t>nama kabupaten, FK dari tabel 1_kabupaten</t>
  </si>
  <si>
    <t>kd_pos</t>
  </si>
  <si>
    <t>kode pos</t>
  </si>
  <si>
    <t>telp</t>
  </si>
  <si>
    <t>char(12)</t>
  </si>
  <si>
    <t>nomor telepon kantor dan kode area sebanyak 12 karakter tetap. 0401-3083049</t>
  </si>
  <si>
    <t>hp</t>
  </si>
  <si>
    <t>nomor hp kantor</t>
  </si>
  <si>
    <t>wa</t>
  </si>
  <si>
    <t>nomor wa kantor</t>
  </si>
  <si>
    <t>teleg</t>
  </si>
  <si>
    <t>nomor telegram kantor</t>
  </si>
  <si>
    <t>email</t>
  </si>
  <si>
    <t>email kantor</t>
  </si>
  <si>
    <t>jenis_usaha</t>
  </si>
  <si>
    <t>0: Perdagangan, 1 : jasa, 2 : Barang &amp; Jasa, 3 : Manufaktur</t>
  </si>
  <si>
    <t>bidang_usaha</t>
  </si>
  <si>
    <t xml:space="preserve"> tambahan baru, mis: hukum, kebersihan, elektronik</t>
  </si>
  <si>
    <t>spesifik_usaha</t>
  </si>
  <si>
    <t>mis: notaris, laundry, toko komputer</t>
  </si>
  <si>
    <t>jenis_order</t>
  </si>
  <si>
    <t>enum('0',1')</t>
  </si>
  <si>
    <t>0 = jasa murni, 1 = jasa dg barang</t>
  </si>
  <si>
    <t>web</t>
  </si>
  <si>
    <t>nama web</t>
  </si>
  <si>
    <t>logo</t>
  </si>
  <si>
    <t>logo perusahaan</t>
  </si>
  <si>
    <t>id_user_ukm</t>
  </si>
  <si>
    <t>FK tabel user ukm</t>
  </si>
  <si>
    <t>p_jasa</t>
  </si>
  <si>
    <t>p_sk</t>
  </si>
  <si>
    <t>PK tabel layanan</t>
  </si>
  <si>
    <t>PK tabel syarat dan ketentuan</t>
  </si>
  <si>
    <t>nm_layanan</t>
  </si>
  <si>
    <t>service komputer, service printer, cuci reguler, cuci ekspres</t>
  </si>
  <si>
    <t>jenis_sk</t>
  </si>
  <si>
    <t>0 = sk di nota order, 1 = sk di nota tagihan</t>
  </si>
  <si>
    <t>per_item</t>
  </si>
  <si>
    <t>jumlah item</t>
  </si>
  <si>
    <t>sk</t>
  </si>
  <si>
    <t>syarat dan ketentuan</t>
  </si>
  <si>
    <t>FK tabel p_satuan.jenis_satuan = 1</t>
  </si>
  <si>
    <t>waktu_kerja</t>
  </si>
  <si>
    <t>lamanya layanan</t>
  </si>
  <si>
    <t>satuan_waktu</t>
  </si>
  <si>
    <t>FK tabek p_satuan.jenis_satuan =2</t>
  </si>
  <si>
    <t>waktu_selesai</t>
  </si>
  <si>
    <t>0 = fix, 1 = estimasi</t>
  </si>
  <si>
    <t>p_order_jasa</t>
  </si>
  <si>
    <t>biaya</t>
  </si>
  <si>
    <t>int(20)</t>
  </si>
  <si>
    <t>biaya layanan jasa</t>
  </si>
  <si>
    <t>PK tabel order_jasa</t>
  </si>
  <si>
    <t>tgl order jasa</t>
  </si>
  <si>
    <t>FK u_klien</t>
  </si>
  <si>
    <t>FK p_jasa, nama layanan</t>
  </si>
  <si>
    <t>p_proses_bisnis</t>
  </si>
  <si>
    <r>
      <rPr>
        <sz val="11"/>
        <color rgb="FF000000"/>
        <rFont val="Calibri"/>
        <family val="2"/>
        <charset val="1"/>
      </rPr>
      <t xml:space="preserve">FK p_barang, </t>
    </r>
    <r>
      <rPr>
        <sz val="11"/>
        <color rgb="FFFF0000"/>
        <rFont val="Calibri"/>
        <family val="2"/>
        <charset val="1"/>
      </rPr>
      <t>nullable</t>
    </r>
  </si>
  <si>
    <t>qty</t>
  </si>
  <si>
    <t>jumlah order jasa / jumlah brg yg di service</t>
  </si>
  <si>
    <t xml:space="preserve">PK tabel proses bisnis dan jasa di gabung </t>
  </si>
  <si>
    <t>kondisi_barang</t>
  </si>
  <si>
    <r>
      <rPr>
        <sz val="11"/>
        <color rgb="FF000000"/>
        <rFont val="Calibri"/>
        <family val="2"/>
        <charset val="1"/>
      </rPr>
      <t>kerusakan barang, gejala, dll,</t>
    </r>
    <r>
      <rPr>
        <sz val="11"/>
        <color rgb="FFFF0000"/>
        <rFont val="Calibri"/>
        <family val="2"/>
        <charset val="1"/>
      </rPr>
      <t xml:space="preserve"> nullable</t>
    </r>
  </si>
  <si>
    <r>
      <rPr>
        <sz val="11"/>
        <color rgb="FF000000"/>
        <rFont val="Calibri"/>
        <family val="2"/>
        <charset val="1"/>
      </rPr>
      <t xml:space="preserve">FK p_barang, </t>
    </r>
    <r>
      <rPr>
        <b/>
        <sz val="11"/>
        <color rgb="FF000000"/>
        <rFont val="Calibri"/>
        <family val="2"/>
        <charset val="1"/>
      </rPr>
      <t xml:space="preserve">jika manufaktur jenis_barang = 3, jika jasa </t>
    </r>
    <r>
      <rPr>
        <b/>
        <sz val="11"/>
        <color rgb="FFFF0000"/>
        <rFont val="Calibri"/>
        <family val="2"/>
        <charset val="1"/>
      </rPr>
      <t>null</t>
    </r>
  </si>
  <si>
    <r>
      <rPr>
        <sz val="11"/>
        <color rgb="FFFF0000"/>
        <rFont val="Calibri"/>
        <family val="2"/>
        <charset val="1"/>
      </rPr>
      <t xml:space="preserve">nullable, </t>
    </r>
    <r>
      <rPr>
        <sz val="11"/>
        <color rgb="FF000000"/>
        <rFont val="Calibri"/>
        <family val="2"/>
        <charset val="1"/>
      </rPr>
      <t>kondisi barang = kerusakan brg apa? Dgg</t>
    </r>
  </si>
  <si>
    <t>proses_bisnis</t>
  </si>
  <si>
    <t>proses produksi (manufaktur), alur layanan (jasa)</t>
  </si>
  <si>
    <t>status_service</t>
  </si>
  <si>
    <t xml:space="preserve"> 0 = baru masuk, 1 = sdg di kerjakan, 2 = lanjut service, 3 = cancel service, 4 = gagal service, 5 = berhasil service, 6 = selesai quality control, 7 = perbaikan ulang, 8 = perbaikan garansi</t>
  </si>
  <si>
    <r>
      <rPr>
        <sz val="11"/>
        <color rgb="FF000000"/>
        <rFont val="Calibri"/>
        <family val="2"/>
        <charset val="1"/>
      </rPr>
      <t xml:space="preserve">keterangan, </t>
    </r>
    <r>
      <rPr>
        <sz val="11"/>
        <color rgb="FFFF0000"/>
        <rFont val="Calibri"/>
        <family val="2"/>
        <charset val="1"/>
      </rPr>
      <t>nullable</t>
    </r>
  </si>
  <si>
    <t>status_konfirm</t>
  </si>
  <si>
    <t>0 = blm konfirm ke klien, 1 = sdh konfirm ke klien</t>
  </si>
  <si>
    <t>tgl_konfirm</t>
  </si>
  <si>
    <t>tgl  konfirm</t>
  </si>
  <si>
    <t>jam_konfirm</t>
  </si>
  <si>
    <t>time</t>
  </si>
  <si>
    <t>jam konfirm</t>
  </si>
  <si>
    <t>status_ambil</t>
  </si>
  <si>
    <t>0 = blm di ambil, 1 = sdh di ambil</t>
  </si>
  <si>
    <t>p_pelaksanaan_jasa</t>
  </si>
  <si>
    <r>
      <rPr>
        <sz val="11"/>
        <color rgb="FF000000"/>
        <rFont val="Calibri"/>
        <family val="2"/>
        <charset val="1"/>
      </rPr>
      <t>besarnya diskon jika ada,</t>
    </r>
    <r>
      <rPr>
        <b/>
        <sz val="11"/>
        <color rgb="FFFF0000"/>
        <rFont val="Calibri"/>
        <family val="2"/>
        <charset val="1"/>
      </rPr>
      <t xml:space="preserve"> nullable</t>
    </r>
  </si>
  <si>
    <t>dp</t>
  </si>
  <si>
    <r>
      <rPr>
        <sz val="11"/>
        <color rgb="FF000000"/>
        <rFont val="Calibri"/>
        <family val="2"/>
        <charset val="1"/>
      </rPr>
      <t xml:space="preserve">dp biaya service,  </t>
    </r>
    <r>
      <rPr>
        <b/>
        <sz val="11"/>
        <color rgb="FFFF0000"/>
        <rFont val="Calibri"/>
        <family val="2"/>
        <charset val="1"/>
      </rPr>
      <t>nullable</t>
    </r>
  </si>
  <si>
    <t>PK tabel pelaksanaan service</t>
  </si>
  <si>
    <t>id_order_jasa</t>
  </si>
  <si>
    <t>FK p_order_jasa</t>
  </si>
  <si>
    <t>id_alur_jasa</t>
  </si>
  <si>
    <t>FK p_alur_jasa</t>
  </si>
  <si>
    <t>tgl_mulai</t>
  </si>
  <si>
    <t>now</t>
  </si>
  <si>
    <t>p_nota_tagihan</t>
  </si>
  <si>
    <t>jam_mulai</t>
  </si>
  <si>
    <t>PK tabel  ambil service</t>
  </si>
  <si>
    <t>status_mulai</t>
  </si>
  <si>
    <r>
      <rPr>
        <sz val="11"/>
        <color rgb="FF000000"/>
        <rFont val="Calibri"/>
        <family val="2"/>
        <charset val="1"/>
      </rPr>
      <t>0 = blm mulai, 1 = mulai di kerjakan,</t>
    </r>
    <r>
      <rPr>
        <sz val="11"/>
        <color rgb="FFFF0000"/>
        <rFont val="Calibri"/>
        <family val="2"/>
        <charset val="1"/>
      </rPr>
      <t xml:space="preserve"> default 0</t>
    </r>
  </si>
  <si>
    <t>what_do</t>
  </si>
  <si>
    <t>apa yg dikerjakan</t>
  </si>
  <si>
    <t>no_invoice</t>
  </si>
  <si>
    <t>no tagihan</t>
  </si>
  <si>
    <t>what_result</t>
  </si>
  <si>
    <t>apa hasilnya</t>
  </si>
  <si>
    <t>jumlah_tagihan</t>
  </si>
  <si>
    <t>jumlah tagihan / total akhir</t>
  </si>
  <si>
    <t>tgl_selesai</t>
  </si>
  <si>
    <t>0= tunai, 1 = kredit</t>
  </si>
  <si>
    <t>jam_selesai</t>
  </si>
  <si>
    <t>0 = blm lunas, 1 = lunas</t>
  </si>
  <si>
    <t>status_selesai</t>
  </si>
  <si>
    <r>
      <rPr>
        <sz val="11"/>
        <color rgb="FF000000"/>
        <rFont val="Calibri"/>
        <family val="2"/>
        <charset val="1"/>
      </rPr>
      <t xml:space="preserve">0 = blm selesai, 1 = selesai etape ini, </t>
    </r>
    <r>
      <rPr>
        <sz val="11"/>
        <color rgb="FFFF0000"/>
        <rFont val="Calibri"/>
        <family val="2"/>
        <charset val="1"/>
      </rPr>
      <t>default 0</t>
    </r>
  </si>
  <si>
    <t>confirm_klien</t>
  </si>
  <si>
    <r>
      <rPr>
        <sz val="11"/>
        <color rgb="FF000000"/>
        <rFont val="Calibri"/>
        <family val="2"/>
        <charset val="1"/>
      </rPr>
      <t xml:space="preserve">0 =no, 1 =yes, </t>
    </r>
    <r>
      <rPr>
        <sz val="11"/>
        <color rgb="FFFF0000"/>
        <rFont val="Calibri"/>
        <family val="2"/>
        <charset val="1"/>
      </rPr>
      <t>default 0</t>
    </r>
  </si>
  <si>
    <t>respon_klien</t>
  </si>
  <si>
    <t>apa responnya</t>
  </si>
  <si>
    <t>status_akhir</t>
  </si>
  <si>
    <t xml:space="preserve">  0 = lanjut service, 1=cancel service, 2= gagal service, 3= berhasil service,</t>
  </si>
  <si>
    <t>p_biaya tambahan</t>
  </si>
  <si>
    <t>biaya_tambahan</t>
  </si>
  <si>
    <t>0 = tidak ada biaya tambahan, 1 = ada biaya tambahan</t>
  </si>
  <si>
    <t>PK tabel  biaya tambahan</t>
  </si>
  <si>
    <t>ket_biaya</t>
  </si>
  <si>
    <t>keterangan biaya tambahan apa saja</t>
  </si>
  <si>
    <t>id_tagihan</t>
  </si>
  <si>
    <t>FK p_nota_Service</t>
  </si>
  <si>
    <t>nama layanan</t>
  </si>
  <si>
    <t>ambil dari P_jasa.nama_layanan</t>
  </si>
  <si>
    <t>jumlah_biaya</t>
  </si>
  <si>
    <t>ambil dari P_jasa.biaya</t>
  </si>
  <si>
    <t>p_akun_jasa</t>
  </si>
  <si>
    <t>p_bayar_jasa</t>
  </si>
  <si>
    <t>PK tabel  bayar</t>
  </si>
  <si>
    <t>PK tabel seting akun sub menu jasa</t>
  </si>
  <si>
    <t xml:space="preserve">0 = pembayaran jasa tunai, 1 = pembayaran jasa kredit. </t>
  </si>
  <si>
    <t>tgl  bayar, today</t>
  </si>
  <si>
    <t>jumlah bayar</t>
  </si>
  <si>
    <t>0 = transfer bank, 1 = cek, 2 = langsung/tunai,</t>
  </si>
  <si>
    <t>p_qc</t>
  </si>
  <si>
    <t>PK tabel quality control</t>
  </si>
  <si>
    <t>p_item_qc</t>
  </si>
  <si>
    <t>id_item_qc</t>
  </si>
  <si>
    <t>FK p_item_qc</t>
  </si>
  <si>
    <t>PK tabel item qc</t>
  </si>
  <si>
    <t>nama_item</t>
  </si>
  <si>
    <t>nama item</t>
  </si>
  <si>
    <t>hasil_qc</t>
  </si>
  <si>
    <t>0 = bug, 1 = no bug</t>
  </si>
  <si>
    <t>hasilnya</t>
  </si>
  <si>
    <t>jika ada bug tuliskan di sini bugnya apa</t>
  </si>
  <si>
    <t>p_klaim_garansi</t>
  </si>
  <si>
    <t>PK tabel claim garansi</t>
  </si>
  <si>
    <t>FK tabel p_nota_Tagihan</t>
  </si>
  <si>
    <t>Keluhan</t>
  </si>
  <si>
    <t>apa yg di klaim</t>
  </si>
  <si>
    <t>status_claim</t>
  </si>
  <si>
    <t>0 = diterima, 1 = di tolak</t>
  </si>
  <si>
    <t>alasan_terima_tolak</t>
  </si>
  <si>
    <t>alasan nya apa di terima/ditolak</t>
  </si>
  <si>
    <t>konfirm_client</t>
  </si>
  <si>
    <t>0 = blm konfirm, 1 =  sdh konfigrm</t>
  </si>
  <si>
    <t>p_sop_produksi</t>
  </si>
  <si>
    <t>p_tambah_produksi</t>
  </si>
  <si>
    <t>PK tabel nama sop produksi</t>
  </si>
  <si>
    <t>PK tabel tambah produksi manufaktur</t>
  </si>
  <si>
    <t>nama_sop</t>
  </si>
  <si>
    <t>nama sop produksi</t>
  </si>
  <si>
    <t>FK p_barang.jenis_brg = 2</t>
  </si>
  <si>
    <t>kode_produksi</t>
  </si>
  <si>
    <t>kode produksi</t>
  </si>
  <si>
    <t>batch_number</t>
  </si>
  <si>
    <r>
      <rPr>
        <sz val="11"/>
        <color rgb="FF000000"/>
        <rFont val="Calibri"/>
        <family val="2"/>
        <charset val="1"/>
      </rPr>
      <t xml:space="preserve">batch number, </t>
    </r>
    <r>
      <rPr>
        <sz val="11"/>
        <color rgb="FFFF0000"/>
        <rFont val="Calibri"/>
        <family val="2"/>
        <charset val="1"/>
      </rPr>
      <t>nullable</t>
    </r>
  </si>
  <si>
    <t>no_serial</t>
  </si>
  <si>
    <r>
      <rPr>
        <sz val="11"/>
        <color rgb="FF000000"/>
        <rFont val="Calibri"/>
        <family val="2"/>
        <charset val="1"/>
      </rPr>
      <t xml:space="preserve">nomor serial, </t>
    </r>
    <r>
      <rPr>
        <sz val="11"/>
        <color rgb="FFFF0000"/>
        <rFont val="Calibri"/>
        <family val="2"/>
        <charset val="1"/>
      </rPr>
      <t>nullable</t>
    </r>
  </si>
  <si>
    <t>PK tabel proses bisnis manufaktur</t>
  </si>
  <si>
    <t>tgl mulai</t>
  </si>
  <si>
    <t>tgl mulai produksi brg, today</t>
  </si>
  <si>
    <t>id_sop_pro</t>
  </si>
  <si>
    <t>FK p_sop_produksi</t>
  </si>
  <si>
    <t>pukul berapa mulai produksi</t>
  </si>
  <si>
    <t>proses produksi apa saja ketik di sini</t>
  </si>
  <si>
    <t>supervisor_produksi</t>
  </si>
  <si>
    <t>FK h_karyawan</t>
  </si>
  <si>
    <t>tgl selesai</t>
  </si>
  <si>
    <t>pukul berapa selesai produksi</t>
  </si>
  <si>
    <t>tgl_mulai_qc</t>
  </si>
  <si>
    <t>tgl mulai quality control</t>
  </si>
  <si>
    <t>jam_mulai_qc</t>
  </si>
  <si>
    <t xml:space="preserve">jam mulai quality control </t>
  </si>
  <si>
    <t>p_barang_sop</t>
  </si>
  <si>
    <t>brg_dlm_proses</t>
  </si>
  <si>
    <r>
      <rPr>
        <sz val="11"/>
        <color rgb="FF000000"/>
        <rFont val="Calibri"/>
        <family val="2"/>
        <charset val="1"/>
      </rPr>
      <t>FK p_barang.jenis_brg = 1,</t>
    </r>
    <r>
      <rPr>
        <sz val="11"/>
        <color rgb="FFFF0000"/>
        <rFont val="Calibri"/>
        <family val="2"/>
        <charset val="1"/>
      </rPr>
      <t xml:space="preserve"> nullable</t>
    </r>
  </si>
  <si>
    <t>jum_bdp_bagus</t>
  </si>
  <si>
    <r>
      <rPr>
        <sz val="11"/>
        <color rgb="FF000000"/>
        <rFont val="Calibri"/>
        <family val="2"/>
        <charset val="1"/>
      </rPr>
      <t xml:space="preserve">jumlah brg dlm proses yg hasilnya bagus, </t>
    </r>
    <r>
      <rPr>
        <sz val="11"/>
        <color rgb="FFFF0000"/>
        <rFont val="Calibri"/>
        <family val="2"/>
        <charset val="1"/>
      </rPr>
      <t>nullable</t>
    </r>
  </si>
  <si>
    <t>PK tabel barang yg masuk proses produksi</t>
  </si>
  <si>
    <t>jum_bdp_rusak</t>
  </si>
  <si>
    <r>
      <rPr>
        <sz val="11"/>
        <color rgb="FF000000"/>
        <rFont val="Calibri"/>
        <family val="2"/>
        <charset val="1"/>
      </rPr>
      <t xml:space="preserve">jum brg dlm proses yg hasilnya rusak/cacat, </t>
    </r>
    <r>
      <rPr>
        <b/>
        <sz val="11"/>
        <color rgb="FFFF0000"/>
        <rFont val="Calibri"/>
        <family val="2"/>
        <charset val="1"/>
      </rPr>
      <t>nullable</t>
    </r>
  </si>
  <si>
    <t>status_bdp</t>
  </si>
  <si>
    <r>
      <rPr>
        <sz val="11"/>
        <color rgb="FF000000"/>
        <rFont val="Calibri"/>
        <family val="2"/>
        <charset val="1"/>
      </rPr>
      <t xml:space="preserve">0 =p_tambah_produksi.jum_bdp_bagus langsung di olah menjd brg jadi, 1 = p_tambah_produksi.jum_bdp_bagus.masukkan ke stok akhir, </t>
    </r>
    <r>
      <rPr>
        <sz val="11"/>
        <color rgb="FFFF0000"/>
        <rFont val="Calibri"/>
        <family val="2"/>
        <charset val="1"/>
      </rPr>
      <t>nullable</t>
    </r>
  </si>
  <si>
    <t>expire_date_bdp</t>
  </si>
  <si>
    <t>tgl kedaluarsa brg dlm proses</t>
  </si>
  <si>
    <t>jum_brg_jadi_bagus</t>
  </si>
  <si>
    <t>jumlah brg jadi yg bagus</t>
  </si>
  <si>
    <t>p_bahan_produksi</t>
  </si>
  <si>
    <t>jum_brg_jadi_rusak</t>
  </si>
  <si>
    <t>jumlah brg jadi yg rusak</t>
  </si>
  <si>
    <t>expire_date_bj</t>
  </si>
  <si>
    <t>tgl kedaluarsa brg jadi</t>
  </si>
  <si>
    <t>PK tabel bahan produksi</t>
  </si>
  <si>
    <t>status_produksi</t>
  </si>
  <si>
    <t>0=produksi baru, 1= sdg berlangsung, 2 = selesai produksi</t>
  </si>
  <si>
    <t>id_tambah_produksi</t>
  </si>
  <si>
    <t>FK tabel p_tambah_produksi</t>
  </si>
  <si>
    <t>lama_produksi</t>
  </si>
  <si>
    <t>jam_mulai - jam_selesai</t>
  </si>
  <si>
    <t>barang_mentah</t>
  </si>
  <si>
    <t xml:space="preserve"> FK p_barang.jenis_barang=1</t>
  </si>
  <si>
    <t>jumlah_bahan</t>
  </si>
  <si>
    <t>banyaknya brg mentah</t>
  </si>
  <si>
    <t>p_proses_produksi</t>
  </si>
  <si>
    <t>p_tenaga_produksi</t>
  </si>
  <si>
    <t>PK tabel tenaga kerja dlm membuat produk</t>
  </si>
  <si>
    <t>id_proses_bisnis</t>
  </si>
  <si>
    <t>FK tabel p_proses_bisnis</t>
  </si>
  <si>
    <t>tenaga_kerja</t>
  </si>
  <si>
    <t xml:space="preserve"> FK h_karyawan</t>
  </si>
  <si>
    <t>pilihan_upah</t>
  </si>
  <si>
    <t>0 = upah per jam, 1 = upah per jumlah brg yg di produksi</t>
  </si>
  <si>
    <t>jumlah_upah</t>
  </si>
  <si>
    <t>besarny upah</t>
  </si>
  <si>
    <t>apa yg di kerjakan, masalah, solusi, dll</t>
  </si>
  <si>
    <t>jam_selsesai</t>
  </si>
  <si>
    <t>p_biaya_overhead</t>
  </si>
  <si>
    <t>p_item_overhead</t>
  </si>
  <si>
    <t>PK tabel  biaya overhead</t>
  </si>
  <si>
    <t>id_item_overhead</t>
  </si>
  <si>
    <t>FK p_item_overhead</t>
  </si>
  <si>
    <t>PK tabel item overhead</t>
  </si>
  <si>
    <t xml:space="preserve">besarnya biaya overhead per item </t>
  </si>
  <si>
    <t>item_overhead</t>
  </si>
  <si>
    <t>item biaya overhead apa saja</t>
  </si>
  <si>
    <t>p_akun_manufaktur</t>
  </si>
  <si>
    <t xml:space="preserve">0 = pemakaian bahan baku, 1 = penambahan persediaan brg jadi, 2 = penambahan persediaan brg dlm proses, </t>
  </si>
  <si>
    <t>proses_produksi</t>
  </si>
  <si>
    <t>brg_jadi</t>
  </si>
  <si>
    <t>nama proses</t>
  </si>
  <si>
    <t>ada brg setengah jadi</t>
  </si>
  <si>
    <t>nm_brg_1/2_jadi</t>
  </si>
  <si>
    <t>campur</t>
  </si>
  <si>
    <t>no</t>
  </si>
  <si>
    <t>null</t>
  </si>
  <si>
    <t>bumbu</t>
  </si>
  <si>
    <t>goreng</t>
  </si>
  <si>
    <t>yes</t>
  </si>
  <si>
    <t>sohun</t>
  </si>
  <si>
    <t>packing</t>
  </si>
  <si>
    <t>mulai_produksi</t>
  </si>
  <si>
    <t>id_pp</t>
  </si>
  <si>
    <t>tgl_produksi_awal</t>
  </si>
  <si>
    <t>tgl_produksi_akhir</t>
  </si>
  <si>
    <t>31-02-2020</t>
  </si>
  <si>
    <t>rincian_produksi</t>
  </si>
  <si>
    <t>proses</t>
  </si>
  <si>
    <t>apa yg di kerjakan</t>
  </si>
  <si>
    <t>jumlah brg setengah jadi</t>
  </si>
  <si>
    <t>xxxx</t>
  </si>
  <si>
    <t>jemur</t>
  </si>
  <si>
    <t>id_prosesb</t>
  </si>
  <si>
    <t>id_paket</t>
  </si>
  <si>
    <t>nama</t>
  </si>
  <si>
    <t>paket produksi A</t>
  </si>
  <si>
    <t>pencampuran</t>
  </si>
  <si>
    <t>nama paket</t>
  </si>
  <si>
    <t>pencetakan</t>
  </si>
  <si>
    <t>SOP 1</t>
  </si>
  <si>
    <t>hitung jumlah</t>
  </si>
  <si>
    <t>konblok</t>
  </si>
  <si>
    <t>papaan</t>
  </si>
  <si>
    <t>batako</t>
  </si>
  <si>
    <t>bataton</t>
  </si>
  <si>
    <t>survailan</t>
  </si>
  <si>
    <t>genteng</t>
  </si>
  <si>
    <t>p_shift_kasir</t>
  </si>
  <si>
    <t>PK tabel seting shift kasir</t>
  </si>
  <si>
    <t>kasir</t>
  </si>
  <si>
    <t>FK tabel k_karyawan</t>
  </si>
  <si>
    <t>shift</t>
  </si>
  <si>
    <t>int(2)</t>
  </si>
  <si>
    <t>shift ke ..</t>
  </si>
  <si>
    <t>p_kerja_kasir</t>
  </si>
  <si>
    <t>PK tabel kerja kasir</t>
  </si>
  <si>
    <t>jam mulai kerja</t>
  </si>
  <si>
    <t>tgl mulai kerja</t>
  </si>
  <si>
    <t>id_shift_kasir</t>
  </si>
  <si>
    <t>FK p_shift_kasir</t>
  </si>
  <si>
    <t>total_pemasukan</t>
  </si>
  <si>
    <t>total_pengeluaran</t>
  </si>
  <si>
    <t>penerima</t>
  </si>
  <si>
    <t>status_kerja</t>
  </si>
  <si>
    <t>0 = mulai, 1 = selesai, default 0</t>
  </si>
  <si>
    <t>jam selesai kerja</t>
  </si>
  <si>
    <t>p_kas_kasir</t>
  </si>
  <si>
    <t>FK tabel p_shift_kasir</t>
  </si>
  <si>
    <t>p_jumlah_kas</t>
  </si>
  <si>
    <t>id_kerja_kasir</t>
  </si>
  <si>
    <t>FK tabel p_kerja_kasir</t>
  </si>
  <si>
    <t>kas_disetor</t>
  </si>
  <si>
    <t>jumlah_akhir</t>
  </si>
  <si>
    <t>saldo akhir sesuai dg p_kas_kasir.id_akun_aktif</t>
  </si>
  <si>
    <t>saldo awal</t>
  </si>
  <si>
    <t>pembelian</t>
  </si>
  <si>
    <t>pengeluaran</t>
  </si>
  <si>
    <t>saldo akhir</t>
  </si>
  <si>
    <t>jum brg</t>
  </si>
  <si>
    <t>hrg satuan</t>
  </si>
  <si>
    <t>jumlah hrg</t>
  </si>
</sst>
</file>

<file path=xl/styles.xml><?xml version="1.0" encoding="utf-8"?>
<styleSheet xmlns="http://schemas.openxmlformats.org/spreadsheetml/2006/main">
  <numFmts count="4">
    <numFmt numFmtId="43" formatCode="_(* #,##0.00_);_(* \(#,##0.00\);_(* &quot;-&quot;??_);_(@_)"/>
    <numFmt numFmtId="164" formatCode="d\-mmm"/>
    <numFmt numFmtId="165" formatCode="m/d/yyyy"/>
    <numFmt numFmtId="166" formatCode="_(* #,##0_);_(* \(#,##0\);_(* &quot;-&quot;??_);_(@_)"/>
  </numFmts>
  <fonts count="7">
    <font>
      <sz val="11"/>
      <color rgb="FF000000"/>
      <name val="Calibri"/>
      <family val="2"/>
      <charset val="1"/>
    </font>
    <font>
      <sz val="10"/>
      <name val="Arial"/>
    </font>
    <font>
      <b/>
      <sz val="11"/>
      <color rgb="FF000000"/>
      <name val="Calibri"/>
      <family val="2"/>
      <charset val="1"/>
    </font>
    <font>
      <b/>
      <sz val="11"/>
      <color rgb="FFFF0000"/>
      <name val="Calibri"/>
      <family val="2"/>
      <charset val="1"/>
    </font>
    <font>
      <sz val="11"/>
      <color rgb="FFFF0000"/>
      <name val="Calibri"/>
      <family val="2"/>
      <charset val="1"/>
    </font>
    <font>
      <b/>
      <sz val="11"/>
      <color rgb="FF000000"/>
      <name val="Calibri"/>
      <family val="2"/>
    </font>
    <font>
      <sz val="10"/>
      <name val="Arial"/>
      <family val="2"/>
    </font>
  </fonts>
  <fills count="7">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00B0F0"/>
        <bgColor rgb="FF33CCCC"/>
      </patternFill>
    </fill>
    <fill>
      <patternFill patternType="solid">
        <fgColor rgb="FF00B050"/>
        <bgColor rgb="FF008080"/>
      </patternFill>
    </fill>
    <fill>
      <patternFill patternType="solid">
        <fgColor rgb="FF92D050"/>
        <bgColor rgb="FFC0C0C0"/>
      </patternFill>
    </fill>
  </fills>
  <borders count="1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s>
  <cellStyleXfs count="2">
    <xf numFmtId="0" fontId="0" fillId="0" borderId="0"/>
    <xf numFmtId="43" fontId="1" fillId="0" borderId="0" applyBorder="0" applyAlignment="0" applyProtection="0"/>
  </cellStyleXfs>
  <cellXfs count="100">
    <xf numFmtId="0" fontId="0" fillId="0" borderId="0" xfId="0"/>
    <xf numFmtId="0" fontId="2" fillId="0" borderId="0" xfId="0" applyFont="1"/>
    <xf numFmtId="0" fontId="0" fillId="2" borderId="0" xfId="0" applyFont="1" applyFill="1"/>
    <xf numFmtId="0" fontId="0" fillId="0" borderId="0" xfId="0" applyFont="1"/>
    <xf numFmtId="164" fontId="0" fillId="0" borderId="0" xfId="0" applyNumberFormat="1" applyFont="1"/>
    <xf numFmtId="0" fontId="2" fillId="0" borderId="0" xfId="0" applyFont="1" applyAlignment="1">
      <alignment horizontal="center"/>
    </xf>
    <xf numFmtId="0" fontId="0" fillId="0" borderId="0" xfId="0" applyAlignment="1">
      <alignment horizontal="center"/>
    </xf>
    <xf numFmtId="0" fontId="2" fillId="0" borderId="0" xfId="0" applyFont="1" applyBorder="1" applyAlignment="1">
      <alignment horizontal="center"/>
    </xf>
    <xf numFmtId="0" fontId="2" fillId="3" borderId="1" xfId="0" applyFont="1" applyFill="1" applyBorder="1" applyAlignment="1">
      <alignment horizontal="left"/>
    </xf>
    <xf numFmtId="0" fontId="2" fillId="0" borderId="2" xfId="0" applyFont="1" applyBorder="1" applyAlignment="1">
      <alignment horizontal="center"/>
    </xf>
    <xf numFmtId="0" fontId="0" fillId="0" borderId="2" xfId="0" applyBorder="1" applyAlignment="1">
      <alignment horizontal="center"/>
    </xf>
    <xf numFmtId="0" fontId="0" fillId="0" borderId="2" xfId="0" applyFont="1" applyBorder="1"/>
    <xf numFmtId="0" fontId="0" fillId="0" borderId="2" xfId="0" applyFont="1" applyBorder="1" applyAlignment="1">
      <alignment horizontal="left"/>
    </xf>
    <xf numFmtId="0" fontId="0" fillId="0" borderId="3" xfId="0" applyFont="1" applyBorder="1"/>
    <xf numFmtId="0" fontId="0" fillId="0" borderId="3" xfId="0" applyFont="1" applyBorder="1" applyAlignment="1">
      <alignment wrapText="1"/>
    </xf>
    <xf numFmtId="0" fontId="0" fillId="0" borderId="0" xfId="0" applyBorder="1" applyAlignment="1">
      <alignment horizontal="center"/>
    </xf>
    <xf numFmtId="0" fontId="0" fillId="0" borderId="2" xfId="0" applyFont="1" applyBorder="1" applyAlignment="1">
      <alignment horizontal="left" vertical="center"/>
    </xf>
    <xf numFmtId="0" fontId="0" fillId="0" borderId="0" xfId="0" applyFont="1" applyBorder="1"/>
    <xf numFmtId="0" fontId="0" fillId="0" borderId="3" xfId="0" applyFont="1" applyBorder="1"/>
    <xf numFmtId="0" fontId="0" fillId="0" borderId="4" xfId="0" applyBorder="1" applyAlignment="1">
      <alignment horizontal="center"/>
    </xf>
    <xf numFmtId="0" fontId="0" fillId="0" borderId="2" xfId="0" applyFont="1" applyBorder="1" applyAlignment="1">
      <alignment wrapText="1"/>
    </xf>
    <xf numFmtId="0" fontId="0" fillId="0" borderId="5" xfId="0" applyFont="1" applyBorder="1"/>
    <xf numFmtId="0" fontId="0" fillId="0" borderId="4" xfId="0" applyFont="1" applyBorder="1"/>
    <xf numFmtId="0" fontId="0" fillId="0" borderId="6" xfId="0" applyFont="1" applyBorder="1"/>
    <xf numFmtId="0" fontId="0" fillId="0" borderId="3" xfId="0" applyBorder="1" applyAlignment="1">
      <alignment horizontal="center"/>
    </xf>
    <xf numFmtId="0" fontId="0" fillId="0" borderId="0" xfId="0" applyBorder="1" applyAlignment="1">
      <alignment horizontal="left" wrapText="1"/>
    </xf>
    <xf numFmtId="0" fontId="0" fillId="0" borderId="0" xfId="0" applyBorder="1"/>
    <xf numFmtId="0" fontId="0" fillId="0" borderId="2" xfId="0" applyFont="1" applyBorder="1"/>
    <xf numFmtId="0" fontId="0" fillId="2" borderId="2" xfId="0" applyFont="1" applyFill="1" applyBorder="1"/>
    <xf numFmtId="0" fontId="0" fillId="0" borderId="5" xfId="0" applyFont="1" applyBorder="1"/>
    <xf numFmtId="0" fontId="0" fillId="0" borderId="2" xfId="0" applyFont="1" applyBorder="1" applyAlignment="1">
      <alignment wrapText="1"/>
    </xf>
    <xf numFmtId="0" fontId="2" fillId="0" borderId="2" xfId="0" applyFont="1" applyBorder="1" applyAlignment="1">
      <alignment wrapText="1"/>
    </xf>
    <xf numFmtId="0" fontId="4" fillId="0" borderId="0" xfId="0" applyFont="1"/>
    <xf numFmtId="0" fontId="0" fillId="0" borderId="0" xfId="0"/>
    <xf numFmtId="0" fontId="0" fillId="0" borderId="2" xfId="0" applyBorder="1" applyAlignment="1">
      <alignment horizontal="center" vertical="center"/>
    </xf>
    <xf numFmtId="0" fontId="0" fillId="0" borderId="2" xfId="0" applyFont="1" applyBorder="1" applyAlignment="1">
      <alignment vertical="center"/>
    </xf>
    <xf numFmtId="0" fontId="0" fillId="0" borderId="2" xfId="0" applyFont="1" applyBorder="1" applyAlignment="1">
      <alignment vertical="center" wrapText="1"/>
    </xf>
    <xf numFmtId="0" fontId="2" fillId="3" borderId="0" xfId="0" applyFont="1" applyFill="1" applyAlignment="1">
      <alignment horizontal="center" vertical="top"/>
    </xf>
    <xf numFmtId="0" fontId="2" fillId="3" borderId="1" xfId="0" applyFont="1" applyFill="1" applyBorder="1" applyAlignment="1">
      <alignment wrapText="1"/>
    </xf>
    <xf numFmtId="0" fontId="2" fillId="3" borderId="0" xfId="0" applyFont="1" applyFill="1" applyAlignment="1">
      <alignment horizontal="left" vertical="top"/>
    </xf>
    <xf numFmtId="0" fontId="0" fillId="0" borderId="0" xfId="0" applyFont="1" applyBorder="1"/>
    <xf numFmtId="0" fontId="0" fillId="0" borderId="7" xfId="0" applyFont="1" applyBorder="1"/>
    <xf numFmtId="0" fontId="0" fillId="0" borderId="2" xfId="0" applyFont="1" applyBorder="1" applyAlignment="1">
      <alignment horizontal="left" wrapText="1"/>
    </xf>
    <xf numFmtId="0" fontId="0" fillId="2" borderId="3" xfId="0" applyFont="1" applyFill="1" applyBorder="1"/>
    <xf numFmtId="0" fontId="0" fillId="0" borderId="0" xfId="0" applyBorder="1" applyAlignment="1">
      <alignment wrapText="1"/>
    </xf>
    <xf numFmtId="0" fontId="0" fillId="0" borderId="5" xfId="0" applyBorder="1" applyAlignment="1">
      <alignment horizontal="center"/>
    </xf>
    <xf numFmtId="0" fontId="0" fillId="0" borderId="2" xfId="0" applyFont="1" applyBorder="1" applyAlignment="1"/>
    <xf numFmtId="0" fontId="0" fillId="0" borderId="3" xfId="0" applyFont="1" applyBorder="1" applyAlignment="1"/>
    <xf numFmtId="0" fontId="0" fillId="0" borderId="2"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5" xfId="0" applyFont="1" applyBorder="1" applyAlignment="1">
      <alignment horizontal="left"/>
    </xf>
    <xf numFmtId="0" fontId="0" fillId="4" borderId="2" xfId="0" applyFont="1" applyFill="1" applyBorder="1"/>
    <xf numFmtId="0" fontId="2" fillId="2" borderId="0" xfId="0" applyFont="1" applyFill="1" applyAlignment="1">
      <alignment horizontal="center"/>
    </xf>
    <xf numFmtId="0" fontId="2" fillId="2" borderId="2" xfId="0" applyFont="1" applyFill="1" applyBorder="1" applyAlignment="1">
      <alignment horizontal="center"/>
    </xf>
    <xf numFmtId="0" fontId="0" fillId="5" borderId="2" xfId="0" applyFont="1" applyFill="1" applyBorder="1"/>
    <xf numFmtId="0" fontId="0" fillId="6" borderId="2" xfId="0" applyFont="1" applyFill="1" applyBorder="1"/>
    <xf numFmtId="0" fontId="0" fillId="0" borderId="8" xfId="0" applyFont="1" applyBorder="1"/>
    <xf numFmtId="0" fontId="0" fillId="0" borderId="8" xfId="0" applyBorder="1"/>
    <xf numFmtId="0" fontId="0" fillId="0" borderId="9" xfId="0" applyFont="1" applyBorder="1"/>
    <xf numFmtId="0" fontId="0" fillId="0" borderId="7" xfId="0" applyFont="1" applyBorder="1"/>
    <xf numFmtId="0" fontId="2" fillId="3" borderId="2" xfId="0" applyFont="1" applyFill="1" applyBorder="1" applyAlignment="1">
      <alignment horizontal="center"/>
    </xf>
    <xf numFmtId="0" fontId="0" fillId="2" borderId="2" xfId="0" applyFont="1" applyFill="1" applyBorder="1" applyAlignment="1">
      <alignment wrapText="1"/>
    </xf>
    <xf numFmtId="0" fontId="4" fillId="0" borderId="2" xfId="0" applyFont="1" applyBorder="1"/>
    <xf numFmtId="0" fontId="0" fillId="0" borderId="2" xfId="0" applyFont="1" applyBorder="1" applyAlignment="1">
      <alignment horizontal="left" vertical="center" wrapText="1"/>
    </xf>
    <xf numFmtId="0" fontId="0" fillId="0" borderId="0" xfId="0" applyAlignment="1">
      <alignment horizontal="center" vertical="center"/>
    </xf>
    <xf numFmtId="0" fontId="0" fillId="0" borderId="2" xfId="0" applyFont="1" applyBorder="1" applyAlignment="1"/>
    <xf numFmtId="0" fontId="0" fillId="0" borderId="0" xfId="0" applyFont="1" applyAlignment="1">
      <alignment wrapText="1"/>
    </xf>
    <xf numFmtId="0" fontId="0" fillId="0" borderId="2" xfId="0" applyBorder="1" applyAlignment="1">
      <alignment horizontal="center" wrapText="1"/>
    </xf>
    <xf numFmtId="0" fontId="0" fillId="5" borderId="2" xfId="0" applyFill="1" applyBorder="1" applyAlignment="1">
      <alignment horizontal="center"/>
    </xf>
    <xf numFmtId="0" fontId="0" fillId="0" borderId="6" xfId="0" applyFont="1" applyBorder="1"/>
    <xf numFmtId="0" fontId="0" fillId="3" borderId="2" xfId="0" applyFill="1" applyBorder="1" applyAlignment="1">
      <alignment horizontal="center"/>
    </xf>
    <xf numFmtId="0" fontId="0" fillId="4" borderId="2" xfId="0" applyFill="1" applyBorder="1" applyAlignment="1">
      <alignment horizontal="center"/>
    </xf>
    <xf numFmtId="0" fontId="0" fillId="0" borderId="3" xfId="0" applyFont="1" applyBorder="1" applyAlignment="1">
      <alignment horizontal="left" wrapText="1"/>
    </xf>
    <xf numFmtId="0" fontId="2" fillId="0" borderId="0" xfId="0" applyFont="1" applyBorder="1" applyAlignment="1">
      <alignment horizontal="center"/>
    </xf>
    <xf numFmtId="165" fontId="0" fillId="0" borderId="0" xfId="0" applyNumberFormat="1"/>
    <xf numFmtId="0" fontId="0" fillId="3" borderId="2" xfId="0" applyFont="1" applyFill="1" applyBorder="1"/>
    <xf numFmtId="0" fontId="0" fillId="0" borderId="9" xfId="0" applyFont="1" applyBorder="1"/>
    <xf numFmtId="0" fontId="2" fillId="3" borderId="0" xfId="0" applyFont="1" applyFill="1"/>
    <xf numFmtId="0" fontId="0" fillId="3" borderId="0" xfId="0" applyFont="1" applyFill="1"/>
    <xf numFmtId="0" fontId="0" fillId="0" borderId="2" xfId="0" applyBorder="1" applyAlignment="1">
      <alignment horizontal="left"/>
    </xf>
    <xf numFmtId="0" fontId="0" fillId="0" borderId="2" xfId="0" applyBorder="1"/>
    <xf numFmtId="0" fontId="0" fillId="0" borderId="2" xfId="0" applyBorder="1" applyAlignment="1">
      <alignment wrapText="1"/>
    </xf>
    <xf numFmtId="0" fontId="0" fillId="0" borderId="0" xfId="0" applyAlignment="1"/>
    <xf numFmtId="0" fontId="0" fillId="0" borderId="2" xfId="0" applyBorder="1" applyAlignment="1"/>
    <xf numFmtId="0" fontId="0" fillId="0" borderId="3" xfId="0" applyFill="1" applyBorder="1" applyAlignment="1"/>
    <xf numFmtId="0" fontId="0" fillId="0" borderId="2" xfId="0" applyFill="1" applyBorder="1" applyAlignment="1"/>
    <xf numFmtId="0" fontId="5" fillId="0" borderId="2" xfId="0" applyFont="1" applyBorder="1" applyAlignment="1">
      <alignment horizontal="center"/>
    </xf>
    <xf numFmtId="14" fontId="0" fillId="0" borderId="2" xfId="0" applyNumberFormat="1" applyBorder="1"/>
    <xf numFmtId="166" fontId="6" fillId="0" borderId="0" xfId="1" applyNumberFormat="1" applyFont="1"/>
    <xf numFmtId="166" fontId="6" fillId="0" borderId="0" xfId="1" applyNumberFormat="1" applyFont="1" applyAlignment="1">
      <alignment horizontal="center"/>
    </xf>
    <xf numFmtId="166" fontId="6" fillId="0" borderId="2" xfId="1" applyNumberFormat="1" applyFont="1" applyBorder="1"/>
    <xf numFmtId="166" fontId="0" fillId="0" borderId="2" xfId="0" applyNumberFormat="1" applyBorder="1"/>
    <xf numFmtId="0" fontId="2" fillId="3" borderId="1" xfId="0" applyFont="1" applyFill="1" applyBorder="1" applyAlignment="1">
      <alignment horizontal="left"/>
    </xf>
    <xf numFmtId="0" fontId="2" fillId="0" borderId="0" xfId="0" applyFont="1" applyBorder="1" applyAlignment="1">
      <alignment horizontal="center"/>
    </xf>
    <xf numFmtId="0" fontId="2" fillId="2" borderId="1" xfId="0" applyFont="1" applyFill="1" applyBorder="1" applyAlignment="1">
      <alignment horizontal="left"/>
    </xf>
    <xf numFmtId="0" fontId="2" fillId="2" borderId="2" xfId="0" applyFont="1" applyFill="1" applyBorder="1" applyAlignment="1">
      <alignment horizontal="left"/>
    </xf>
    <xf numFmtId="0" fontId="2" fillId="3" borderId="2" xfId="0" applyFont="1" applyFill="1" applyBorder="1" applyAlignment="1">
      <alignment horizontal="left"/>
    </xf>
    <xf numFmtId="0" fontId="5" fillId="0" borderId="2" xfId="0" applyFont="1" applyBorder="1" applyAlignment="1">
      <alignment horizontal="center" wrapText="1"/>
    </xf>
    <xf numFmtId="0" fontId="5" fillId="0" borderId="2" xfId="0"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D33"/>
  <sheetViews>
    <sheetView workbookViewId="0">
      <selection activeCell="B5" sqref="B5"/>
    </sheetView>
  </sheetViews>
  <sheetFormatPr defaultColWidth="8.5703125" defaultRowHeight="15"/>
  <cols>
    <col min="1" max="1" width="6.5703125" customWidth="1"/>
    <col min="2" max="2" width="64.85546875" customWidth="1"/>
    <col min="3" max="3" width="25.42578125" customWidth="1"/>
    <col min="4" max="4" width="31" customWidth="1"/>
    <col min="6" max="6" width="14" customWidth="1"/>
  </cols>
  <sheetData>
    <row r="2" spans="1:3">
      <c r="A2">
        <v>1</v>
      </c>
      <c r="B2" t="s">
        <v>0</v>
      </c>
    </row>
    <row r="3" spans="1:3">
      <c r="A3">
        <v>2</v>
      </c>
      <c r="B3" t="s">
        <v>1</v>
      </c>
    </row>
    <row r="4" spans="1:3">
      <c r="B4" s="1" t="s">
        <v>2</v>
      </c>
    </row>
    <row r="5" spans="1:3">
      <c r="B5" t="s">
        <v>3</v>
      </c>
    </row>
    <row r="6" spans="1:3">
      <c r="B6" t="s">
        <v>4</v>
      </c>
    </row>
    <row r="7" spans="1:3">
      <c r="B7" t="s">
        <v>5</v>
      </c>
    </row>
    <row r="8" spans="1:3">
      <c r="B8" s="1" t="s">
        <v>6</v>
      </c>
    </row>
    <row r="9" spans="1:3">
      <c r="B9" t="s">
        <v>7</v>
      </c>
    </row>
    <row r="10" spans="1:3">
      <c r="B10" t="s">
        <v>8</v>
      </c>
    </row>
    <row r="11" spans="1:3">
      <c r="A11">
        <v>3</v>
      </c>
      <c r="B11" t="s">
        <v>9</v>
      </c>
    </row>
    <row r="12" spans="1:3">
      <c r="B12" t="s">
        <v>10</v>
      </c>
    </row>
    <row r="13" spans="1:3">
      <c r="A13">
        <v>4</v>
      </c>
      <c r="B13" t="s">
        <v>11</v>
      </c>
    </row>
    <row r="14" spans="1:3">
      <c r="A14">
        <v>5</v>
      </c>
      <c r="B14" t="s">
        <v>12</v>
      </c>
    </row>
    <row r="15" spans="1:3">
      <c r="A15">
        <v>6</v>
      </c>
      <c r="B15" t="s">
        <v>13</v>
      </c>
    </row>
    <row r="16" spans="1:3">
      <c r="B16" s="2" t="s">
        <v>14</v>
      </c>
      <c r="C16" t="s">
        <v>15</v>
      </c>
    </row>
    <row r="17" spans="1:4">
      <c r="A17" s="2">
        <v>1</v>
      </c>
      <c r="B17" t="s">
        <v>16</v>
      </c>
    </row>
    <row r="18" spans="1:4">
      <c r="B18" t="s">
        <v>14</v>
      </c>
      <c r="C18" t="s">
        <v>17</v>
      </c>
      <c r="D18" t="s">
        <v>18</v>
      </c>
    </row>
    <row r="19" spans="1:4">
      <c r="B19" t="s">
        <v>19</v>
      </c>
      <c r="D19" s="2" t="s">
        <v>20</v>
      </c>
    </row>
    <row r="20" spans="1:4">
      <c r="B20" t="s">
        <v>21</v>
      </c>
      <c r="D20" s="2" t="s">
        <v>22</v>
      </c>
    </row>
    <row r="21" spans="1:4">
      <c r="B21" s="2" t="s">
        <v>23</v>
      </c>
    </row>
    <row r="22" spans="1:4">
      <c r="B22" t="s">
        <v>24</v>
      </c>
    </row>
    <row r="23" spans="1:4">
      <c r="B23" t="s">
        <v>25</v>
      </c>
    </row>
    <row r="24" spans="1:4">
      <c r="B24" s="1" t="s">
        <v>26</v>
      </c>
    </row>
    <row r="25" spans="1:4">
      <c r="B25" s="3" t="s">
        <v>27</v>
      </c>
    </row>
    <row r="30" spans="1:4">
      <c r="B30" t="s">
        <v>28</v>
      </c>
      <c r="C30" t="s">
        <v>29</v>
      </c>
    </row>
    <row r="31" spans="1:4">
      <c r="B31" t="s">
        <v>30</v>
      </c>
      <c r="C31" t="s">
        <v>31</v>
      </c>
      <c r="D31" s="4" t="s">
        <v>32</v>
      </c>
    </row>
    <row r="32" spans="1:4">
      <c r="D32" t="s">
        <v>33</v>
      </c>
    </row>
    <row r="33" spans="2:4">
      <c r="B33" t="s">
        <v>34</v>
      </c>
      <c r="C33" t="s">
        <v>35</v>
      </c>
      <c r="D33" t="s">
        <v>36</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dimension ref="A1:P51"/>
  <sheetViews>
    <sheetView tabSelected="1" topLeftCell="A35" workbookViewId="0">
      <selection activeCell="B39" sqref="B39"/>
    </sheetView>
  </sheetViews>
  <sheetFormatPr defaultColWidth="8.5703125" defaultRowHeight="15"/>
  <cols>
    <col min="1" max="1" width="13.42578125" customWidth="1"/>
    <col min="2" max="2" width="8.5703125" style="33"/>
    <col min="3" max="3" width="12.140625" customWidth="1"/>
    <col min="4" max="4" width="12.140625" style="89" customWidth="1"/>
    <col min="5" max="5" width="9.85546875" customWidth="1"/>
    <col min="6" max="6" width="13.28515625" customWidth="1"/>
    <col min="7" max="7" width="12.5703125" style="89" customWidth="1"/>
    <col min="8" max="8" width="9.140625" customWidth="1"/>
    <col min="9" max="9" width="12.85546875" customWidth="1"/>
    <col min="10" max="10" width="12" customWidth="1"/>
    <col min="11" max="11" width="8.140625" customWidth="1"/>
    <col min="12" max="12" width="11.85546875" customWidth="1"/>
    <col min="13" max="13" width="11.5703125" style="89" customWidth="1"/>
  </cols>
  <sheetData>
    <row r="1" spans="1:9">
      <c r="A1" t="s">
        <v>806</v>
      </c>
    </row>
    <row r="2" spans="1:9">
      <c r="A2" s="5" t="s">
        <v>75</v>
      </c>
      <c r="B2" s="5"/>
      <c r="C2" s="5" t="s">
        <v>807</v>
      </c>
      <c r="D2" s="90"/>
      <c r="E2" s="5" t="s">
        <v>808</v>
      </c>
      <c r="F2" s="5" t="s">
        <v>809</v>
      </c>
      <c r="G2" s="90" t="s">
        <v>810</v>
      </c>
    </row>
    <row r="3" spans="1:9">
      <c r="A3">
        <v>1</v>
      </c>
      <c r="C3">
        <v>5</v>
      </c>
      <c r="E3" t="s">
        <v>811</v>
      </c>
      <c r="F3" t="s">
        <v>812</v>
      </c>
      <c r="G3" s="89" t="s">
        <v>813</v>
      </c>
    </row>
    <row r="4" spans="1:9">
      <c r="A4">
        <v>2</v>
      </c>
      <c r="C4">
        <v>5</v>
      </c>
      <c r="E4" t="s">
        <v>814</v>
      </c>
      <c r="F4" t="s">
        <v>812</v>
      </c>
      <c r="G4" s="89" t="s">
        <v>813</v>
      </c>
    </row>
    <row r="5" spans="1:9">
      <c r="A5">
        <v>3</v>
      </c>
      <c r="C5">
        <v>5</v>
      </c>
      <c r="E5" t="s">
        <v>815</v>
      </c>
      <c r="F5" t="s">
        <v>816</v>
      </c>
      <c r="G5" s="89" t="s">
        <v>817</v>
      </c>
    </row>
    <row r="6" spans="1:9">
      <c r="A6">
        <v>4</v>
      </c>
      <c r="C6">
        <v>5</v>
      </c>
      <c r="E6" t="s">
        <v>818</v>
      </c>
      <c r="F6" t="s">
        <v>812</v>
      </c>
      <c r="G6" s="89" t="s">
        <v>813</v>
      </c>
    </row>
    <row r="9" spans="1:9">
      <c r="C9" t="s">
        <v>819</v>
      </c>
    </row>
    <row r="10" spans="1:9">
      <c r="A10" s="1" t="s">
        <v>75</v>
      </c>
      <c r="B10" s="1"/>
      <c r="C10" s="1" t="s">
        <v>820</v>
      </c>
      <c r="E10" s="1" t="s">
        <v>821</v>
      </c>
      <c r="F10" s="1" t="s">
        <v>822</v>
      </c>
      <c r="H10" s="1"/>
    </row>
    <row r="11" spans="1:9">
      <c r="A11">
        <v>1</v>
      </c>
      <c r="C11">
        <v>1</v>
      </c>
      <c r="E11" s="75">
        <v>43873</v>
      </c>
      <c r="F11" t="s">
        <v>823</v>
      </c>
    </row>
    <row r="15" spans="1:9">
      <c r="C15" s="1" t="s">
        <v>824</v>
      </c>
    </row>
    <row r="16" spans="1:9">
      <c r="C16" t="s">
        <v>825</v>
      </c>
      <c r="E16" t="s">
        <v>738</v>
      </c>
      <c r="F16" t="s">
        <v>826</v>
      </c>
      <c r="G16" s="89" t="s">
        <v>746</v>
      </c>
      <c r="H16" t="s">
        <v>673</v>
      </c>
      <c r="I16" t="s">
        <v>827</v>
      </c>
    </row>
    <row r="17" spans="1:9">
      <c r="A17">
        <v>1</v>
      </c>
      <c r="C17" t="s">
        <v>811</v>
      </c>
      <c r="E17" s="75">
        <v>43873</v>
      </c>
      <c r="F17" t="s">
        <v>828</v>
      </c>
      <c r="H17" t="s">
        <v>816</v>
      </c>
      <c r="I17">
        <v>5</v>
      </c>
    </row>
    <row r="18" spans="1:9">
      <c r="A18">
        <v>2</v>
      </c>
      <c r="C18" t="s">
        <v>815</v>
      </c>
    </row>
    <row r="19" spans="1:9">
      <c r="A19">
        <v>3</v>
      </c>
      <c r="C19" t="s">
        <v>829</v>
      </c>
      <c r="E19" t="s">
        <v>110</v>
      </c>
      <c r="H19" t="s">
        <v>816</v>
      </c>
    </row>
    <row r="21" spans="1:9">
      <c r="A21" s="78" t="s">
        <v>830</v>
      </c>
      <c r="B21" s="78"/>
      <c r="C21" s="78" t="s">
        <v>831</v>
      </c>
      <c r="E21" s="78" t="s">
        <v>832</v>
      </c>
      <c r="F21" s="1" t="s">
        <v>833</v>
      </c>
    </row>
    <row r="22" spans="1:9">
      <c r="A22">
        <v>1</v>
      </c>
      <c r="C22">
        <v>1</v>
      </c>
      <c r="E22" t="s">
        <v>834</v>
      </c>
      <c r="F22" s="79" t="s">
        <v>831</v>
      </c>
      <c r="G22" s="89" t="s">
        <v>835</v>
      </c>
    </row>
    <row r="23" spans="1:9">
      <c r="A23">
        <v>2</v>
      </c>
      <c r="C23">
        <v>1</v>
      </c>
      <c r="E23" t="s">
        <v>836</v>
      </c>
      <c r="F23">
        <v>1</v>
      </c>
      <c r="G23" s="89" t="s">
        <v>837</v>
      </c>
    </row>
    <row r="24" spans="1:9">
      <c r="A24">
        <v>3</v>
      </c>
      <c r="C24">
        <v>1</v>
      </c>
      <c r="E24" t="s">
        <v>829</v>
      </c>
    </row>
    <row r="25" spans="1:9">
      <c r="A25">
        <v>4</v>
      </c>
      <c r="C25">
        <v>1</v>
      </c>
      <c r="E25" t="s">
        <v>838</v>
      </c>
    </row>
    <row r="27" spans="1:9">
      <c r="A27" s="79" t="s">
        <v>75</v>
      </c>
      <c r="B27" s="79"/>
      <c r="C27" s="79" t="s">
        <v>831</v>
      </c>
      <c r="E27" s="79" t="s">
        <v>143</v>
      </c>
    </row>
    <row r="28" spans="1:9">
      <c r="A28">
        <v>1</v>
      </c>
      <c r="C28">
        <v>1</v>
      </c>
      <c r="E28" t="s">
        <v>839</v>
      </c>
    </row>
    <row r="29" spans="1:9">
      <c r="A29">
        <v>2</v>
      </c>
      <c r="C29">
        <v>1</v>
      </c>
      <c r="E29" t="s">
        <v>840</v>
      </c>
    </row>
    <row r="30" spans="1:9">
      <c r="A30">
        <v>3</v>
      </c>
      <c r="C30">
        <v>1</v>
      </c>
      <c r="E30" t="s">
        <v>841</v>
      </c>
    </row>
    <row r="31" spans="1:9">
      <c r="A31">
        <v>4</v>
      </c>
      <c r="C31">
        <v>1</v>
      </c>
      <c r="E31" t="s">
        <v>842</v>
      </c>
    </row>
    <row r="32" spans="1:9">
      <c r="A32">
        <v>5</v>
      </c>
      <c r="C32">
        <v>1</v>
      </c>
      <c r="E32" t="s">
        <v>843</v>
      </c>
    </row>
    <row r="33" spans="1:15">
      <c r="A33">
        <v>6</v>
      </c>
      <c r="C33">
        <v>1</v>
      </c>
      <c r="E33" t="s">
        <v>844</v>
      </c>
    </row>
    <row r="36" spans="1:15">
      <c r="F36" t="s">
        <v>110</v>
      </c>
    </row>
    <row r="37" spans="1:15" ht="15" customHeight="1">
      <c r="A37" s="87" t="s">
        <v>172</v>
      </c>
      <c r="B37" s="98" t="s">
        <v>872</v>
      </c>
      <c r="C37" s="98"/>
      <c r="D37" s="98"/>
      <c r="E37" s="99" t="s">
        <v>873</v>
      </c>
      <c r="F37" s="99"/>
      <c r="G37" s="99"/>
      <c r="H37" s="99" t="s">
        <v>874</v>
      </c>
      <c r="I37" s="99"/>
      <c r="J37" s="99"/>
      <c r="K37" s="99" t="s">
        <v>875</v>
      </c>
      <c r="L37" s="99"/>
      <c r="M37" s="99"/>
    </row>
    <row r="38" spans="1:15">
      <c r="A38" s="81"/>
      <c r="B38" s="81" t="s">
        <v>876</v>
      </c>
      <c r="C38" s="81" t="s">
        <v>877</v>
      </c>
      <c r="D38" s="91" t="s">
        <v>878</v>
      </c>
      <c r="E38" s="81" t="s">
        <v>876</v>
      </c>
      <c r="F38" s="81" t="s">
        <v>877</v>
      </c>
      <c r="G38" s="91" t="s">
        <v>878</v>
      </c>
      <c r="H38" s="81" t="s">
        <v>876</v>
      </c>
      <c r="I38" s="81" t="s">
        <v>877</v>
      </c>
      <c r="J38" s="81" t="s">
        <v>878</v>
      </c>
      <c r="K38" s="81" t="s">
        <v>876</v>
      </c>
      <c r="L38" s="81" t="s">
        <v>877</v>
      </c>
      <c r="M38" s="91" t="s">
        <v>878</v>
      </c>
    </row>
    <row r="39" spans="1:15">
      <c r="A39" s="88">
        <v>42036</v>
      </c>
      <c r="B39" s="81">
        <v>200</v>
      </c>
      <c r="C39" s="81">
        <v>100</v>
      </c>
      <c r="D39" s="91">
        <f>B39*C39</f>
        <v>20000</v>
      </c>
      <c r="E39" s="81">
        <v>0</v>
      </c>
      <c r="F39" s="81">
        <v>0</v>
      </c>
      <c r="G39" s="91">
        <f>E39*F39</f>
        <v>0</v>
      </c>
      <c r="H39" s="81">
        <v>0</v>
      </c>
      <c r="I39" s="81">
        <v>0</v>
      </c>
      <c r="J39" s="91">
        <f>H39*I39</f>
        <v>0</v>
      </c>
      <c r="K39" s="81">
        <f>B39+E39-H39</f>
        <v>200</v>
      </c>
      <c r="L39" s="92">
        <f>M39/K39</f>
        <v>100</v>
      </c>
      <c r="M39" s="91">
        <f>D39+G39-J39</f>
        <v>20000</v>
      </c>
    </row>
    <row r="40" spans="1:15">
      <c r="A40" s="88">
        <v>42044</v>
      </c>
      <c r="B40" s="81">
        <f>K39</f>
        <v>200</v>
      </c>
      <c r="C40" s="81">
        <f>L39</f>
        <v>100</v>
      </c>
      <c r="D40" s="91">
        <f>M39</f>
        <v>20000</v>
      </c>
      <c r="E40" s="81">
        <v>300</v>
      </c>
      <c r="F40" s="81">
        <v>110</v>
      </c>
      <c r="G40" s="91">
        <f>E40*F40</f>
        <v>33000</v>
      </c>
      <c r="H40" s="81"/>
      <c r="I40" s="81"/>
      <c r="J40" s="81"/>
      <c r="K40" s="81">
        <f>B40+E40-H40</f>
        <v>500</v>
      </c>
      <c r="L40" s="92">
        <f>M40/K40</f>
        <v>106</v>
      </c>
      <c r="M40" s="91">
        <f>D40+G40-J40</f>
        <v>53000</v>
      </c>
    </row>
    <row r="41" spans="1:15">
      <c r="A41" s="88">
        <v>42045</v>
      </c>
      <c r="B41" s="81">
        <f>K40</f>
        <v>500</v>
      </c>
      <c r="C41" s="92">
        <f>L40</f>
        <v>106</v>
      </c>
      <c r="D41" s="91">
        <f>M40</f>
        <v>53000</v>
      </c>
      <c r="E41" s="81"/>
      <c r="F41" s="81"/>
      <c r="G41" s="91"/>
      <c r="H41" s="81">
        <v>400</v>
      </c>
      <c r="I41" s="92">
        <f>L40</f>
        <v>106</v>
      </c>
      <c r="J41" s="92">
        <f>H41*I41</f>
        <v>42400</v>
      </c>
      <c r="K41" s="81">
        <f>B41-H41</f>
        <v>100</v>
      </c>
      <c r="L41" s="92">
        <f>M41/K41</f>
        <v>106</v>
      </c>
      <c r="M41" s="91">
        <f>D41+G41-J41</f>
        <v>10600</v>
      </c>
    </row>
    <row r="42" spans="1:15">
      <c r="A42" s="88">
        <v>43879</v>
      </c>
      <c r="B42" s="81">
        <f>K41</f>
        <v>100</v>
      </c>
      <c r="C42" s="92">
        <f>L41</f>
        <v>106</v>
      </c>
      <c r="D42" s="89">
        <f>M41</f>
        <v>10600</v>
      </c>
      <c r="E42" s="91">
        <v>400</v>
      </c>
      <c r="F42" s="81">
        <v>116</v>
      </c>
      <c r="G42" s="91">
        <f>E42*F42</f>
        <v>46400</v>
      </c>
      <c r="H42" s="81"/>
      <c r="I42" s="81"/>
      <c r="J42" s="81"/>
      <c r="K42" s="92">
        <f>B42+E42-H42</f>
        <v>500</v>
      </c>
      <c r="L42" s="92">
        <f>M42/K42</f>
        <v>114</v>
      </c>
      <c r="M42" s="91">
        <f>D42+G42-J42</f>
        <v>57000</v>
      </c>
    </row>
    <row r="43" spans="1:15">
      <c r="A43" s="81"/>
      <c r="B43" s="81"/>
      <c r="C43" s="81"/>
      <c r="D43" s="91"/>
      <c r="E43" s="81"/>
      <c r="F43" s="81"/>
      <c r="G43" s="91"/>
      <c r="H43" s="81"/>
      <c r="I43" s="81" t="s">
        <v>110</v>
      </c>
      <c r="J43" s="81"/>
      <c r="K43" s="81"/>
      <c r="L43" s="81"/>
      <c r="M43" s="91"/>
    </row>
    <row r="44" spans="1:15">
      <c r="A44" s="81"/>
      <c r="B44" s="81"/>
      <c r="C44" s="81"/>
      <c r="D44" s="91"/>
      <c r="E44" s="81"/>
      <c r="F44" s="81"/>
      <c r="G44" s="91"/>
      <c r="H44" s="81"/>
      <c r="I44" s="81"/>
      <c r="J44" s="81"/>
      <c r="K44" s="81"/>
      <c r="L44" s="81"/>
      <c r="M44" s="91"/>
    </row>
    <row r="45" spans="1:15">
      <c r="A45" s="81"/>
      <c r="B45" s="81"/>
      <c r="C45" s="81"/>
      <c r="D45" s="91"/>
      <c r="E45" s="81"/>
      <c r="F45" s="81"/>
      <c r="G45" s="91"/>
      <c r="H45" s="81"/>
      <c r="I45" s="81"/>
      <c r="J45" s="81"/>
      <c r="K45" s="81"/>
      <c r="L45" s="81"/>
      <c r="M45" s="91"/>
    </row>
    <row r="46" spans="1:15">
      <c r="A46" s="81"/>
      <c r="B46" s="81"/>
      <c r="C46" s="81"/>
      <c r="D46" s="91"/>
      <c r="E46" s="81"/>
      <c r="F46" s="81"/>
      <c r="G46" s="91"/>
      <c r="H46" s="81"/>
      <c r="I46" s="81"/>
      <c r="J46" s="81"/>
      <c r="K46" s="81"/>
      <c r="L46" s="81"/>
      <c r="M46" s="91"/>
    </row>
    <row r="47" spans="1:15">
      <c r="A47" s="81"/>
      <c r="B47" s="81"/>
      <c r="C47" s="81"/>
      <c r="D47" s="91"/>
      <c r="E47" s="81"/>
      <c r="F47" s="81"/>
      <c r="G47" s="91"/>
      <c r="H47" s="81"/>
      <c r="I47" s="81"/>
      <c r="J47" s="81"/>
      <c r="K47" s="81"/>
      <c r="L47" s="81"/>
      <c r="M47" s="91"/>
      <c r="O47" s="33" t="s">
        <v>110</v>
      </c>
    </row>
    <row r="49" spans="3:16">
      <c r="P49" s="33" t="s">
        <v>110</v>
      </c>
    </row>
    <row r="50" spans="3:16">
      <c r="C50" s="33"/>
    </row>
    <row r="51" spans="3:16">
      <c r="C51" s="33"/>
      <c r="E51" s="33"/>
      <c r="K51" s="33" t="s">
        <v>110</v>
      </c>
    </row>
  </sheetData>
  <mergeCells count="4">
    <mergeCell ref="B37:D37"/>
    <mergeCell ref="E37:G37"/>
    <mergeCell ref="H37:J37"/>
    <mergeCell ref="K37:M37"/>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dimension ref="A1:C30"/>
  <sheetViews>
    <sheetView workbookViewId="0">
      <selection activeCell="D21" sqref="D21"/>
    </sheetView>
  </sheetViews>
  <sheetFormatPr defaultColWidth="8.5703125" defaultRowHeight="15"/>
  <cols>
    <col min="1" max="1" width="6.7109375" style="5" customWidth="1"/>
    <col min="2" max="2" width="3.5703125" style="6" customWidth="1"/>
    <col min="3" max="3" width="81.5703125" customWidth="1"/>
    <col min="4" max="4" width="9.140625" customWidth="1"/>
  </cols>
  <sheetData>
    <row r="1" spans="1:3">
      <c r="C1" s="1" t="s">
        <v>37</v>
      </c>
    </row>
    <row r="2" spans="1:3">
      <c r="A2" s="5">
        <v>1</v>
      </c>
      <c r="C2" s="1" t="s">
        <v>38</v>
      </c>
    </row>
    <row r="3" spans="1:3">
      <c r="C3" s="1" t="s">
        <v>39</v>
      </c>
    </row>
    <row r="4" spans="1:3">
      <c r="B4" s="6" t="s">
        <v>40</v>
      </c>
      <c r="C4" t="s">
        <v>41</v>
      </c>
    </row>
    <row r="5" spans="1:3">
      <c r="B5" s="6" t="s">
        <v>40</v>
      </c>
      <c r="C5" t="s">
        <v>42</v>
      </c>
    </row>
    <row r="6" spans="1:3">
      <c r="B6" s="6" t="s">
        <v>40</v>
      </c>
      <c r="C6" s="3" t="s">
        <v>43</v>
      </c>
    </row>
    <row r="7" spans="1:3">
      <c r="B7" s="6" t="s">
        <v>40</v>
      </c>
      <c r="C7" s="3" t="s">
        <v>44</v>
      </c>
    </row>
    <row r="8" spans="1:3">
      <c r="B8" s="6" t="s">
        <v>40</v>
      </c>
      <c r="C8" s="3" t="s">
        <v>45</v>
      </c>
    </row>
    <row r="9" spans="1:3">
      <c r="B9" s="6" t="s">
        <v>40</v>
      </c>
      <c r="C9" s="3" t="s">
        <v>46</v>
      </c>
    </row>
    <row r="10" spans="1:3">
      <c r="B10" s="6" t="s">
        <v>40</v>
      </c>
      <c r="C10" s="3" t="s">
        <v>47</v>
      </c>
    </row>
    <row r="11" spans="1:3">
      <c r="B11" s="6" t="s">
        <v>40</v>
      </c>
      <c r="C11" s="3" t="s">
        <v>48</v>
      </c>
    </row>
    <row r="12" spans="1:3">
      <c r="B12" s="6" t="s">
        <v>40</v>
      </c>
      <c r="C12" s="3" t="s">
        <v>49</v>
      </c>
    </row>
    <row r="13" spans="1:3">
      <c r="B13" s="6" t="s">
        <v>40</v>
      </c>
      <c r="C13" s="3" t="s">
        <v>50</v>
      </c>
    </row>
    <row r="14" spans="1:3">
      <c r="C14" s="1" t="s">
        <v>51</v>
      </c>
    </row>
    <row r="15" spans="1:3">
      <c r="B15" s="6" t="s">
        <v>40</v>
      </c>
      <c r="C15" t="s">
        <v>52</v>
      </c>
    </row>
    <row r="16" spans="1:3">
      <c r="B16" s="6" t="s">
        <v>40</v>
      </c>
      <c r="C16" t="s">
        <v>53</v>
      </c>
    </row>
    <row r="17" spans="1:3">
      <c r="C17" s="1" t="s">
        <v>54</v>
      </c>
    </row>
    <row r="18" spans="1:3">
      <c r="B18" s="6" t="s">
        <v>40</v>
      </c>
      <c r="C18" t="s">
        <v>55</v>
      </c>
    </row>
    <row r="19" spans="1:3">
      <c r="A19" s="5">
        <v>2</v>
      </c>
      <c r="C19" s="1" t="s">
        <v>56</v>
      </c>
    </row>
    <row r="20" spans="1:3">
      <c r="C20" t="s">
        <v>57</v>
      </c>
    </row>
    <row r="21" spans="1:3">
      <c r="C21" t="s">
        <v>58</v>
      </c>
    </row>
    <row r="22" spans="1:3">
      <c r="C22" t="s">
        <v>59</v>
      </c>
    </row>
    <row r="23" spans="1:3">
      <c r="C23" t="s">
        <v>60</v>
      </c>
    </row>
    <row r="24" spans="1:3">
      <c r="C24" s="1" t="s">
        <v>61</v>
      </c>
    </row>
    <row r="25" spans="1:3">
      <c r="C25" t="s">
        <v>62</v>
      </c>
    </row>
    <row r="26" spans="1:3">
      <c r="C26" t="s">
        <v>63</v>
      </c>
    </row>
    <row r="27" spans="1:3">
      <c r="C27" t="s">
        <v>64</v>
      </c>
    </row>
    <row r="28" spans="1:3">
      <c r="C28" t="s">
        <v>65</v>
      </c>
    </row>
    <row r="29" spans="1:3">
      <c r="C29" t="s">
        <v>66</v>
      </c>
    </row>
    <row r="30" spans="1:3">
      <c r="C30" t="s">
        <v>67</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dimension ref="A1:K72"/>
  <sheetViews>
    <sheetView workbookViewId="0">
      <selection activeCell="D18" sqref="D18"/>
    </sheetView>
  </sheetViews>
  <sheetFormatPr defaultColWidth="8.5703125" defaultRowHeight="15"/>
  <cols>
    <col min="1" max="1" width="6.42578125" customWidth="1"/>
    <col min="2" max="2" width="34.42578125" customWidth="1"/>
    <col min="3" max="3" width="13.7109375" customWidth="1"/>
    <col min="4" max="4" width="32.42578125" customWidth="1"/>
    <col min="5" max="5" width="5.7109375" customWidth="1"/>
    <col min="6" max="6" width="6.5703125" customWidth="1"/>
    <col min="7" max="7" width="34.85546875" customWidth="1"/>
    <col min="8" max="8" width="13.28515625" customWidth="1"/>
    <col min="9" max="9" width="41.140625" customWidth="1"/>
  </cols>
  <sheetData>
    <row r="1" spans="1:11">
      <c r="A1" s="94" t="s">
        <v>68</v>
      </c>
      <c r="B1" s="94"/>
      <c r="C1" s="94"/>
      <c r="D1" s="94"/>
    </row>
    <row r="2" spans="1:11">
      <c r="A2" s="5">
        <v>1</v>
      </c>
      <c r="B2" s="93" t="s">
        <v>69</v>
      </c>
      <c r="C2" s="93"/>
      <c r="D2" s="93"/>
      <c r="F2" s="5">
        <v>3</v>
      </c>
      <c r="G2" s="93" t="s">
        <v>70</v>
      </c>
      <c r="H2" s="93"/>
      <c r="I2" s="93"/>
    </row>
    <row r="3" spans="1:11">
      <c r="A3" s="9" t="s">
        <v>71</v>
      </c>
      <c r="B3" s="9" t="s">
        <v>72</v>
      </c>
      <c r="C3" s="9" t="s">
        <v>73</v>
      </c>
      <c r="D3" s="9" t="s">
        <v>74</v>
      </c>
      <c r="F3" s="9" t="s">
        <v>71</v>
      </c>
      <c r="G3" s="9" t="s">
        <v>72</v>
      </c>
      <c r="H3" s="9" t="s">
        <v>73</v>
      </c>
      <c r="I3" s="9" t="s">
        <v>74</v>
      </c>
    </row>
    <row r="4" spans="1:11">
      <c r="A4" s="10">
        <v>1</v>
      </c>
      <c r="B4" s="11" t="s">
        <v>75</v>
      </c>
      <c r="C4" s="11" t="s">
        <v>76</v>
      </c>
      <c r="D4" s="12" t="s">
        <v>77</v>
      </c>
      <c r="F4" s="10">
        <v>1</v>
      </c>
      <c r="G4" s="11" t="s">
        <v>75</v>
      </c>
      <c r="H4" s="11" t="s">
        <v>76</v>
      </c>
      <c r="I4" s="12" t="s">
        <v>78</v>
      </c>
    </row>
    <row r="5" spans="1:11">
      <c r="A5" s="10">
        <v>2</v>
      </c>
      <c r="B5" s="11" t="s">
        <v>79</v>
      </c>
      <c r="C5" s="11" t="s">
        <v>76</v>
      </c>
      <c r="D5" s="11" t="s">
        <v>80</v>
      </c>
      <c r="F5" s="10">
        <v>2</v>
      </c>
      <c r="G5" s="11" t="s">
        <v>81</v>
      </c>
      <c r="H5" s="11" t="s">
        <v>76</v>
      </c>
      <c r="I5" s="11" t="s">
        <v>82</v>
      </c>
    </row>
    <row r="6" spans="1:11">
      <c r="A6" s="10">
        <v>3</v>
      </c>
      <c r="B6" s="11" t="s">
        <v>83</v>
      </c>
      <c r="C6" s="11" t="s">
        <v>76</v>
      </c>
      <c r="D6" s="11" t="s">
        <v>84</v>
      </c>
      <c r="F6" s="10">
        <v>3</v>
      </c>
      <c r="G6" s="11" t="s">
        <v>85</v>
      </c>
      <c r="H6" s="11" t="s">
        <v>76</v>
      </c>
      <c r="I6" s="11" t="s">
        <v>82</v>
      </c>
    </row>
    <row r="7" spans="1:11">
      <c r="A7" s="10">
        <v>4</v>
      </c>
      <c r="B7" s="11" t="s">
        <v>86</v>
      </c>
      <c r="C7" s="11" t="s">
        <v>76</v>
      </c>
      <c r="D7" s="11" t="s">
        <v>87</v>
      </c>
      <c r="F7" s="10">
        <v>4</v>
      </c>
      <c r="G7" s="11" t="s">
        <v>88</v>
      </c>
      <c r="H7" s="11" t="s">
        <v>89</v>
      </c>
      <c r="I7" s="11" t="s">
        <v>90</v>
      </c>
    </row>
    <row r="8" spans="1:11" ht="30">
      <c r="A8" s="10">
        <v>5</v>
      </c>
      <c r="B8" s="13" t="s">
        <v>91</v>
      </c>
      <c r="C8" s="13" t="s">
        <v>92</v>
      </c>
      <c r="D8" s="14" t="s">
        <v>93</v>
      </c>
      <c r="F8" s="10">
        <v>5</v>
      </c>
      <c r="G8" s="11" t="s">
        <v>94</v>
      </c>
      <c r="H8" s="11" t="s">
        <v>76</v>
      </c>
      <c r="I8" s="11" t="s">
        <v>95</v>
      </c>
    </row>
    <row r="9" spans="1:11">
      <c r="A9" s="10">
        <v>6</v>
      </c>
      <c r="B9" s="11" t="s">
        <v>96</v>
      </c>
      <c r="C9" s="11" t="s">
        <v>97</v>
      </c>
      <c r="D9" s="11"/>
      <c r="F9" s="10">
        <v>6</v>
      </c>
      <c r="G9" s="11" t="s">
        <v>98</v>
      </c>
      <c r="H9" s="11" t="s">
        <v>76</v>
      </c>
      <c r="I9" s="11" t="s">
        <v>99</v>
      </c>
    </row>
    <row r="10" spans="1:11">
      <c r="A10" s="10">
        <v>7</v>
      </c>
      <c r="B10" s="11" t="s">
        <v>100</v>
      </c>
      <c r="C10" s="11" t="s">
        <v>101</v>
      </c>
      <c r="D10" s="11"/>
      <c r="F10" s="15"/>
    </row>
    <row r="11" spans="1:11">
      <c r="A11" s="10">
        <v>8</v>
      </c>
      <c r="B11" s="11" t="s">
        <v>102</v>
      </c>
      <c r="C11" s="11" t="s">
        <v>101</v>
      </c>
      <c r="D11" s="16" t="s">
        <v>103</v>
      </c>
      <c r="F11" s="15"/>
    </row>
    <row r="12" spans="1:11">
      <c r="A12" s="10">
        <v>9</v>
      </c>
      <c r="B12" s="11" t="s">
        <v>104</v>
      </c>
      <c r="C12" s="11" t="s">
        <v>76</v>
      </c>
      <c r="D12" s="11" t="s">
        <v>105</v>
      </c>
      <c r="F12" s="5">
        <v>3</v>
      </c>
      <c r="G12" s="93" t="s">
        <v>106</v>
      </c>
      <c r="H12" s="93"/>
      <c r="I12" s="93"/>
    </row>
    <row r="13" spans="1:11">
      <c r="A13" s="10">
        <v>10</v>
      </c>
      <c r="B13" s="11" t="s">
        <v>107</v>
      </c>
      <c r="C13" s="11" t="s">
        <v>108</v>
      </c>
      <c r="D13" s="11" t="s">
        <v>109</v>
      </c>
      <c r="F13" s="9" t="s">
        <v>71</v>
      </c>
      <c r="G13" s="9" t="s">
        <v>72</v>
      </c>
      <c r="H13" s="9" t="s">
        <v>73</v>
      </c>
      <c r="I13" s="9" t="s">
        <v>74</v>
      </c>
      <c r="K13" t="s">
        <v>110</v>
      </c>
    </row>
    <row r="14" spans="1:11">
      <c r="A14" s="10">
        <v>11</v>
      </c>
      <c r="B14" s="13" t="s">
        <v>111</v>
      </c>
      <c r="C14" s="13" t="s">
        <v>112</v>
      </c>
      <c r="D14" s="13" t="s">
        <v>113</v>
      </c>
      <c r="F14" s="10">
        <v>1</v>
      </c>
      <c r="G14" s="11" t="s">
        <v>75</v>
      </c>
      <c r="H14" s="11" t="s">
        <v>76</v>
      </c>
      <c r="I14" s="12" t="s">
        <v>114</v>
      </c>
    </row>
    <row r="15" spans="1:11">
      <c r="A15" s="10">
        <v>12</v>
      </c>
      <c r="B15" s="11" t="s">
        <v>115</v>
      </c>
      <c r="C15" s="11" t="s">
        <v>108</v>
      </c>
      <c r="D15" s="11" t="s">
        <v>116</v>
      </c>
      <c r="F15" s="10">
        <v>2</v>
      </c>
      <c r="G15" s="11" t="s">
        <v>117</v>
      </c>
      <c r="H15" s="11" t="s">
        <v>76</v>
      </c>
      <c r="I15" s="11" t="s">
        <v>118</v>
      </c>
    </row>
    <row r="16" spans="1:11">
      <c r="A16" s="10">
        <v>13</v>
      </c>
      <c r="B16" s="11" t="s">
        <v>119</v>
      </c>
      <c r="C16" s="11" t="s">
        <v>76</v>
      </c>
      <c r="D16" s="11" t="s">
        <v>120</v>
      </c>
      <c r="F16" s="10">
        <v>3</v>
      </c>
      <c r="G16" s="17" t="s">
        <v>121</v>
      </c>
      <c r="H16" s="17" t="s">
        <v>122</v>
      </c>
      <c r="I16" s="11" t="s">
        <v>123</v>
      </c>
    </row>
    <row r="17" spans="1:9">
      <c r="A17" s="10">
        <v>14</v>
      </c>
      <c r="B17" s="11" t="s">
        <v>124</v>
      </c>
      <c r="C17" s="11" t="s">
        <v>76</v>
      </c>
      <c r="D17" s="11" t="s">
        <v>125</v>
      </c>
      <c r="F17" s="10">
        <v>4</v>
      </c>
      <c r="G17" s="11" t="s">
        <v>126</v>
      </c>
      <c r="H17" s="11" t="s">
        <v>89</v>
      </c>
      <c r="I17" s="11" t="s">
        <v>127</v>
      </c>
    </row>
    <row r="18" spans="1:9">
      <c r="A18" s="10">
        <v>15</v>
      </c>
      <c r="B18" s="18" t="s">
        <v>128</v>
      </c>
      <c r="C18" s="18" t="s">
        <v>76</v>
      </c>
      <c r="D18" s="18" t="s">
        <v>129</v>
      </c>
      <c r="F18" s="10">
        <v>6</v>
      </c>
      <c r="G18" s="11" t="s">
        <v>94</v>
      </c>
      <c r="H18" s="11" t="s">
        <v>76</v>
      </c>
      <c r="I18" s="11" t="s">
        <v>95</v>
      </c>
    </row>
    <row r="19" spans="1:9">
      <c r="A19" s="10">
        <v>16</v>
      </c>
      <c r="B19" s="11" t="s">
        <v>130</v>
      </c>
      <c r="C19" s="11" t="s">
        <v>131</v>
      </c>
      <c r="D19" s="11" t="s">
        <v>132</v>
      </c>
      <c r="F19" s="10">
        <v>7</v>
      </c>
      <c r="G19" s="11" t="s">
        <v>98</v>
      </c>
      <c r="H19" s="11" t="s">
        <v>76</v>
      </c>
      <c r="I19" s="11" t="s">
        <v>99</v>
      </c>
    </row>
    <row r="20" spans="1:9" ht="30">
      <c r="A20" s="19">
        <v>17</v>
      </c>
      <c r="B20" s="11" t="s">
        <v>133</v>
      </c>
      <c r="C20" s="11" t="s">
        <v>134</v>
      </c>
      <c r="D20" s="20" t="s">
        <v>135</v>
      </c>
    </row>
    <row r="21" spans="1:9">
      <c r="A21" s="10">
        <v>18</v>
      </c>
      <c r="B21" s="18" t="s">
        <v>136</v>
      </c>
      <c r="C21" s="18" t="s">
        <v>137</v>
      </c>
      <c r="D21" s="18" t="s">
        <v>138</v>
      </c>
    </row>
    <row r="22" spans="1:9">
      <c r="A22" s="10">
        <v>19</v>
      </c>
      <c r="B22" s="11" t="s">
        <v>94</v>
      </c>
      <c r="C22" s="11" t="s">
        <v>76</v>
      </c>
      <c r="D22" s="11" t="s">
        <v>95</v>
      </c>
    </row>
    <row r="23" spans="1:9">
      <c r="B23" s="11" t="s">
        <v>98</v>
      </c>
      <c r="C23" s="11" t="s">
        <v>76</v>
      </c>
      <c r="D23" s="20" t="s">
        <v>99</v>
      </c>
    </row>
    <row r="24" spans="1:9">
      <c r="F24" s="5">
        <v>6</v>
      </c>
      <c r="G24" s="93" t="s">
        <v>139</v>
      </c>
      <c r="H24" s="93"/>
      <c r="I24" s="93"/>
    </row>
    <row r="25" spans="1:9">
      <c r="A25" s="5">
        <v>2</v>
      </c>
      <c r="B25" s="93" t="s">
        <v>140</v>
      </c>
      <c r="C25" s="93"/>
      <c r="D25" s="93"/>
      <c r="F25" s="9" t="s">
        <v>71</v>
      </c>
      <c r="G25" s="9" t="s">
        <v>72</v>
      </c>
      <c r="H25" s="9" t="s">
        <v>73</v>
      </c>
      <c r="I25" s="9" t="s">
        <v>74</v>
      </c>
    </row>
    <row r="26" spans="1:9">
      <c r="A26" s="9" t="s">
        <v>71</v>
      </c>
      <c r="B26" s="9" t="s">
        <v>72</v>
      </c>
      <c r="C26" s="9" t="s">
        <v>73</v>
      </c>
      <c r="D26" s="9" t="s">
        <v>74</v>
      </c>
      <c r="F26" s="10">
        <v>1</v>
      </c>
      <c r="G26" s="11" t="s">
        <v>75</v>
      </c>
      <c r="H26" s="11" t="s">
        <v>76</v>
      </c>
      <c r="I26" s="12" t="s">
        <v>141</v>
      </c>
    </row>
    <row r="27" spans="1:9">
      <c r="A27" s="10">
        <v>1</v>
      </c>
      <c r="B27" s="11" t="s">
        <v>75</v>
      </c>
      <c r="C27" s="11" t="s">
        <v>76</v>
      </c>
      <c r="D27" s="12" t="s">
        <v>142</v>
      </c>
      <c r="F27" s="10">
        <v>2</v>
      </c>
      <c r="G27" s="11" t="s">
        <v>143</v>
      </c>
      <c r="H27" s="11" t="s">
        <v>76</v>
      </c>
      <c r="I27" s="11" t="s">
        <v>144</v>
      </c>
    </row>
    <row r="28" spans="1:9">
      <c r="A28" s="10">
        <v>2</v>
      </c>
      <c r="B28" t="s">
        <v>145</v>
      </c>
      <c r="C28" t="s">
        <v>146</v>
      </c>
      <c r="D28" t="s">
        <v>147</v>
      </c>
      <c r="F28" s="10">
        <v>3</v>
      </c>
      <c r="G28" s="11" t="s">
        <v>148</v>
      </c>
      <c r="H28" s="11" t="s">
        <v>131</v>
      </c>
      <c r="I28" s="11" t="s">
        <v>149</v>
      </c>
    </row>
    <row r="29" spans="1:9">
      <c r="A29" s="10">
        <v>3</v>
      </c>
      <c r="B29" s="11" t="s">
        <v>29</v>
      </c>
      <c r="C29" s="11" t="s">
        <v>150</v>
      </c>
      <c r="D29" s="11" t="s">
        <v>151</v>
      </c>
      <c r="F29" s="10">
        <v>4</v>
      </c>
      <c r="G29" s="11" t="s">
        <v>94</v>
      </c>
      <c r="H29" s="11" t="s">
        <v>76</v>
      </c>
      <c r="I29" s="11" t="s">
        <v>95</v>
      </c>
    </row>
    <row r="30" spans="1:9">
      <c r="F30" s="10">
        <v>5</v>
      </c>
      <c r="G30" s="11" t="s">
        <v>98</v>
      </c>
      <c r="H30" s="11" t="s">
        <v>76</v>
      </c>
      <c r="I30" s="11" t="s">
        <v>99</v>
      </c>
    </row>
    <row r="31" spans="1:9">
      <c r="F31" s="15"/>
      <c r="G31" s="17"/>
    </row>
    <row r="32" spans="1:9">
      <c r="B32" t="s">
        <v>110</v>
      </c>
      <c r="G32" t="s">
        <v>110</v>
      </c>
    </row>
    <row r="33" spans="1:9">
      <c r="F33" s="5">
        <v>7</v>
      </c>
      <c r="G33" s="93" t="s">
        <v>152</v>
      </c>
      <c r="H33" s="93"/>
      <c r="I33" s="93"/>
    </row>
    <row r="34" spans="1:9">
      <c r="A34" s="5">
        <v>8</v>
      </c>
      <c r="B34" s="8" t="s">
        <v>153</v>
      </c>
      <c r="C34" s="8"/>
      <c r="D34" s="8"/>
      <c r="F34" s="9" t="s">
        <v>71</v>
      </c>
      <c r="G34" s="9" t="s">
        <v>72</v>
      </c>
      <c r="H34" s="9" t="s">
        <v>73</v>
      </c>
      <c r="I34" s="9" t="s">
        <v>74</v>
      </c>
    </row>
    <row r="35" spans="1:9">
      <c r="A35" s="9" t="s">
        <v>71</v>
      </c>
      <c r="B35" s="9" t="s">
        <v>72</v>
      </c>
      <c r="C35" s="9" t="s">
        <v>73</v>
      </c>
      <c r="D35" s="9" t="s">
        <v>74</v>
      </c>
      <c r="F35" s="10">
        <v>1</v>
      </c>
      <c r="G35" s="11" t="s">
        <v>75</v>
      </c>
      <c r="H35" s="11" t="s">
        <v>76</v>
      </c>
      <c r="I35" s="12" t="s">
        <v>141</v>
      </c>
    </row>
    <row r="36" spans="1:9">
      <c r="A36" s="10">
        <v>1</v>
      </c>
      <c r="B36" s="11" t="s">
        <v>75</v>
      </c>
      <c r="C36" s="11" t="s">
        <v>76</v>
      </c>
      <c r="D36" s="12" t="s">
        <v>154</v>
      </c>
      <c r="F36" s="10">
        <v>2</v>
      </c>
      <c r="G36" s="11" t="s">
        <v>143</v>
      </c>
      <c r="H36" s="11" t="s">
        <v>76</v>
      </c>
      <c r="I36" s="11" t="s">
        <v>144</v>
      </c>
    </row>
    <row r="37" spans="1:9">
      <c r="A37" s="10">
        <v>2</v>
      </c>
      <c r="B37" s="11" t="s">
        <v>143</v>
      </c>
      <c r="C37" s="11" t="s">
        <v>76</v>
      </c>
      <c r="D37" s="11" t="s">
        <v>144</v>
      </c>
      <c r="F37" s="10">
        <v>3</v>
      </c>
      <c r="G37" s="11" t="s">
        <v>155</v>
      </c>
      <c r="H37" s="11" t="s">
        <v>76</v>
      </c>
      <c r="I37" s="11" t="s">
        <v>156</v>
      </c>
    </row>
    <row r="38" spans="1:9">
      <c r="A38" s="10">
        <v>3</v>
      </c>
      <c r="B38" s="17" t="s">
        <v>157</v>
      </c>
      <c r="C38" s="17" t="s">
        <v>76</v>
      </c>
      <c r="D38" s="21" t="s">
        <v>158</v>
      </c>
      <c r="F38" s="10">
        <v>4</v>
      </c>
      <c r="G38" s="11" t="s">
        <v>148</v>
      </c>
      <c r="H38" s="11" t="s">
        <v>131</v>
      </c>
      <c r="I38" s="11" t="s">
        <v>149</v>
      </c>
    </row>
    <row r="39" spans="1:9">
      <c r="A39" s="10">
        <v>4</v>
      </c>
      <c r="B39" s="11" t="s">
        <v>130</v>
      </c>
      <c r="C39" s="11" t="s">
        <v>76</v>
      </c>
      <c r="D39" s="11" t="s">
        <v>159</v>
      </c>
      <c r="F39" s="10">
        <v>5</v>
      </c>
      <c r="G39" s="11" t="s">
        <v>94</v>
      </c>
      <c r="H39" s="11" t="s">
        <v>76</v>
      </c>
      <c r="I39" s="11" t="s">
        <v>95</v>
      </c>
    </row>
    <row r="40" spans="1:9">
      <c r="A40" s="10">
        <v>5</v>
      </c>
      <c r="B40" s="11" t="s">
        <v>160</v>
      </c>
      <c r="C40" s="11" t="s">
        <v>76</v>
      </c>
      <c r="D40" s="11" t="s">
        <v>161</v>
      </c>
      <c r="F40" s="10">
        <v>6</v>
      </c>
      <c r="G40" s="11" t="s">
        <v>94</v>
      </c>
      <c r="H40" s="11" t="s">
        <v>76</v>
      </c>
      <c r="I40" s="11" t="s">
        <v>95</v>
      </c>
    </row>
    <row r="41" spans="1:9">
      <c r="A41" s="10">
        <v>6</v>
      </c>
      <c r="B41" s="11" t="s">
        <v>162</v>
      </c>
      <c r="C41" s="11" t="s">
        <v>122</v>
      </c>
      <c r="D41" s="11" t="s">
        <v>163</v>
      </c>
      <c r="F41" s="10">
        <v>7</v>
      </c>
      <c r="G41" s="11" t="s">
        <v>98</v>
      </c>
      <c r="H41" s="11" t="s">
        <v>76</v>
      </c>
      <c r="I41" s="11" t="s">
        <v>99</v>
      </c>
    </row>
    <row r="42" spans="1:9">
      <c r="A42" s="10">
        <v>7</v>
      </c>
      <c r="B42" s="11" t="s">
        <v>94</v>
      </c>
      <c r="C42" s="11" t="s">
        <v>76</v>
      </c>
      <c r="D42" s="11" t="s">
        <v>95</v>
      </c>
    </row>
    <row r="43" spans="1:9">
      <c r="A43" s="10">
        <v>8</v>
      </c>
      <c r="B43" s="11" t="s">
        <v>98</v>
      </c>
      <c r="C43" s="11" t="s">
        <v>76</v>
      </c>
      <c r="D43" s="11" t="s">
        <v>99</v>
      </c>
      <c r="F43" s="15"/>
      <c r="G43" s="17"/>
      <c r="H43" s="17"/>
      <c r="I43" s="17"/>
    </row>
    <row r="44" spans="1:9">
      <c r="F44" s="9">
        <v>12</v>
      </c>
      <c r="G44" s="8" t="s">
        <v>164</v>
      </c>
      <c r="H44" s="8"/>
      <c r="I44" s="8"/>
    </row>
    <row r="45" spans="1:9">
      <c r="A45" s="5">
        <v>9</v>
      </c>
      <c r="B45" s="93" t="s">
        <v>165</v>
      </c>
      <c r="C45" s="93"/>
      <c r="D45" s="93"/>
      <c r="F45" s="9" t="s">
        <v>71</v>
      </c>
      <c r="G45" s="9" t="s">
        <v>72</v>
      </c>
      <c r="H45" s="9" t="s">
        <v>73</v>
      </c>
      <c r="I45" s="9" t="s">
        <v>74</v>
      </c>
    </row>
    <row r="46" spans="1:9">
      <c r="A46" s="9" t="s">
        <v>71</v>
      </c>
      <c r="B46" s="9" t="s">
        <v>72</v>
      </c>
      <c r="C46" s="9" t="s">
        <v>73</v>
      </c>
      <c r="D46" s="9" t="s">
        <v>74</v>
      </c>
      <c r="F46" s="10">
        <v>1</v>
      </c>
      <c r="G46" s="11" t="s">
        <v>75</v>
      </c>
      <c r="H46" s="11" t="s">
        <v>76</v>
      </c>
      <c r="I46" s="12" t="s">
        <v>166</v>
      </c>
    </row>
    <row r="47" spans="1:9">
      <c r="A47" s="10">
        <v>1</v>
      </c>
      <c r="B47" s="11" t="s">
        <v>75</v>
      </c>
      <c r="C47" s="11" t="s">
        <v>76</v>
      </c>
      <c r="D47" s="12" t="s">
        <v>167</v>
      </c>
      <c r="F47" s="10">
        <v>2</v>
      </c>
      <c r="G47" s="11" t="s">
        <v>168</v>
      </c>
      <c r="H47" s="11" t="s">
        <v>122</v>
      </c>
      <c r="I47" s="11" t="s">
        <v>169</v>
      </c>
    </row>
    <row r="48" spans="1:9">
      <c r="A48" s="10">
        <v>2</v>
      </c>
      <c r="B48" s="17" t="s">
        <v>170</v>
      </c>
      <c r="C48" s="17" t="s">
        <v>134</v>
      </c>
      <c r="D48" t="s">
        <v>171</v>
      </c>
      <c r="F48" s="10">
        <v>3</v>
      </c>
      <c r="G48" s="11" t="s">
        <v>143</v>
      </c>
      <c r="H48" s="11" t="s">
        <v>76</v>
      </c>
      <c r="I48" s="11" t="s">
        <v>144</v>
      </c>
    </row>
    <row r="49" spans="1:9">
      <c r="A49" s="10">
        <v>3</v>
      </c>
      <c r="B49" s="11" t="s">
        <v>172</v>
      </c>
      <c r="C49" s="11" t="s">
        <v>122</v>
      </c>
      <c r="D49" s="12"/>
      <c r="F49" s="10">
        <v>4</v>
      </c>
      <c r="G49" s="17" t="s">
        <v>128</v>
      </c>
      <c r="H49" s="11" t="s">
        <v>76</v>
      </c>
      <c r="I49" s="11" t="s">
        <v>173</v>
      </c>
    </row>
    <row r="50" spans="1:9" ht="60">
      <c r="A50" s="10">
        <v>4</v>
      </c>
      <c r="B50" s="11" t="s">
        <v>143</v>
      </c>
      <c r="C50" s="11" t="s">
        <v>76</v>
      </c>
      <c r="D50" s="11" t="s">
        <v>144</v>
      </c>
      <c r="F50" s="10">
        <v>5</v>
      </c>
      <c r="G50" s="11" t="s">
        <v>174</v>
      </c>
      <c r="H50" s="11" t="s">
        <v>76</v>
      </c>
      <c r="I50" s="20" t="s">
        <v>175</v>
      </c>
    </row>
    <row r="51" spans="1:9" ht="30">
      <c r="A51" s="10">
        <v>5</v>
      </c>
      <c r="B51" s="11" t="s">
        <v>176</v>
      </c>
      <c r="C51" s="11" t="s">
        <v>108</v>
      </c>
      <c r="D51" s="11" t="s">
        <v>177</v>
      </c>
      <c r="F51" s="10">
        <v>7</v>
      </c>
      <c r="G51" s="11" t="s">
        <v>178</v>
      </c>
      <c r="H51" s="11" t="s">
        <v>76</v>
      </c>
      <c r="I51" s="20" t="s">
        <v>179</v>
      </c>
    </row>
    <row r="52" spans="1:9">
      <c r="A52" s="10">
        <v>6</v>
      </c>
      <c r="B52" s="11" t="s">
        <v>157</v>
      </c>
      <c r="C52" s="17" t="s">
        <v>76</v>
      </c>
      <c r="D52" s="22" t="s">
        <v>180</v>
      </c>
      <c r="F52" s="10">
        <v>8</v>
      </c>
      <c r="G52" s="18" t="s">
        <v>181</v>
      </c>
      <c r="H52" s="18" t="s">
        <v>112</v>
      </c>
      <c r="I52" s="18" t="s">
        <v>182</v>
      </c>
    </row>
    <row r="53" spans="1:9">
      <c r="A53" s="10">
        <v>7</v>
      </c>
      <c r="B53" s="11" t="s">
        <v>94</v>
      </c>
      <c r="C53" s="23" t="s">
        <v>76</v>
      </c>
      <c r="D53" s="11" t="s">
        <v>95</v>
      </c>
      <c r="F53" s="10">
        <v>9</v>
      </c>
      <c r="G53" s="11" t="s">
        <v>94</v>
      </c>
      <c r="H53" s="11" t="s">
        <v>76</v>
      </c>
      <c r="I53" s="11" t="s">
        <v>95</v>
      </c>
    </row>
    <row r="54" spans="1:9">
      <c r="A54" s="10">
        <v>8</v>
      </c>
      <c r="B54" s="11" t="s">
        <v>98</v>
      </c>
      <c r="C54" s="23" t="s">
        <v>76</v>
      </c>
      <c r="D54" s="11" t="s">
        <v>99</v>
      </c>
      <c r="F54" s="24">
        <v>10</v>
      </c>
      <c r="G54" s="11" t="s">
        <v>98</v>
      </c>
      <c r="H54" s="11" t="s">
        <v>76</v>
      </c>
      <c r="I54" s="11" t="s">
        <v>99</v>
      </c>
    </row>
    <row r="55" spans="1:9">
      <c r="A55" s="5"/>
      <c r="B55" s="17" t="s">
        <v>183</v>
      </c>
      <c r="C55" s="17" t="s">
        <v>184</v>
      </c>
      <c r="D55" s="17"/>
      <c r="F55" s="15"/>
      <c r="G55" s="17"/>
      <c r="H55" s="17"/>
      <c r="I55" s="25"/>
    </row>
    <row r="56" spans="1:9">
      <c r="A56" s="7"/>
      <c r="B56" t="s">
        <v>185</v>
      </c>
      <c r="C56" t="s">
        <v>186</v>
      </c>
    </row>
    <row r="57" spans="1:9">
      <c r="A57" s="15"/>
      <c r="B57" t="s">
        <v>187</v>
      </c>
    </row>
    <row r="71" spans="4:7">
      <c r="D71" t="s">
        <v>110</v>
      </c>
    </row>
    <row r="72" spans="4:7">
      <c r="G72" t="s">
        <v>110</v>
      </c>
    </row>
  </sheetData>
  <mergeCells count="8">
    <mergeCell ref="B25:D25"/>
    <mergeCell ref="G33:I33"/>
    <mergeCell ref="B45:D45"/>
    <mergeCell ref="A1:D1"/>
    <mergeCell ref="B2:D2"/>
    <mergeCell ref="G2:I2"/>
    <mergeCell ref="G12:I12"/>
    <mergeCell ref="G24:I24"/>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dimension ref="A1:K89"/>
  <sheetViews>
    <sheetView topLeftCell="A26" workbookViewId="0">
      <selection activeCell="G32" sqref="G32"/>
    </sheetView>
  </sheetViews>
  <sheetFormatPr defaultColWidth="8.5703125" defaultRowHeight="15"/>
  <cols>
    <col min="1" max="1" width="6.42578125" customWidth="1"/>
    <col min="2" max="2" width="34.42578125" customWidth="1"/>
    <col min="3" max="3" width="14.5703125" customWidth="1"/>
    <col min="4" max="4" width="42.140625" customWidth="1"/>
    <col min="5" max="5" width="5.7109375" customWidth="1"/>
    <col min="6" max="6" width="6.5703125" customWidth="1"/>
    <col min="7" max="7" width="34.85546875" customWidth="1"/>
    <col min="8" max="8" width="13.28515625" customWidth="1"/>
    <col min="9" max="9" width="41.140625" customWidth="1"/>
  </cols>
  <sheetData>
    <row r="1" spans="1:9">
      <c r="A1" s="5">
        <v>1</v>
      </c>
      <c r="B1" s="8" t="s">
        <v>188</v>
      </c>
      <c r="C1" s="8"/>
      <c r="D1" s="8"/>
      <c r="F1" s="5">
        <v>2</v>
      </c>
      <c r="G1" s="8" t="s">
        <v>189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190</v>
      </c>
      <c r="F3" s="10">
        <v>1</v>
      </c>
      <c r="G3" s="11" t="s">
        <v>75</v>
      </c>
      <c r="H3" s="11" t="s">
        <v>76</v>
      </c>
      <c r="I3" s="12" t="s">
        <v>191</v>
      </c>
    </row>
    <row r="4" spans="1:9">
      <c r="A4" s="10">
        <v>2</v>
      </c>
      <c r="B4" s="11" t="s">
        <v>192</v>
      </c>
      <c r="C4" s="11" t="s">
        <v>112</v>
      </c>
      <c r="D4" s="11" t="s">
        <v>193</v>
      </c>
      <c r="F4" s="10">
        <v>2</v>
      </c>
      <c r="G4" s="11" t="s">
        <v>194</v>
      </c>
      <c r="H4" s="11" t="s">
        <v>76</v>
      </c>
      <c r="I4" s="11" t="s">
        <v>195</v>
      </c>
    </row>
    <row r="5" spans="1:9">
      <c r="A5" s="10">
        <v>3</v>
      </c>
      <c r="B5" s="11" t="s">
        <v>196</v>
      </c>
      <c r="C5" s="11" t="s">
        <v>122</v>
      </c>
      <c r="D5" s="11" t="s">
        <v>197</v>
      </c>
      <c r="F5" s="10">
        <v>3</v>
      </c>
      <c r="G5" s="11" t="s">
        <v>143</v>
      </c>
      <c r="H5" s="11" t="s">
        <v>76</v>
      </c>
      <c r="I5" s="11" t="s">
        <v>144</v>
      </c>
    </row>
    <row r="6" spans="1:9">
      <c r="A6" s="10">
        <v>4</v>
      </c>
      <c r="B6" s="11" t="s">
        <v>198</v>
      </c>
      <c r="C6" s="11" t="s">
        <v>122</v>
      </c>
      <c r="D6" s="11" t="s">
        <v>199</v>
      </c>
      <c r="F6" s="10">
        <v>4</v>
      </c>
      <c r="G6" s="11" t="s">
        <v>200</v>
      </c>
      <c r="H6" s="11" t="s">
        <v>131</v>
      </c>
      <c r="I6" s="11" t="s">
        <v>201</v>
      </c>
    </row>
    <row r="7" spans="1:9">
      <c r="A7" s="10">
        <v>5</v>
      </c>
      <c r="B7" s="11" t="s">
        <v>202</v>
      </c>
      <c r="C7" s="11" t="s">
        <v>122</v>
      </c>
      <c r="D7" s="11" t="s">
        <v>203</v>
      </c>
      <c r="F7" s="10">
        <v>5</v>
      </c>
      <c r="G7" s="11" t="s">
        <v>204</v>
      </c>
      <c r="H7" s="11" t="s">
        <v>76</v>
      </c>
      <c r="I7" s="11" t="s">
        <v>205</v>
      </c>
    </row>
    <row r="8" spans="1:9">
      <c r="A8" s="10">
        <v>6</v>
      </c>
      <c r="B8" s="11" t="s">
        <v>206</v>
      </c>
      <c r="C8" s="11" t="s">
        <v>76</v>
      </c>
      <c r="D8" s="11" t="s">
        <v>207</v>
      </c>
      <c r="F8" s="10">
        <v>6</v>
      </c>
      <c r="G8" s="11" t="s">
        <v>94</v>
      </c>
      <c r="H8" s="11" t="s">
        <v>76</v>
      </c>
      <c r="I8" s="11" t="s">
        <v>208</v>
      </c>
    </row>
    <row r="9" spans="1:9">
      <c r="A9" s="10">
        <v>7</v>
      </c>
      <c r="B9" s="11" t="s">
        <v>94</v>
      </c>
      <c r="C9" s="11" t="s">
        <v>76</v>
      </c>
      <c r="D9" s="11" t="s">
        <v>208</v>
      </c>
      <c r="F9" s="10">
        <v>7</v>
      </c>
      <c r="G9" s="11" t="s">
        <v>98</v>
      </c>
      <c r="H9" s="11" t="s">
        <v>76</v>
      </c>
      <c r="I9" s="11" t="s">
        <v>99</v>
      </c>
    </row>
    <row r="10" spans="1:9">
      <c r="A10" s="10">
        <v>8</v>
      </c>
      <c r="B10" s="11" t="s">
        <v>98</v>
      </c>
      <c r="C10" s="11" t="s">
        <v>76</v>
      </c>
      <c r="D10" s="11" t="s">
        <v>99</v>
      </c>
      <c r="F10" s="15"/>
      <c r="G10" s="26"/>
      <c r="H10" s="26"/>
      <c r="I10" s="26"/>
    </row>
    <row r="11" spans="1:9">
      <c r="A11" s="5">
        <v>3</v>
      </c>
      <c r="B11" s="8" t="s">
        <v>209</v>
      </c>
      <c r="C11" s="8"/>
      <c r="D11" s="8"/>
      <c r="F11" s="5">
        <v>4</v>
      </c>
      <c r="G11" s="8" t="s">
        <v>210</v>
      </c>
      <c r="H11" s="8"/>
      <c r="I11" s="8"/>
    </row>
    <row r="12" spans="1:9">
      <c r="A12" s="9" t="s">
        <v>71</v>
      </c>
      <c r="B12" s="9" t="s">
        <v>72</v>
      </c>
      <c r="C12" s="9" t="s">
        <v>73</v>
      </c>
      <c r="D12" s="9" t="s">
        <v>74</v>
      </c>
      <c r="F12" s="9" t="s">
        <v>71</v>
      </c>
      <c r="G12" s="9" t="s">
        <v>72</v>
      </c>
      <c r="H12" s="9" t="s">
        <v>73</v>
      </c>
      <c r="I12" s="9" t="s">
        <v>74</v>
      </c>
    </row>
    <row r="13" spans="1:9">
      <c r="A13" s="10">
        <v>1</v>
      </c>
      <c r="B13" s="11" t="s">
        <v>75</v>
      </c>
      <c r="C13" s="11" t="s">
        <v>76</v>
      </c>
      <c r="D13" s="12" t="s">
        <v>211</v>
      </c>
      <c r="F13" s="10">
        <v>1</v>
      </c>
      <c r="G13" s="11" t="s">
        <v>75</v>
      </c>
      <c r="H13" s="11" t="s">
        <v>76</v>
      </c>
      <c r="I13" s="12" t="s">
        <v>212</v>
      </c>
    </row>
    <row r="14" spans="1:9">
      <c r="A14" s="10">
        <v>2</v>
      </c>
      <c r="B14" s="11" t="s">
        <v>194</v>
      </c>
      <c r="C14" s="11" t="s">
        <v>76</v>
      </c>
      <c r="D14" s="11" t="s">
        <v>213</v>
      </c>
      <c r="F14" s="10">
        <v>2</v>
      </c>
      <c r="G14" s="11" t="s">
        <v>214</v>
      </c>
      <c r="H14" s="11" t="s">
        <v>76</v>
      </c>
      <c r="I14" s="11" t="s">
        <v>215</v>
      </c>
    </row>
    <row r="15" spans="1:9">
      <c r="A15" s="10">
        <v>3</v>
      </c>
      <c r="B15" s="11" t="s">
        <v>216</v>
      </c>
      <c r="C15" s="11" t="s">
        <v>76</v>
      </c>
      <c r="D15" s="11" t="s">
        <v>217</v>
      </c>
      <c r="F15" s="10">
        <v>3</v>
      </c>
      <c r="G15" s="11" t="s">
        <v>143</v>
      </c>
      <c r="H15" s="11" t="s">
        <v>76</v>
      </c>
      <c r="I15" s="11" t="s">
        <v>144</v>
      </c>
    </row>
    <row r="16" spans="1:9">
      <c r="A16" s="10">
        <v>4</v>
      </c>
      <c r="B16" s="11" t="s">
        <v>218</v>
      </c>
      <c r="C16" s="11" t="s">
        <v>219</v>
      </c>
      <c r="D16" s="11" t="s">
        <v>220</v>
      </c>
      <c r="F16" s="10">
        <v>4</v>
      </c>
      <c r="G16" s="11" t="s">
        <v>130</v>
      </c>
      <c r="H16" s="11" t="s">
        <v>76</v>
      </c>
      <c r="I16" s="11" t="s">
        <v>201</v>
      </c>
    </row>
    <row r="17" spans="1:9">
      <c r="A17" s="10">
        <v>5</v>
      </c>
      <c r="B17" s="11" t="s">
        <v>206</v>
      </c>
      <c r="C17" s="11" t="s">
        <v>76</v>
      </c>
      <c r="D17" s="11" t="s">
        <v>207</v>
      </c>
      <c r="F17" s="10">
        <v>5</v>
      </c>
      <c r="G17" s="11" t="s">
        <v>204</v>
      </c>
      <c r="H17" s="11" t="s">
        <v>76</v>
      </c>
      <c r="I17" s="11" t="s">
        <v>205</v>
      </c>
    </row>
    <row r="18" spans="1:9">
      <c r="A18" s="10">
        <v>6</v>
      </c>
      <c r="B18" s="13" t="s">
        <v>221</v>
      </c>
      <c r="C18" s="13" t="s">
        <v>122</v>
      </c>
      <c r="D18" s="13" t="s">
        <v>222</v>
      </c>
      <c r="F18" s="10">
        <v>6</v>
      </c>
      <c r="G18" s="27" t="s">
        <v>223</v>
      </c>
      <c r="H18" s="27" t="s">
        <v>76</v>
      </c>
      <c r="I18" s="27" t="s">
        <v>224</v>
      </c>
    </row>
    <row r="19" spans="1:9">
      <c r="A19" s="10">
        <v>7</v>
      </c>
      <c r="B19" s="27" t="s">
        <v>225</v>
      </c>
      <c r="C19" s="27" t="s">
        <v>76</v>
      </c>
      <c r="D19" s="27" t="s">
        <v>226</v>
      </c>
      <c r="F19" s="10">
        <v>7</v>
      </c>
      <c r="G19" s="27" t="s">
        <v>227</v>
      </c>
      <c r="H19" s="11" t="s">
        <v>131</v>
      </c>
      <c r="I19" s="27" t="s">
        <v>228</v>
      </c>
    </row>
    <row r="20" spans="1:9">
      <c r="A20" s="10">
        <v>8</v>
      </c>
      <c r="B20" s="27" t="s">
        <v>229</v>
      </c>
      <c r="C20" s="11" t="s">
        <v>76</v>
      </c>
      <c r="D20" s="11" t="s">
        <v>230</v>
      </c>
      <c r="F20" s="10">
        <v>8</v>
      </c>
      <c r="G20" s="11" t="s">
        <v>94</v>
      </c>
      <c r="H20" s="11" t="s">
        <v>76</v>
      </c>
      <c r="I20" s="11" t="s">
        <v>208</v>
      </c>
    </row>
    <row r="21" spans="1:9">
      <c r="A21" s="10">
        <v>9</v>
      </c>
      <c r="B21" s="27" t="s">
        <v>231</v>
      </c>
      <c r="C21" s="27" t="s">
        <v>131</v>
      </c>
      <c r="D21" s="28" t="s">
        <v>232</v>
      </c>
      <c r="F21" s="10">
        <v>9</v>
      </c>
      <c r="G21" s="11" t="s">
        <v>98</v>
      </c>
      <c r="H21" s="11" t="s">
        <v>76</v>
      </c>
      <c r="I21" s="11" t="s">
        <v>99</v>
      </c>
    </row>
    <row r="22" spans="1:9">
      <c r="A22" s="10">
        <v>10</v>
      </c>
      <c r="B22" s="27" t="s">
        <v>233</v>
      </c>
      <c r="C22" s="27" t="s">
        <v>131</v>
      </c>
      <c r="D22" s="27" t="s">
        <v>234</v>
      </c>
    </row>
    <row r="23" spans="1:9">
      <c r="A23" s="10">
        <v>11</v>
      </c>
      <c r="B23" s="27" t="s">
        <v>176</v>
      </c>
      <c r="C23" s="27" t="s">
        <v>108</v>
      </c>
      <c r="D23" s="27" t="s">
        <v>235</v>
      </c>
    </row>
    <row r="24" spans="1:9">
      <c r="A24" s="10">
        <v>12</v>
      </c>
      <c r="B24" s="27" t="s">
        <v>236</v>
      </c>
      <c r="C24" s="27" t="s">
        <v>237</v>
      </c>
      <c r="D24" s="27" t="s">
        <v>238</v>
      </c>
    </row>
    <row r="25" spans="1:9">
      <c r="A25" s="10">
        <v>13</v>
      </c>
      <c r="B25" s="11" t="s">
        <v>94</v>
      </c>
      <c r="C25" s="11" t="s">
        <v>76</v>
      </c>
      <c r="D25" s="11" t="s">
        <v>208</v>
      </c>
    </row>
    <row r="26" spans="1:9">
      <c r="A26" s="10">
        <v>14</v>
      </c>
      <c r="B26" s="11" t="s">
        <v>98</v>
      </c>
      <c r="C26" s="11" t="s">
        <v>76</v>
      </c>
      <c r="D26" s="11" t="s">
        <v>99</v>
      </c>
      <c r="F26" s="5">
        <v>6</v>
      </c>
      <c r="G26" s="8" t="s">
        <v>239</v>
      </c>
      <c r="H26" s="8"/>
      <c r="I26" s="8"/>
    </row>
    <row r="27" spans="1:9">
      <c r="F27" s="9" t="s">
        <v>71</v>
      </c>
      <c r="G27" s="9" t="s">
        <v>72</v>
      </c>
      <c r="H27" s="9" t="s">
        <v>73</v>
      </c>
      <c r="I27" s="9" t="s">
        <v>74</v>
      </c>
    </row>
    <row r="28" spans="1:9">
      <c r="A28" s="5">
        <v>5</v>
      </c>
      <c r="B28" s="8" t="s">
        <v>240</v>
      </c>
      <c r="C28" s="8"/>
      <c r="D28" s="8"/>
      <c r="F28" s="10">
        <v>1</v>
      </c>
      <c r="G28" s="11" t="s">
        <v>75</v>
      </c>
      <c r="H28" s="11" t="s">
        <v>76</v>
      </c>
      <c r="I28" s="12" t="s">
        <v>191</v>
      </c>
    </row>
    <row r="29" spans="1:9">
      <c r="A29" s="9" t="s">
        <v>71</v>
      </c>
      <c r="B29" s="9" t="s">
        <v>72</v>
      </c>
      <c r="C29" s="9" t="s">
        <v>73</v>
      </c>
      <c r="D29" s="9" t="s">
        <v>74</v>
      </c>
      <c r="F29" s="10">
        <v>2</v>
      </c>
      <c r="G29" s="11" t="s">
        <v>241</v>
      </c>
      <c r="H29" s="11" t="s">
        <v>76</v>
      </c>
      <c r="I29" s="11" t="s">
        <v>242</v>
      </c>
    </row>
    <row r="30" spans="1:9" ht="30">
      <c r="A30" s="10">
        <v>1</v>
      </c>
      <c r="B30" s="11" t="s">
        <v>75</v>
      </c>
      <c r="C30" s="11" t="s">
        <v>76</v>
      </c>
      <c r="D30" s="12" t="s">
        <v>243</v>
      </c>
      <c r="F30" s="10">
        <v>3</v>
      </c>
      <c r="G30" s="11" t="s">
        <v>143</v>
      </c>
      <c r="H30" s="11" t="s">
        <v>76</v>
      </c>
      <c r="I30" s="20" t="s">
        <v>244</v>
      </c>
    </row>
    <row r="31" spans="1:9" ht="30">
      <c r="A31" s="10">
        <v>2</v>
      </c>
      <c r="B31" s="11" t="s">
        <v>214</v>
      </c>
      <c r="C31" s="11" t="s">
        <v>76</v>
      </c>
      <c r="D31" s="11" t="s">
        <v>245</v>
      </c>
      <c r="E31" t="s">
        <v>110</v>
      </c>
      <c r="F31" s="10">
        <v>4</v>
      </c>
      <c r="G31" s="11" t="s">
        <v>130</v>
      </c>
      <c r="H31" s="11" t="s">
        <v>76</v>
      </c>
      <c r="I31" s="20" t="s">
        <v>246</v>
      </c>
    </row>
    <row r="32" spans="1:9" ht="30">
      <c r="A32" s="10">
        <v>3</v>
      </c>
      <c r="B32" s="11" t="s">
        <v>247</v>
      </c>
      <c r="C32" s="11" t="s">
        <v>76</v>
      </c>
      <c r="D32" s="11" t="s">
        <v>248</v>
      </c>
      <c r="F32" s="10">
        <v>5</v>
      </c>
      <c r="G32" s="11" t="s">
        <v>204</v>
      </c>
      <c r="H32" s="11" t="s">
        <v>76</v>
      </c>
      <c r="I32" s="20" t="s">
        <v>249</v>
      </c>
    </row>
    <row r="33" spans="1:9">
      <c r="A33" s="10">
        <v>4</v>
      </c>
      <c r="B33" s="11" t="s">
        <v>250</v>
      </c>
      <c r="C33" s="11" t="s">
        <v>131</v>
      </c>
      <c r="D33" s="11" t="s">
        <v>251</v>
      </c>
      <c r="F33" s="10">
        <v>6</v>
      </c>
      <c r="G33" s="27" t="s">
        <v>223</v>
      </c>
      <c r="H33" s="27" t="s">
        <v>76</v>
      </c>
      <c r="I33" s="27" t="s">
        <v>224</v>
      </c>
    </row>
    <row r="34" spans="1:9">
      <c r="A34" s="10">
        <v>5</v>
      </c>
      <c r="B34" s="11" t="s">
        <v>206</v>
      </c>
      <c r="C34" s="11" t="s">
        <v>76</v>
      </c>
      <c r="D34" s="11" t="s">
        <v>207</v>
      </c>
      <c r="F34" s="10">
        <v>7</v>
      </c>
      <c r="G34" s="27" t="s">
        <v>227</v>
      </c>
      <c r="H34" s="11" t="s">
        <v>131</v>
      </c>
      <c r="I34" s="27" t="s">
        <v>252</v>
      </c>
    </row>
    <row r="35" spans="1:9">
      <c r="A35" s="10">
        <v>6</v>
      </c>
      <c r="B35" s="13" t="s">
        <v>253</v>
      </c>
      <c r="C35" s="13" t="s">
        <v>122</v>
      </c>
      <c r="D35" s="13" t="s">
        <v>254</v>
      </c>
      <c r="F35" s="10">
        <v>8</v>
      </c>
      <c r="G35" s="11" t="s">
        <v>94</v>
      </c>
      <c r="H35" s="11" t="s">
        <v>76</v>
      </c>
      <c r="I35" s="11" t="s">
        <v>208</v>
      </c>
    </row>
    <row r="36" spans="1:9">
      <c r="A36" s="10">
        <v>7</v>
      </c>
      <c r="B36" s="27" t="s">
        <v>225</v>
      </c>
      <c r="C36" s="27" t="s">
        <v>76</v>
      </c>
      <c r="D36" s="27" t="s">
        <v>226</v>
      </c>
      <c r="F36" s="10">
        <v>9</v>
      </c>
      <c r="G36" s="11" t="s">
        <v>98</v>
      </c>
      <c r="H36" s="11" t="s">
        <v>76</v>
      </c>
      <c r="I36" s="11" t="s">
        <v>99</v>
      </c>
    </row>
    <row r="37" spans="1:9">
      <c r="A37" s="10">
        <v>8</v>
      </c>
      <c r="B37" s="27" t="s">
        <v>229</v>
      </c>
      <c r="C37" s="11" t="s">
        <v>76</v>
      </c>
      <c r="D37" s="11" t="s">
        <v>230</v>
      </c>
    </row>
    <row r="38" spans="1:9">
      <c r="A38" s="10">
        <v>9</v>
      </c>
      <c r="B38" s="27" t="s">
        <v>231</v>
      </c>
      <c r="C38" s="27" t="s">
        <v>131</v>
      </c>
      <c r="D38" s="28" t="s">
        <v>232</v>
      </c>
      <c r="F38" s="5">
        <v>7</v>
      </c>
      <c r="G38" s="8" t="s">
        <v>255</v>
      </c>
      <c r="H38" s="8"/>
      <c r="I38" s="8"/>
    </row>
    <row r="39" spans="1:9">
      <c r="A39" s="10">
        <v>10</v>
      </c>
      <c r="B39" s="27" t="s">
        <v>256</v>
      </c>
      <c r="C39" s="27" t="s">
        <v>131</v>
      </c>
      <c r="D39" s="28" t="s">
        <v>257</v>
      </c>
      <c r="F39" s="9" t="s">
        <v>71</v>
      </c>
      <c r="G39" s="9" t="s">
        <v>72</v>
      </c>
      <c r="H39" s="9" t="s">
        <v>73</v>
      </c>
      <c r="I39" s="9" t="s">
        <v>74</v>
      </c>
    </row>
    <row r="40" spans="1:9">
      <c r="A40" s="10">
        <v>11</v>
      </c>
      <c r="B40" s="27" t="s">
        <v>233</v>
      </c>
      <c r="C40" s="27" t="s">
        <v>131</v>
      </c>
      <c r="D40" s="28" t="s">
        <v>258</v>
      </c>
      <c r="F40" s="10">
        <v>1</v>
      </c>
      <c r="G40" s="11" t="s">
        <v>75</v>
      </c>
      <c r="H40" s="11" t="s">
        <v>76</v>
      </c>
      <c r="I40" s="12" t="s">
        <v>259</v>
      </c>
    </row>
    <row r="41" spans="1:9">
      <c r="A41" s="10">
        <v>12</v>
      </c>
      <c r="B41" s="27" t="s">
        <v>260</v>
      </c>
      <c r="C41" s="11" t="s">
        <v>237</v>
      </c>
      <c r="D41" s="28" t="s">
        <v>261</v>
      </c>
      <c r="F41" s="10">
        <v>2</v>
      </c>
      <c r="G41" s="11" t="s">
        <v>241</v>
      </c>
      <c r="H41" s="11" t="s">
        <v>76</v>
      </c>
      <c r="I41" s="11" t="s">
        <v>242</v>
      </c>
    </row>
    <row r="42" spans="1:9">
      <c r="A42" s="10">
        <v>13</v>
      </c>
      <c r="B42" s="27" t="s">
        <v>262</v>
      </c>
      <c r="C42" s="27" t="s">
        <v>122</v>
      </c>
      <c r="D42" s="27" t="s">
        <v>263</v>
      </c>
      <c r="F42" s="10">
        <v>3</v>
      </c>
      <c r="G42" s="11" t="s">
        <v>143</v>
      </c>
      <c r="H42" s="11" t="s">
        <v>76</v>
      </c>
      <c r="I42" s="20" t="s">
        <v>264</v>
      </c>
    </row>
    <row r="43" spans="1:9" ht="30">
      <c r="A43" s="10">
        <v>14</v>
      </c>
      <c r="B43" s="27" t="s">
        <v>265</v>
      </c>
      <c r="C43" s="27" t="s">
        <v>122</v>
      </c>
      <c r="D43" s="28" t="s">
        <v>266</v>
      </c>
      <c r="F43" s="10">
        <v>4</v>
      </c>
      <c r="G43" s="11" t="s">
        <v>130</v>
      </c>
      <c r="H43" s="11" t="s">
        <v>76</v>
      </c>
      <c r="I43" s="20" t="s">
        <v>246</v>
      </c>
    </row>
    <row r="44" spans="1:9" ht="30">
      <c r="A44" s="10">
        <v>15</v>
      </c>
      <c r="B44" s="27" t="s">
        <v>267</v>
      </c>
      <c r="C44" s="27" t="s">
        <v>131</v>
      </c>
      <c r="D44" s="28" t="s">
        <v>268</v>
      </c>
      <c r="F44" s="10">
        <v>5</v>
      </c>
      <c r="G44" s="11" t="s">
        <v>204</v>
      </c>
      <c r="H44" s="11" t="s">
        <v>76</v>
      </c>
      <c r="I44" s="20" t="s">
        <v>269</v>
      </c>
    </row>
    <row r="45" spans="1:9">
      <c r="A45" s="10">
        <v>16</v>
      </c>
      <c r="B45" s="27" t="s">
        <v>176</v>
      </c>
      <c r="C45" s="27" t="s">
        <v>108</v>
      </c>
      <c r="D45" s="28" t="s">
        <v>270</v>
      </c>
      <c r="F45" s="10">
        <v>6</v>
      </c>
      <c r="G45" s="27" t="s">
        <v>223</v>
      </c>
      <c r="H45" s="27" t="s">
        <v>76</v>
      </c>
      <c r="I45" s="27" t="s">
        <v>224</v>
      </c>
    </row>
    <row r="46" spans="1:9">
      <c r="A46" s="10">
        <v>17</v>
      </c>
      <c r="B46" s="11" t="s">
        <v>271</v>
      </c>
      <c r="C46" s="11" t="s">
        <v>237</v>
      </c>
      <c r="D46" s="11" t="s">
        <v>272</v>
      </c>
      <c r="F46" s="10">
        <v>7</v>
      </c>
      <c r="G46" s="27" t="s">
        <v>227</v>
      </c>
      <c r="H46" s="11" t="s">
        <v>131</v>
      </c>
      <c r="I46" s="27" t="s">
        <v>252</v>
      </c>
    </row>
    <row r="47" spans="1:9">
      <c r="A47" s="10">
        <v>18</v>
      </c>
      <c r="B47" s="11" t="s">
        <v>94</v>
      </c>
      <c r="C47" s="11" t="s">
        <v>76</v>
      </c>
      <c r="D47" s="11" t="s">
        <v>208</v>
      </c>
      <c r="F47" s="10">
        <v>8</v>
      </c>
      <c r="G47" s="13" t="s">
        <v>273</v>
      </c>
      <c r="H47" s="27" t="s">
        <v>237</v>
      </c>
      <c r="I47" s="14" t="s">
        <v>274</v>
      </c>
    </row>
    <row r="48" spans="1:9">
      <c r="B48" s="11" t="s">
        <v>98</v>
      </c>
      <c r="C48" s="11" t="s">
        <v>76</v>
      </c>
      <c r="D48" s="11" t="s">
        <v>99</v>
      </c>
      <c r="F48" s="10">
        <v>9</v>
      </c>
      <c r="G48" s="27" t="s">
        <v>275</v>
      </c>
      <c r="H48" s="27" t="s">
        <v>237</v>
      </c>
      <c r="I48" s="14" t="s">
        <v>274</v>
      </c>
    </row>
    <row r="49" spans="1:9" ht="30">
      <c r="B49" t="s">
        <v>110</v>
      </c>
      <c r="D49" t="s">
        <v>110</v>
      </c>
      <c r="F49" s="10">
        <v>10</v>
      </c>
      <c r="G49" s="29" t="s">
        <v>176</v>
      </c>
      <c r="H49" s="29" t="s">
        <v>108</v>
      </c>
      <c r="I49" s="14" t="s">
        <v>276</v>
      </c>
    </row>
    <row r="50" spans="1:9">
      <c r="F50" s="10">
        <v>11</v>
      </c>
      <c r="G50" s="28" t="s">
        <v>277</v>
      </c>
      <c r="H50" s="27" t="s">
        <v>237</v>
      </c>
      <c r="I50" s="30" t="s">
        <v>278</v>
      </c>
    </row>
    <row r="51" spans="1:9">
      <c r="A51" s="5">
        <v>8</v>
      </c>
      <c r="B51" s="8" t="s">
        <v>279</v>
      </c>
      <c r="C51" s="8"/>
      <c r="D51" s="8"/>
      <c r="F51" s="10">
        <v>12</v>
      </c>
      <c r="G51" s="27" t="s">
        <v>280</v>
      </c>
      <c r="H51" s="27" t="s">
        <v>108</v>
      </c>
      <c r="I51" s="30" t="s">
        <v>281</v>
      </c>
    </row>
    <row r="52" spans="1:9">
      <c r="A52" s="9" t="s">
        <v>71</v>
      </c>
      <c r="B52" s="9" t="s">
        <v>72</v>
      </c>
      <c r="C52" s="9" t="s">
        <v>73</v>
      </c>
      <c r="D52" s="9" t="s">
        <v>74</v>
      </c>
      <c r="F52" s="10">
        <v>13</v>
      </c>
      <c r="G52" s="11" t="s">
        <v>94</v>
      </c>
      <c r="H52" s="11" t="s">
        <v>76</v>
      </c>
      <c r="I52" s="11" t="s">
        <v>208</v>
      </c>
    </row>
    <row r="53" spans="1:9">
      <c r="A53" s="10">
        <v>1</v>
      </c>
      <c r="B53" s="11" t="s">
        <v>75</v>
      </c>
      <c r="C53" s="11" t="s">
        <v>76</v>
      </c>
      <c r="D53" s="12" t="s">
        <v>282</v>
      </c>
      <c r="F53" s="10">
        <v>14</v>
      </c>
      <c r="G53" s="11" t="s">
        <v>98</v>
      </c>
      <c r="H53" s="11" t="s">
        <v>76</v>
      </c>
      <c r="I53" s="11" t="s">
        <v>99</v>
      </c>
    </row>
    <row r="54" spans="1:9">
      <c r="A54" s="10">
        <v>2</v>
      </c>
      <c r="B54" s="11" t="s">
        <v>283</v>
      </c>
      <c r="C54" s="11" t="s">
        <v>284</v>
      </c>
      <c r="D54" s="11" t="s">
        <v>285</v>
      </c>
    </row>
    <row r="55" spans="1:9">
      <c r="A55" s="10">
        <v>3</v>
      </c>
      <c r="B55" s="11" t="s">
        <v>214</v>
      </c>
      <c r="C55" s="11" t="s">
        <v>76</v>
      </c>
      <c r="D55" s="20" t="s">
        <v>286</v>
      </c>
      <c r="F55" s="5">
        <v>9</v>
      </c>
      <c r="G55" s="8" t="s">
        <v>287</v>
      </c>
      <c r="H55" s="8"/>
      <c r="I55" s="8"/>
    </row>
    <row r="56" spans="1:9">
      <c r="A56" s="10">
        <v>4</v>
      </c>
      <c r="B56" s="11" t="s">
        <v>241</v>
      </c>
      <c r="C56" s="11" t="s">
        <v>76</v>
      </c>
      <c r="D56" s="20" t="s">
        <v>288</v>
      </c>
      <c r="F56" s="9" t="s">
        <v>71</v>
      </c>
      <c r="G56" s="9" t="s">
        <v>72</v>
      </c>
      <c r="H56" s="9" t="s">
        <v>73</v>
      </c>
      <c r="I56" s="9" t="s">
        <v>74</v>
      </c>
    </row>
    <row r="57" spans="1:9">
      <c r="A57" s="10">
        <v>5</v>
      </c>
      <c r="B57" s="13" t="s">
        <v>289</v>
      </c>
      <c r="C57" s="11" t="s">
        <v>76</v>
      </c>
      <c r="D57" s="20" t="s">
        <v>290</v>
      </c>
      <c r="F57" s="10">
        <v>1</v>
      </c>
      <c r="G57" s="11" t="s">
        <v>75</v>
      </c>
      <c r="H57" s="11" t="s">
        <v>76</v>
      </c>
      <c r="I57" s="12" t="s">
        <v>291</v>
      </c>
    </row>
    <row r="58" spans="1:9" ht="60">
      <c r="A58" s="10">
        <v>6</v>
      </c>
      <c r="B58" s="27" t="s">
        <v>292</v>
      </c>
      <c r="C58" s="27" t="s">
        <v>122</v>
      </c>
      <c r="D58" s="31" t="s">
        <v>293</v>
      </c>
      <c r="F58" s="10">
        <v>2</v>
      </c>
      <c r="G58" s="11" t="s">
        <v>294</v>
      </c>
      <c r="H58" s="11" t="s">
        <v>76</v>
      </c>
      <c r="I58" s="11" t="s">
        <v>295</v>
      </c>
    </row>
    <row r="59" spans="1:9" ht="30">
      <c r="A59" s="10">
        <v>7</v>
      </c>
      <c r="B59" s="27" t="s">
        <v>260</v>
      </c>
      <c r="C59" s="11" t="s">
        <v>296</v>
      </c>
      <c r="D59" s="20" t="s">
        <v>297</v>
      </c>
      <c r="F59" s="10">
        <v>3</v>
      </c>
      <c r="G59" s="11" t="s">
        <v>298</v>
      </c>
      <c r="H59" s="11" t="s">
        <v>122</v>
      </c>
      <c r="I59" s="20"/>
    </row>
    <row r="60" spans="1:9" ht="30">
      <c r="A60" s="10">
        <v>8</v>
      </c>
      <c r="B60" s="27" t="s">
        <v>299</v>
      </c>
      <c r="C60" s="11"/>
      <c r="D60" s="30" t="s">
        <v>300</v>
      </c>
      <c r="F60" s="10">
        <v>4</v>
      </c>
      <c r="G60" s="11" t="s">
        <v>301</v>
      </c>
      <c r="H60" s="11" t="s">
        <v>284</v>
      </c>
      <c r="I60" s="20" t="s">
        <v>302</v>
      </c>
    </row>
    <row r="61" spans="1:9">
      <c r="A61" s="10">
        <v>9</v>
      </c>
      <c r="B61" s="27" t="s">
        <v>303</v>
      </c>
      <c r="C61" s="11"/>
      <c r="D61" s="30" t="s">
        <v>300</v>
      </c>
      <c r="F61" s="10">
        <v>5</v>
      </c>
      <c r="G61" s="27" t="s">
        <v>304</v>
      </c>
      <c r="H61" s="11" t="s">
        <v>131</v>
      </c>
      <c r="I61" s="27" t="s">
        <v>305</v>
      </c>
    </row>
    <row r="62" spans="1:9">
      <c r="A62" s="10">
        <v>10</v>
      </c>
      <c r="B62" s="27" t="s">
        <v>306</v>
      </c>
      <c r="C62" s="27" t="s">
        <v>307</v>
      </c>
      <c r="D62" s="30" t="s">
        <v>308</v>
      </c>
      <c r="F62" s="10">
        <v>6</v>
      </c>
      <c r="G62" s="13" t="s">
        <v>309</v>
      </c>
      <c r="H62" s="27" t="s">
        <v>237</v>
      </c>
      <c r="I62" s="14" t="s">
        <v>310</v>
      </c>
    </row>
    <row r="63" spans="1:9">
      <c r="A63" s="10">
        <v>11</v>
      </c>
      <c r="B63" s="27" t="s">
        <v>311</v>
      </c>
      <c r="C63" s="27" t="s">
        <v>312</v>
      </c>
      <c r="D63" s="30" t="s">
        <v>308</v>
      </c>
      <c r="F63" s="10">
        <v>7</v>
      </c>
      <c r="G63" s="27" t="s">
        <v>277</v>
      </c>
      <c r="H63" s="11" t="s">
        <v>284</v>
      </c>
      <c r="I63" s="27" t="s">
        <v>313</v>
      </c>
    </row>
    <row r="64" spans="1:9" ht="60">
      <c r="A64" s="10">
        <v>12</v>
      </c>
      <c r="B64" s="11" t="s">
        <v>314</v>
      </c>
      <c r="C64" s="11" t="s">
        <v>131</v>
      </c>
      <c r="D64" s="31" t="s">
        <v>315</v>
      </c>
      <c r="F64" s="10">
        <v>8</v>
      </c>
      <c r="G64" s="11" t="s">
        <v>94</v>
      </c>
      <c r="H64" s="11" t="s">
        <v>76</v>
      </c>
      <c r="I64" s="11" t="s">
        <v>208</v>
      </c>
    </row>
    <row r="65" spans="1:11">
      <c r="A65" s="10">
        <v>13</v>
      </c>
      <c r="B65" s="27" t="s">
        <v>316</v>
      </c>
      <c r="C65" s="11" t="s">
        <v>317</v>
      </c>
      <c r="D65" s="27" t="s">
        <v>318</v>
      </c>
      <c r="F65" s="10">
        <v>9</v>
      </c>
      <c r="G65" s="11" t="s">
        <v>98</v>
      </c>
      <c r="H65" s="11" t="s">
        <v>76</v>
      </c>
      <c r="I65" s="11" t="s">
        <v>99</v>
      </c>
    </row>
    <row r="66" spans="1:11" ht="30">
      <c r="A66" s="10">
        <v>14</v>
      </c>
      <c r="B66" s="27" t="s">
        <v>319</v>
      </c>
      <c r="C66" s="27" t="s">
        <v>284</v>
      </c>
      <c r="D66" s="30" t="s">
        <v>320</v>
      </c>
      <c r="F66" s="15"/>
      <c r="G66" s="26"/>
    </row>
    <row r="67" spans="1:11">
      <c r="A67" s="10">
        <v>15</v>
      </c>
      <c r="B67" s="11" t="s">
        <v>94</v>
      </c>
      <c r="C67" s="11" t="s">
        <v>76</v>
      </c>
      <c r="D67" s="11" t="s">
        <v>208</v>
      </c>
      <c r="F67" s="32"/>
      <c r="G67" s="33"/>
      <c r="H67" s="26"/>
    </row>
    <row r="68" spans="1:11">
      <c r="A68" s="10">
        <v>16</v>
      </c>
      <c r="B68" s="11" t="s">
        <v>98</v>
      </c>
      <c r="C68" s="11" t="s">
        <v>76</v>
      </c>
      <c r="D68" s="11" t="s">
        <v>99</v>
      </c>
      <c r="G68" s="33"/>
    </row>
    <row r="69" spans="1:11">
      <c r="G69" s="33"/>
    </row>
    <row r="70" spans="1:11">
      <c r="A70" s="5">
        <v>10</v>
      </c>
      <c r="B70" s="8" t="s">
        <v>321</v>
      </c>
      <c r="C70" s="8"/>
      <c r="D70" s="8"/>
    </row>
    <row r="71" spans="1:11">
      <c r="A71" s="9" t="s">
        <v>71</v>
      </c>
      <c r="B71" s="9" t="s">
        <v>72</v>
      </c>
      <c r="C71" s="9" t="s">
        <v>73</v>
      </c>
      <c r="D71" s="9" t="s">
        <v>74</v>
      </c>
    </row>
    <row r="72" spans="1:11">
      <c r="A72" s="10">
        <v>1</v>
      </c>
      <c r="B72" s="11" t="s">
        <v>75</v>
      </c>
      <c r="C72" s="11" t="s">
        <v>76</v>
      </c>
      <c r="D72" s="12" t="s">
        <v>322</v>
      </c>
      <c r="G72" t="s">
        <v>110</v>
      </c>
    </row>
    <row r="73" spans="1:11" ht="135">
      <c r="A73" s="34">
        <v>2</v>
      </c>
      <c r="B73" s="35" t="s">
        <v>323</v>
      </c>
      <c r="C73" s="35" t="s">
        <v>284</v>
      </c>
      <c r="D73" s="36" t="s">
        <v>324</v>
      </c>
      <c r="K73" t="s">
        <v>110</v>
      </c>
    </row>
    <row r="74" spans="1:11">
      <c r="A74" s="10">
        <v>3</v>
      </c>
      <c r="B74" s="11" t="s">
        <v>325</v>
      </c>
      <c r="C74" s="11" t="s">
        <v>76</v>
      </c>
      <c r="D74" s="20" t="s">
        <v>326</v>
      </c>
      <c r="F74" s="5">
        <v>11</v>
      </c>
      <c r="G74" s="37" t="s">
        <v>327</v>
      </c>
      <c r="H74" s="38"/>
      <c r="I74" s="38"/>
    </row>
    <row r="75" spans="1:11">
      <c r="A75" s="10">
        <v>4</v>
      </c>
      <c r="B75" s="11" t="s">
        <v>328</v>
      </c>
      <c r="C75" s="11" t="s">
        <v>237</v>
      </c>
      <c r="D75" s="20" t="s">
        <v>329</v>
      </c>
      <c r="F75" s="9" t="s">
        <v>71</v>
      </c>
      <c r="G75" s="9" t="s">
        <v>72</v>
      </c>
      <c r="H75" s="9" t="s">
        <v>73</v>
      </c>
      <c r="I75" s="9" t="s">
        <v>74</v>
      </c>
    </row>
    <row r="76" spans="1:11">
      <c r="A76" s="10">
        <v>5</v>
      </c>
      <c r="B76" s="27" t="s">
        <v>330</v>
      </c>
      <c r="C76" s="11" t="s">
        <v>331</v>
      </c>
      <c r="D76" s="27" t="s">
        <v>332</v>
      </c>
      <c r="F76" s="10">
        <v>1</v>
      </c>
      <c r="G76" s="11" t="s">
        <v>75</v>
      </c>
      <c r="H76" s="11" t="s">
        <v>76</v>
      </c>
      <c r="I76" s="12" t="s">
        <v>333</v>
      </c>
    </row>
    <row r="77" spans="1:11">
      <c r="A77" s="10">
        <v>6</v>
      </c>
      <c r="B77" s="13" t="s">
        <v>334</v>
      </c>
      <c r="C77" s="11" t="s">
        <v>237</v>
      </c>
      <c r="D77" s="14" t="s">
        <v>335</v>
      </c>
      <c r="F77" s="10">
        <v>2</v>
      </c>
      <c r="G77" s="11" t="s">
        <v>206</v>
      </c>
      <c r="H77" s="11" t="s">
        <v>76</v>
      </c>
      <c r="I77" s="11" t="s">
        <v>336</v>
      </c>
    </row>
    <row r="78" spans="1:11">
      <c r="A78" s="10">
        <v>7</v>
      </c>
      <c r="B78" s="11" t="s">
        <v>94</v>
      </c>
      <c r="C78" s="11" t="s">
        <v>76</v>
      </c>
      <c r="D78" s="11" t="s">
        <v>208</v>
      </c>
      <c r="F78" s="10">
        <v>3</v>
      </c>
      <c r="G78" s="27" t="s">
        <v>337</v>
      </c>
      <c r="H78" s="27" t="s">
        <v>312</v>
      </c>
      <c r="I78" s="27" t="s">
        <v>338</v>
      </c>
    </row>
    <row r="79" spans="1:11">
      <c r="A79" s="10">
        <v>8</v>
      </c>
      <c r="B79" s="11" t="s">
        <v>98</v>
      </c>
      <c r="C79" s="11" t="s">
        <v>76</v>
      </c>
      <c r="D79" s="11" t="s">
        <v>99</v>
      </c>
      <c r="F79" s="10">
        <v>4</v>
      </c>
      <c r="G79" s="27" t="s">
        <v>339</v>
      </c>
      <c r="H79" s="27" t="s">
        <v>112</v>
      </c>
      <c r="I79" s="27" t="s">
        <v>340</v>
      </c>
    </row>
    <row r="80" spans="1:11">
      <c r="A80" s="15"/>
      <c r="F80" s="10">
        <v>5</v>
      </c>
      <c r="G80" s="27" t="s">
        <v>341</v>
      </c>
      <c r="H80" s="27" t="s">
        <v>112</v>
      </c>
      <c r="I80" s="27" t="s">
        <v>342</v>
      </c>
    </row>
    <row r="81" spans="1:9">
      <c r="A81" s="5">
        <v>11</v>
      </c>
      <c r="B81" s="39" t="s">
        <v>343</v>
      </c>
      <c r="C81" s="38"/>
      <c r="D81" s="38"/>
      <c r="F81" s="10">
        <v>6</v>
      </c>
      <c r="G81" s="27" t="s">
        <v>94</v>
      </c>
      <c r="H81" s="27" t="s">
        <v>284</v>
      </c>
      <c r="I81" s="27" t="s">
        <v>95</v>
      </c>
    </row>
    <row r="82" spans="1:9">
      <c r="A82" s="9" t="s">
        <v>71</v>
      </c>
      <c r="B82" s="9" t="s">
        <v>72</v>
      </c>
      <c r="C82" s="9" t="s">
        <v>73</v>
      </c>
      <c r="D82" s="9" t="s">
        <v>74</v>
      </c>
      <c r="F82" s="10">
        <v>7</v>
      </c>
      <c r="G82" s="27" t="s">
        <v>98</v>
      </c>
      <c r="H82" s="27" t="s">
        <v>344</v>
      </c>
      <c r="I82" s="27" t="s">
        <v>99</v>
      </c>
    </row>
    <row r="83" spans="1:9">
      <c r="A83" s="10">
        <v>1</v>
      </c>
      <c r="B83" s="11" t="s">
        <v>75</v>
      </c>
      <c r="C83" s="11" t="s">
        <v>76</v>
      </c>
      <c r="D83" s="12" t="s">
        <v>345</v>
      </c>
      <c r="F83" s="15"/>
      <c r="G83" s="26"/>
    </row>
    <row r="84" spans="1:9">
      <c r="A84" s="10">
        <v>2</v>
      </c>
      <c r="B84" s="11" t="s">
        <v>346</v>
      </c>
      <c r="C84" s="11" t="s">
        <v>76</v>
      </c>
      <c r="D84" s="11" t="s">
        <v>347</v>
      </c>
    </row>
    <row r="85" spans="1:9">
      <c r="A85" s="10">
        <v>3</v>
      </c>
      <c r="B85" s="27" t="s">
        <v>337</v>
      </c>
      <c r="C85" s="27" t="s">
        <v>312</v>
      </c>
      <c r="D85" s="27" t="s">
        <v>338</v>
      </c>
    </row>
    <row r="86" spans="1:9">
      <c r="A86" s="10">
        <v>4</v>
      </c>
      <c r="B86" s="27" t="s">
        <v>339</v>
      </c>
      <c r="C86" s="27" t="s">
        <v>112</v>
      </c>
      <c r="D86" s="27" t="s">
        <v>340</v>
      </c>
    </row>
    <row r="87" spans="1:9">
      <c r="A87" s="10">
        <v>5</v>
      </c>
      <c r="B87" s="27" t="s">
        <v>341</v>
      </c>
      <c r="C87" s="27" t="s">
        <v>112</v>
      </c>
      <c r="D87" s="27" t="s">
        <v>342</v>
      </c>
    </row>
    <row r="88" spans="1:9">
      <c r="A88" s="10">
        <v>6</v>
      </c>
      <c r="B88" s="27" t="s">
        <v>94</v>
      </c>
      <c r="C88" s="27" t="s">
        <v>284</v>
      </c>
      <c r="D88" s="27" t="s">
        <v>95</v>
      </c>
    </row>
    <row r="89" spans="1:9">
      <c r="A89" s="10">
        <v>7</v>
      </c>
      <c r="B89" s="27" t="s">
        <v>98</v>
      </c>
      <c r="C89" s="27" t="s">
        <v>344</v>
      </c>
      <c r="D89" s="27" t="s">
        <v>99</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dimension ref="A1:I115"/>
  <sheetViews>
    <sheetView topLeftCell="A31" workbookViewId="0">
      <selection activeCell="D47" sqref="D47"/>
    </sheetView>
  </sheetViews>
  <sheetFormatPr defaultColWidth="8.5703125" defaultRowHeight="15"/>
  <cols>
    <col min="1" max="1" width="6.42578125" customWidth="1"/>
    <col min="2" max="2" width="26.7109375" customWidth="1"/>
    <col min="3" max="3" width="14.85546875" customWidth="1"/>
    <col min="4" max="4" width="42.140625" customWidth="1"/>
    <col min="5" max="5" width="5.7109375" customWidth="1"/>
    <col min="6" max="6" width="6.5703125" customWidth="1"/>
    <col min="7" max="7" width="34.85546875" customWidth="1"/>
    <col min="8" max="8" width="13.28515625" customWidth="1"/>
    <col min="9" max="9" width="48.42578125" customWidth="1"/>
  </cols>
  <sheetData>
    <row r="1" spans="1:9">
      <c r="A1" s="5">
        <v>1</v>
      </c>
      <c r="B1" s="8" t="s">
        <v>348</v>
      </c>
      <c r="C1" s="8"/>
      <c r="D1" s="8"/>
      <c r="F1" s="5">
        <v>2</v>
      </c>
      <c r="G1" s="8" t="s">
        <v>349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350</v>
      </c>
      <c r="F3" s="10">
        <v>1</v>
      </c>
      <c r="G3" s="11" t="s">
        <v>75</v>
      </c>
      <c r="H3" s="11" t="s">
        <v>76</v>
      </c>
      <c r="I3" s="12" t="s">
        <v>351</v>
      </c>
    </row>
    <row r="4" spans="1:9">
      <c r="A4" s="10">
        <v>2</v>
      </c>
      <c r="B4" t="s">
        <v>352</v>
      </c>
      <c r="C4" t="s">
        <v>76</v>
      </c>
      <c r="D4" t="s">
        <v>353</v>
      </c>
      <c r="F4" s="10">
        <v>2</v>
      </c>
      <c r="G4" s="11" t="s">
        <v>354</v>
      </c>
      <c r="H4" s="11" t="s">
        <v>76</v>
      </c>
      <c r="I4" s="11" t="s">
        <v>355</v>
      </c>
    </row>
    <row r="5" spans="1:9">
      <c r="A5" s="10">
        <v>3</v>
      </c>
      <c r="B5" s="11" t="s">
        <v>192</v>
      </c>
      <c r="C5" s="11" t="s">
        <v>112</v>
      </c>
      <c r="D5" s="11" t="s">
        <v>356</v>
      </c>
      <c r="F5" s="10">
        <v>3</v>
      </c>
      <c r="G5" s="11" t="s">
        <v>143</v>
      </c>
      <c r="H5" s="11" t="s">
        <v>76</v>
      </c>
      <c r="I5" s="11" t="s">
        <v>357</v>
      </c>
    </row>
    <row r="6" spans="1:9">
      <c r="A6" s="10">
        <v>4</v>
      </c>
      <c r="B6" s="11" t="s">
        <v>196</v>
      </c>
      <c r="C6" s="11" t="s">
        <v>122</v>
      </c>
      <c r="D6" s="11" t="s">
        <v>197</v>
      </c>
      <c r="F6" s="10">
        <v>4</v>
      </c>
      <c r="G6" s="40" t="s">
        <v>358</v>
      </c>
      <c r="H6" s="40" t="s">
        <v>76</v>
      </c>
      <c r="I6" s="40" t="s">
        <v>359</v>
      </c>
    </row>
    <row r="7" spans="1:9">
      <c r="A7" s="10">
        <v>5</v>
      </c>
      <c r="B7" s="11" t="s">
        <v>198</v>
      </c>
      <c r="C7" s="11" t="s">
        <v>122</v>
      </c>
      <c r="D7" s="11" t="s">
        <v>199</v>
      </c>
      <c r="F7" s="10">
        <v>5</v>
      </c>
      <c r="G7" s="11" t="s">
        <v>130</v>
      </c>
      <c r="H7" s="11" t="s">
        <v>131</v>
      </c>
      <c r="I7" s="11" t="s">
        <v>360</v>
      </c>
    </row>
    <row r="8" spans="1:9">
      <c r="A8" s="10">
        <v>6</v>
      </c>
      <c r="B8" s="11" t="s">
        <v>202</v>
      </c>
      <c r="C8" s="11" t="s">
        <v>122</v>
      </c>
      <c r="D8" s="11" t="s">
        <v>203</v>
      </c>
      <c r="F8" s="10">
        <v>6</v>
      </c>
      <c r="G8" s="41" t="s">
        <v>361</v>
      </c>
      <c r="H8" s="41" t="s">
        <v>76</v>
      </c>
      <c r="I8" s="41" t="s">
        <v>362</v>
      </c>
    </row>
    <row r="9" spans="1:9">
      <c r="A9" s="10">
        <v>7</v>
      </c>
      <c r="B9" s="11" t="s">
        <v>363</v>
      </c>
      <c r="C9" s="11" t="s">
        <v>76</v>
      </c>
      <c r="D9" s="21" t="s">
        <v>364</v>
      </c>
      <c r="F9" s="10">
        <v>7</v>
      </c>
      <c r="G9" s="11" t="s">
        <v>365</v>
      </c>
      <c r="H9" s="11" t="s">
        <v>76</v>
      </c>
      <c r="I9" s="11" t="s">
        <v>366</v>
      </c>
    </row>
    <row r="10" spans="1:9">
      <c r="A10" s="10">
        <v>8</v>
      </c>
      <c r="B10" s="13" t="s">
        <v>176</v>
      </c>
      <c r="C10" s="13" t="s">
        <v>108</v>
      </c>
      <c r="D10" s="27" t="s">
        <v>270</v>
      </c>
      <c r="F10" s="10">
        <v>8</v>
      </c>
      <c r="G10" s="11" t="s">
        <v>94</v>
      </c>
      <c r="H10" s="11" t="s">
        <v>76</v>
      </c>
      <c r="I10" s="11" t="s">
        <v>208</v>
      </c>
    </row>
    <row r="11" spans="1:9">
      <c r="A11" s="10">
        <v>9</v>
      </c>
      <c r="B11" s="11" t="s">
        <v>94</v>
      </c>
      <c r="C11" s="11" t="s">
        <v>76</v>
      </c>
      <c r="D11" s="11" t="s">
        <v>208</v>
      </c>
      <c r="F11" s="10">
        <v>9</v>
      </c>
      <c r="G11" s="11" t="s">
        <v>98</v>
      </c>
      <c r="H11" s="11" t="s">
        <v>76</v>
      </c>
      <c r="I11" s="11" t="s">
        <v>99</v>
      </c>
    </row>
    <row r="12" spans="1:9">
      <c r="A12" s="10">
        <v>10</v>
      </c>
      <c r="B12" s="11" t="s">
        <v>98</v>
      </c>
      <c r="C12" s="11" t="s">
        <v>76</v>
      </c>
      <c r="D12" s="11" t="s">
        <v>99</v>
      </c>
    </row>
    <row r="14" spans="1:9">
      <c r="A14" s="5">
        <v>3</v>
      </c>
      <c r="B14" s="8" t="s">
        <v>367</v>
      </c>
      <c r="C14" s="8"/>
      <c r="D14" s="8"/>
      <c r="F14" s="5">
        <v>4</v>
      </c>
      <c r="G14" s="8" t="s">
        <v>368</v>
      </c>
      <c r="H14" s="8"/>
      <c r="I14" s="8"/>
    </row>
    <row r="15" spans="1:9">
      <c r="A15" s="9" t="s">
        <v>71</v>
      </c>
      <c r="B15" s="9" t="s">
        <v>72</v>
      </c>
      <c r="C15" s="9" t="s">
        <v>73</v>
      </c>
      <c r="D15" s="9" t="s">
        <v>74</v>
      </c>
      <c r="F15" s="9" t="s">
        <v>71</v>
      </c>
      <c r="G15" s="9" t="s">
        <v>72</v>
      </c>
      <c r="H15" s="9" t="s">
        <v>73</v>
      </c>
      <c r="I15" s="9" t="s">
        <v>74</v>
      </c>
    </row>
    <row r="16" spans="1:9">
      <c r="A16" s="10">
        <v>1</v>
      </c>
      <c r="B16" s="11" t="s">
        <v>75</v>
      </c>
      <c r="C16" s="11" t="s">
        <v>76</v>
      </c>
      <c r="D16" s="42" t="s">
        <v>369</v>
      </c>
      <c r="F16" s="10">
        <v>1</v>
      </c>
      <c r="G16" s="11" t="s">
        <v>75</v>
      </c>
      <c r="H16" s="11" t="s">
        <v>76</v>
      </c>
      <c r="I16" s="12" t="s">
        <v>370</v>
      </c>
    </row>
    <row r="17" spans="1:9">
      <c r="A17" s="10">
        <v>2</v>
      </c>
      <c r="B17" s="11" t="s">
        <v>194</v>
      </c>
      <c r="C17" s="11" t="s">
        <v>76</v>
      </c>
      <c r="D17" s="11" t="s">
        <v>213</v>
      </c>
      <c r="F17" s="10">
        <v>2</v>
      </c>
      <c r="G17" s="11" t="s">
        <v>371</v>
      </c>
      <c r="H17" s="11" t="s">
        <v>76</v>
      </c>
      <c r="I17" s="11" t="s">
        <v>215</v>
      </c>
    </row>
    <row r="18" spans="1:9">
      <c r="A18" s="10">
        <v>3</v>
      </c>
      <c r="B18" s="11" t="s">
        <v>168</v>
      </c>
      <c r="C18" s="11" t="s">
        <v>76</v>
      </c>
      <c r="D18" s="11" t="s">
        <v>372</v>
      </c>
      <c r="F18" s="10">
        <v>3</v>
      </c>
      <c r="G18" s="11" t="s">
        <v>143</v>
      </c>
      <c r="H18" s="11" t="s">
        <v>76</v>
      </c>
      <c r="I18" s="11" t="s">
        <v>144</v>
      </c>
    </row>
    <row r="19" spans="1:9">
      <c r="A19" s="10">
        <v>4</v>
      </c>
      <c r="B19" s="11" t="s">
        <v>373</v>
      </c>
      <c r="C19" s="11" t="s">
        <v>219</v>
      </c>
      <c r="D19" s="11" t="s">
        <v>374</v>
      </c>
      <c r="F19" s="10">
        <v>4</v>
      </c>
      <c r="G19" s="11" t="s">
        <v>130</v>
      </c>
      <c r="H19" s="11" t="s">
        <v>76</v>
      </c>
      <c r="I19" s="11" t="s">
        <v>201</v>
      </c>
    </row>
    <row r="20" spans="1:9">
      <c r="A20" s="10">
        <v>5</v>
      </c>
      <c r="B20" s="11" t="s">
        <v>218</v>
      </c>
      <c r="C20" s="11" t="s">
        <v>219</v>
      </c>
      <c r="D20" s="11" t="s">
        <v>375</v>
      </c>
      <c r="F20" s="10">
        <v>5</v>
      </c>
      <c r="G20" s="11" t="s">
        <v>376</v>
      </c>
      <c r="H20" s="11" t="s">
        <v>76</v>
      </c>
      <c r="I20" s="11" t="s">
        <v>377</v>
      </c>
    </row>
    <row r="21" spans="1:9">
      <c r="A21" s="10">
        <v>6</v>
      </c>
      <c r="B21" s="11" t="s">
        <v>363</v>
      </c>
      <c r="C21" s="11" t="s">
        <v>76</v>
      </c>
      <c r="D21" s="11" t="s">
        <v>364</v>
      </c>
      <c r="F21" s="10">
        <v>6</v>
      </c>
      <c r="G21" s="27" t="s">
        <v>223</v>
      </c>
      <c r="H21" s="27" t="s">
        <v>76</v>
      </c>
      <c r="I21" s="27" t="s">
        <v>224</v>
      </c>
    </row>
    <row r="22" spans="1:9">
      <c r="A22" s="10">
        <v>7</v>
      </c>
      <c r="B22" s="13" t="s">
        <v>221</v>
      </c>
      <c r="C22" s="13" t="s">
        <v>122</v>
      </c>
      <c r="D22" s="13" t="s">
        <v>378</v>
      </c>
      <c r="F22" s="10">
        <v>7</v>
      </c>
      <c r="G22" s="27" t="s">
        <v>227</v>
      </c>
      <c r="H22" s="11" t="s">
        <v>131</v>
      </c>
      <c r="I22" s="27" t="s">
        <v>228</v>
      </c>
    </row>
    <row r="23" spans="1:9">
      <c r="A23" s="10">
        <v>8</v>
      </c>
      <c r="B23" s="27" t="s">
        <v>225</v>
      </c>
      <c r="C23" s="27" t="s">
        <v>76</v>
      </c>
      <c r="D23" s="27" t="s">
        <v>379</v>
      </c>
      <c r="F23" s="10">
        <v>8</v>
      </c>
      <c r="G23" s="11" t="s">
        <v>94</v>
      </c>
      <c r="H23" s="11" t="s">
        <v>76</v>
      </c>
      <c r="I23" s="11" t="s">
        <v>208</v>
      </c>
    </row>
    <row r="24" spans="1:9">
      <c r="A24" s="10">
        <v>9</v>
      </c>
      <c r="B24" s="27" t="s">
        <v>229</v>
      </c>
      <c r="C24" s="11" t="s">
        <v>76</v>
      </c>
      <c r="D24" s="11" t="s">
        <v>380</v>
      </c>
      <c r="F24" s="10">
        <v>9</v>
      </c>
      <c r="G24" s="11" t="s">
        <v>98</v>
      </c>
      <c r="H24" s="11" t="s">
        <v>76</v>
      </c>
      <c r="I24" s="11" t="s">
        <v>99</v>
      </c>
    </row>
    <row r="25" spans="1:9">
      <c r="A25" s="10">
        <v>10</v>
      </c>
      <c r="B25" s="27" t="s">
        <v>381</v>
      </c>
      <c r="C25" s="27" t="s">
        <v>131</v>
      </c>
      <c r="D25" s="28" t="s">
        <v>382</v>
      </c>
    </row>
    <row r="26" spans="1:9">
      <c r="A26" s="10">
        <v>11</v>
      </c>
      <c r="B26" s="27" t="s">
        <v>233</v>
      </c>
      <c r="C26" s="27" t="s">
        <v>131</v>
      </c>
      <c r="D26" s="27" t="s">
        <v>383</v>
      </c>
    </row>
    <row r="27" spans="1:9">
      <c r="A27" s="10">
        <v>12</v>
      </c>
      <c r="B27" s="27" t="s">
        <v>176</v>
      </c>
      <c r="C27" s="27" t="s">
        <v>108</v>
      </c>
      <c r="D27" s="27" t="s">
        <v>384</v>
      </c>
    </row>
    <row r="28" spans="1:9">
      <c r="A28" s="10">
        <v>13</v>
      </c>
      <c r="B28" s="27" t="s">
        <v>385</v>
      </c>
      <c r="C28" s="27" t="s">
        <v>237</v>
      </c>
      <c r="D28" s="27" t="s">
        <v>238</v>
      </c>
    </row>
    <row r="29" spans="1:9">
      <c r="A29" s="10">
        <v>14</v>
      </c>
      <c r="B29" s="11" t="s">
        <v>94</v>
      </c>
      <c r="C29" s="11" t="s">
        <v>76</v>
      </c>
      <c r="D29" s="11" t="s">
        <v>208</v>
      </c>
    </row>
    <row r="30" spans="1:9">
      <c r="A30" s="10">
        <v>15</v>
      </c>
      <c r="B30" s="11" t="s">
        <v>98</v>
      </c>
      <c r="C30" s="11" t="s">
        <v>76</v>
      </c>
      <c r="D30" s="11" t="s">
        <v>99</v>
      </c>
    </row>
    <row r="32" spans="1:9">
      <c r="A32" s="5">
        <v>5</v>
      </c>
      <c r="B32" s="8" t="s">
        <v>386</v>
      </c>
      <c r="C32" s="8"/>
      <c r="D32" s="8"/>
      <c r="F32" s="5">
        <v>6</v>
      </c>
      <c r="G32" s="8" t="s">
        <v>387</v>
      </c>
      <c r="H32" s="8"/>
      <c r="I32" s="8"/>
    </row>
    <row r="33" spans="1:9">
      <c r="A33" s="9" t="s">
        <v>71</v>
      </c>
      <c r="B33" s="9" t="s">
        <v>72</v>
      </c>
      <c r="C33" s="9" t="s">
        <v>73</v>
      </c>
      <c r="D33" s="9" t="s">
        <v>74</v>
      </c>
      <c r="F33" s="9" t="s">
        <v>71</v>
      </c>
      <c r="G33" s="9" t="s">
        <v>72</v>
      </c>
      <c r="H33" s="9" t="s">
        <v>73</v>
      </c>
      <c r="I33" s="9" t="s">
        <v>74</v>
      </c>
    </row>
    <row r="34" spans="1:9">
      <c r="A34" s="10">
        <v>1</v>
      </c>
      <c r="B34" s="11" t="s">
        <v>75</v>
      </c>
      <c r="C34" s="11" t="s">
        <v>76</v>
      </c>
      <c r="D34" s="12" t="s">
        <v>388</v>
      </c>
      <c r="F34" s="10">
        <v>1</v>
      </c>
      <c r="G34" s="11" t="s">
        <v>75</v>
      </c>
      <c r="H34" s="11" t="s">
        <v>76</v>
      </c>
      <c r="I34" s="12" t="s">
        <v>389</v>
      </c>
    </row>
    <row r="35" spans="1:9">
      <c r="A35" s="10">
        <v>2</v>
      </c>
      <c r="B35" s="11" t="s">
        <v>371</v>
      </c>
      <c r="C35" s="11" t="s">
        <v>76</v>
      </c>
      <c r="D35" s="11" t="s">
        <v>390</v>
      </c>
      <c r="F35" s="10">
        <v>2</v>
      </c>
      <c r="G35" s="11" t="s">
        <v>391</v>
      </c>
      <c r="H35" s="11" t="s">
        <v>76</v>
      </c>
      <c r="I35" s="11" t="s">
        <v>392</v>
      </c>
    </row>
    <row r="36" spans="1:9" ht="30">
      <c r="A36" s="10">
        <v>3</v>
      </c>
      <c r="B36" s="11" t="s">
        <v>393</v>
      </c>
      <c r="C36" s="11" t="s">
        <v>76</v>
      </c>
      <c r="D36" s="11" t="s">
        <v>394</v>
      </c>
      <c r="F36" s="10">
        <v>3</v>
      </c>
      <c r="G36" s="11" t="s">
        <v>143</v>
      </c>
      <c r="H36" s="11" t="s">
        <v>76</v>
      </c>
      <c r="I36" s="20" t="s">
        <v>395</v>
      </c>
    </row>
    <row r="37" spans="1:9" ht="30">
      <c r="A37" s="10">
        <v>4</v>
      </c>
      <c r="B37" s="11" t="s">
        <v>396</v>
      </c>
      <c r="C37" s="11" t="s">
        <v>397</v>
      </c>
      <c r="D37" s="11" t="s">
        <v>398</v>
      </c>
      <c r="F37" s="10">
        <v>4</v>
      </c>
      <c r="G37" s="11" t="s">
        <v>130</v>
      </c>
      <c r="H37" s="11" t="s">
        <v>76</v>
      </c>
      <c r="I37" s="20" t="s">
        <v>246</v>
      </c>
    </row>
    <row r="38" spans="1:9" ht="30">
      <c r="A38" s="10">
        <v>5</v>
      </c>
      <c r="B38" s="11" t="s">
        <v>363</v>
      </c>
      <c r="C38" s="11" t="s">
        <v>76</v>
      </c>
      <c r="D38" s="11" t="s">
        <v>364</v>
      </c>
      <c r="F38" s="10">
        <v>5</v>
      </c>
      <c r="G38" s="11" t="s">
        <v>376</v>
      </c>
      <c r="H38" s="11" t="s">
        <v>76</v>
      </c>
      <c r="I38" s="20" t="s">
        <v>399</v>
      </c>
    </row>
    <row r="39" spans="1:9">
      <c r="A39" s="10">
        <v>6</v>
      </c>
      <c r="B39" s="13" t="s">
        <v>202</v>
      </c>
      <c r="C39" s="13" t="s">
        <v>122</v>
      </c>
      <c r="D39" s="13" t="s">
        <v>400</v>
      </c>
      <c r="F39" s="10">
        <v>6</v>
      </c>
      <c r="G39" s="27" t="s">
        <v>223</v>
      </c>
      <c r="H39" s="27" t="s">
        <v>76</v>
      </c>
      <c r="I39" s="27" t="s">
        <v>224</v>
      </c>
    </row>
    <row r="40" spans="1:9">
      <c r="A40" s="10">
        <v>7</v>
      </c>
      <c r="B40" s="27" t="s">
        <v>225</v>
      </c>
      <c r="C40" s="27" t="s">
        <v>76</v>
      </c>
      <c r="D40" s="27" t="s">
        <v>379</v>
      </c>
      <c r="F40" s="10">
        <v>7</v>
      </c>
      <c r="G40" s="27" t="s">
        <v>227</v>
      </c>
      <c r="H40" s="11" t="s">
        <v>131</v>
      </c>
      <c r="I40" s="27" t="s">
        <v>401</v>
      </c>
    </row>
    <row r="41" spans="1:9">
      <c r="A41" s="10">
        <v>8</v>
      </c>
      <c r="B41" s="27" t="s">
        <v>229</v>
      </c>
      <c r="C41" s="11" t="s">
        <v>76</v>
      </c>
      <c r="D41" s="11" t="s">
        <v>402</v>
      </c>
      <c r="F41" s="10">
        <v>8</v>
      </c>
      <c r="G41" s="11" t="s">
        <v>94</v>
      </c>
      <c r="H41" s="11" t="s">
        <v>76</v>
      </c>
      <c r="I41" s="11" t="s">
        <v>208</v>
      </c>
    </row>
    <row r="42" spans="1:9">
      <c r="A42" s="10">
        <v>9</v>
      </c>
      <c r="B42" s="27" t="s">
        <v>381</v>
      </c>
      <c r="C42" s="27" t="s">
        <v>131</v>
      </c>
      <c r="D42" s="28" t="s">
        <v>382</v>
      </c>
      <c r="F42" s="10">
        <v>9</v>
      </c>
      <c r="G42" s="11" t="s">
        <v>98</v>
      </c>
      <c r="H42" s="11" t="s">
        <v>76</v>
      </c>
      <c r="I42" s="11" t="s">
        <v>99</v>
      </c>
    </row>
    <row r="43" spans="1:9">
      <c r="A43" s="10">
        <v>10</v>
      </c>
      <c r="B43" s="27" t="s">
        <v>256</v>
      </c>
      <c r="C43" s="27" t="s">
        <v>131</v>
      </c>
      <c r="D43" s="28" t="s">
        <v>403</v>
      </c>
    </row>
    <row r="44" spans="1:9">
      <c r="A44" s="10">
        <v>11</v>
      </c>
      <c r="B44" s="27" t="s">
        <v>233</v>
      </c>
      <c r="C44" s="27" t="s">
        <v>131</v>
      </c>
      <c r="D44" s="28" t="s">
        <v>404</v>
      </c>
    </row>
    <row r="45" spans="1:9">
      <c r="A45" s="10">
        <v>12</v>
      </c>
      <c r="B45" s="27" t="s">
        <v>260</v>
      </c>
      <c r="C45" s="11" t="s">
        <v>237</v>
      </c>
      <c r="D45" s="28" t="s">
        <v>261</v>
      </c>
      <c r="F45" s="5">
        <v>6</v>
      </c>
      <c r="G45" s="8" t="s">
        <v>405</v>
      </c>
      <c r="H45" s="8"/>
      <c r="I45" s="8"/>
    </row>
    <row r="46" spans="1:9">
      <c r="A46" s="10">
        <v>13</v>
      </c>
      <c r="B46" s="27" t="s">
        <v>262</v>
      </c>
      <c r="C46" s="27" t="s">
        <v>122</v>
      </c>
      <c r="D46" s="27" t="s">
        <v>406</v>
      </c>
      <c r="F46" s="9" t="s">
        <v>71</v>
      </c>
      <c r="G46" s="9" t="s">
        <v>72</v>
      </c>
      <c r="H46" s="9" t="s">
        <v>73</v>
      </c>
      <c r="I46" s="9" t="s">
        <v>74</v>
      </c>
    </row>
    <row r="47" spans="1:9">
      <c r="A47" s="10">
        <v>14</v>
      </c>
      <c r="B47" s="13" t="s">
        <v>267</v>
      </c>
      <c r="C47" s="13" t="s">
        <v>131</v>
      </c>
      <c r="D47" s="43" t="s">
        <v>268</v>
      </c>
      <c r="F47" s="10">
        <v>1</v>
      </c>
      <c r="G47" s="11" t="s">
        <v>75</v>
      </c>
      <c r="H47" s="11" t="s">
        <v>76</v>
      </c>
      <c r="I47" s="12" t="s">
        <v>407</v>
      </c>
    </row>
    <row r="48" spans="1:9">
      <c r="A48" s="10">
        <v>15</v>
      </c>
      <c r="B48" s="27" t="s">
        <v>176</v>
      </c>
      <c r="C48" s="27" t="s">
        <v>108</v>
      </c>
      <c r="D48" s="28" t="s">
        <v>270</v>
      </c>
      <c r="F48" s="10">
        <v>2</v>
      </c>
      <c r="G48" s="11" t="s">
        <v>408</v>
      </c>
      <c r="H48" s="11" t="s">
        <v>76</v>
      </c>
      <c r="I48" s="11" t="s">
        <v>409</v>
      </c>
    </row>
    <row r="49" spans="1:9">
      <c r="A49" s="10">
        <v>16</v>
      </c>
      <c r="B49" s="11" t="s">
        <v>271</v>
      </c>
      <c r="C49" s="11" t="s">
        <v>237</v>
      </c>
      <c r="D49" s="11" t="s">
        <v>272</v>
      </c>
      <c r="F49" s="10">
        <v>3</v>
      </c>
      <c r="G49" s="11" t="s">
        <v>410</v>
      </c>
      <c r="H49" s="11" t="s">
        <v>237</v>
      </c>
      <c r="I49" s="20" t="s">
        <v>411</v>
      </c>
    </row>
    <row r="50" spans="1:9">
      <c r="A50" s="10">
        <v>17</v>
      </c>
      <c r="B50" s="13" t="s">
        <v>412</v>
      </c>
      <c r="C50" s="13" t="s">
        <v>76</v>
      </c>
      <c r="D50" s="43" t="s">
        <v>413</v>
      </c>
      <c r="F50" s="10">
        <v>4</v>
      </c>
      <c r="G50" s="11" t="s">
        <v>414</v>
      </c>
      <c r="H50" s="11" t="s">
        <v>76</v>
      </c>
      <c r="I50" s="20" t="s">
        <v>415</v>
      </c>
    </row>
    <row r="51" spans="1:9">
      <c r="A51" s="10">
        <v>18</v>
      </c>
      <c r="B51" s="11" t="s">
        <v>94</v>
      </c>
      <c r="C51" s="11" t="s">
        <v>76</v>
      </c>
      <c r="D51" s="11" t="s">
        <v>208</v>
      </c>
      <c r="F51" s="15"/>
      <c r="G51" s="26"/>
      <c r="H51" s="26"/>
      <c r="I51" s="44"/>
    </row>
    <row r="52" spans="1:9">
      <c r="A52" s="10">
        <v>19</v>
      </c>
      <c r="B52" s="11" t="s">
        <v>98</v>
      </c>
      <c r="C52" s="11" t="s">
        <v>76</v>
      </c>
      <c r="D52" s="11" t="s">
        <v>99</v>
      </c>
      <c r="F52" s="15"/>
      <c r="G52" s="40"/>
      <c r="H52" s="40"/>
      <c r="I52" s="40"/>
    </row>
    <row r="53" spans="1:9">
      <c r="F53" s="15"/>
      <c r="G53" s="40"/>
      <c r="H53" s="17"/>
      <c r="I53" s="40"/>
    </row>
    <row r="54" spans="1:9">
      <c r="A54" s="5">
        <v>8</v>
      </c>
      <c r="B54" s="8" t="s">
        <v>416</v>
      </c>
      <c r="C54" s="8"/>
      <c r="D54" s="8"/>
      <c r="F54" s="5">
        <v>11</v>
      </c>
      <c r="G54" s="39" t="s">
        <v>417</v>
      </c>
      <c r="H54" s="38"/>
      <c r="I54" s="38"/>
    </row>
    <row r="55" spans="1:9">
      <c r="A55" s="9" t="s">
        <v>71</v>
      </c>
      <c r="B55" s="9" t="s">
        <v>72</v>
      </c>
      <c r="C55" s="9" t="s">
        <v>73</v>
      </c>
      <c r="D55" s="9" t="s">
        <v>74</v>
      </c>
      <c r="F55" s="9" t="s">
        <v>71</v>
      </c>
      <c r="G55" s="9" t="s">
        <v>72</v>
      </c>
      <c r="H55" s="9" t="s">
        <v>73</v>
      </c>
      <c r="I55" s="9" t="s">
        <v>74</v>
      </c>
    </row>
    <row r="56" spans="1:9">
      <c r="A56" s="10">
        <v>1</v>
      </c>
      <c r="B56" s="11" t="s">
        <v>75</v>
      </c>
      <c r="C56" s="11" t="s">
        <v>76</v>
      </c>
      <c r="D56" s="12" t="s">
        <v>418</v>
      </c>
      <c r="F56" s="10">
        <v>1</v>
      </c>
      <c r="G56" s="11" t="s">
        <v>75</v>
      </c>
      <c r="H56" s="11" t="s">
        <v>76</v>
      </c>
      <c r="I56" s="12" t="s">
        <v>419</v>
      </c>
    </row>
    <row r="57" spans="1:9">
      <c r="A57" s="10">
        <v>2</v>
      </c>
      <c r="B57" s="11" t="s">
        <v>283</v>
      </c>
      <c r="C57" s="11" t="s">
        <v>284</v>
      </c>
      <c r="D57" s="11" t="s">
        <v>420</v>
      </c>
      <c r="F57" s="10">
        <v>2</v>
      </c>
      <c r="G57" s="11" t="s">
        <v>363</v>
      </c>
      <c r="H57" s="11" t="s">
        <v>76</v>
      </c>
      <c r="I57" s="11" t="s">
        <v>421</v>
      </c>
    </row>
    <row r="58" spans="1:9">
      <c r="A58" s="10">
        <v>3</v>
      </c>
      <c r="B58" s="11" t="s">
        <v>371</v>
      </c>
      <c r="C58" s="11" t="s">
        <v>76</v>
      </c>
      <c r="D58" s="20" t="s">
        <v>422</v>
      </c>
      <c r="F58" s="10">
        <v>3</v>
      </c>
      <c r="G58" s="27" t="s">
        <v>337</v>
      </c>
      <c r="H58" s="27" t="s">
        <v>312</v>
      </c>
      <c r="I58" s="27" t="s">
        <v>338</v>
      </c>
    </row>
    <row r="59" spans="1:9">
      <c r="A59" s="10">
        <v>4</v>
      </c>
      <c r="B59" s="11" t="s">
        <v>391</v>
      </c>
      <c r="C59" s="11" t="s">
        <v>76</v>
      </c>
      <c r="D59" s="20" t="s">
        <v>423</v>
      </c>
      <c r="F59" s="10">
        <v>4</v>
      </c>
      <c r="G59" s="27" t="s">
        <v>339</v>
      </c>
      <c r="H59" s="27" t="s">
        <v>112</v>
      </c>
      <c r="I59" s="27" t="s">
        <v>340</v>
      </c>
    </row>
    <row r="60" spans="1:9">
      <c r="A60" s="10">
        <v>5</v>
      </c>
      <c r="B60" s="13" t="s">
        <v>289</v>
      </c>
      <c r="C60" s="11" t="s">
        <v>76</v>
      </c>
      <c r="D60" s="20" t="s">
        <v>424</v>
      </c>
      <c r="F60" s="10">
        <v>5</v>
      </c>
      <c r="G60" s="27" t="s">
        <v>341</v>
      </c>
      <c r="H60" s="27" t="s">
        <v>112</v>
      </c>
      <c r="I60" s="27" t="s">
        <v>342</v>
      </c>
    </row>
    <row r="61" spans="1:9" ht="60">
      <c r="A61" s="10">
        <v>6</v>
      </c>
      <c r="B61" s="27" t="s">
        <v>292</v>
      </c>
      <c r="C61" s="27" t="s">
        <v>122</v>
      </c>
      <c r="D61" s="31" t="s">
        <v>425</v>
      </c>
      <c r="F61" s="10">
        <v>6</v>
      </c>
      <c r="G61" s="27" t="s">
        <v>94</v>
      </c>
      <c r="H61" s="27" t="s">
        <v>284</v>
      </c>
      <c r="I61" s="27" t="s">
        <v>95</v>
      </c>
    </row>
    <row r="62" spans="1:9" ht="30">
      <c r="A62" s="10">
        <v>7</v>
      </c>
      <c r="B62" s="27" t="s">
        <v>260</v>
      </c>
      <c r="C62" s="11" t="s">
        <v>296</v>
      </c>
      <c r="D62" s="20" t="s">
        <v>426</v>
      </c>
      <c r="F62" s="10">
        <v>7</v>
      </c>
      <c r="G62" s="27" t="s">
        <v>98</v>
      </c>
      <c r="H62" s="27" t="s">
        <v>344</v>
      </c>
      <c r="I62" s="27" t="s">
        <v>99</v>
      </c>
    </row>
    <row r="63" spans="1:9">
      <c r="A63" s="10">
        <v>8</v>
      </c>
      <c r="B63" s="27" t="s">
        <v>299</v>
      </c>
      <c r="C63" s="11" t="s">
        <v>76</v>
      </c>
      <c r="D63" s="30" t="s">
        <v>427</v>
      </c>
    </row>
    <row r="64" spans="1:9">
      <c r="A64" s="10">
        <v>9</v>
      </c>
      <c r="B64" s="27" t="s">
        <v>303</v>
      </c>
      <c r="C64" s="11" t="s">
        <v>76</v>
      </c>
      <c r="D64" s="30" t="s">
        <v>428</v>
      </c>
      <c r="F64" s="5">
        <v>7</v>
      </c>
      <c r="G64" s="8" t="s">
        <v>429</v>
      </c>
      <c r="H64" s="8"/>
      <c r="I64" s="8"/>
    </row>
    <row r="65" spans="1:9">
      <c r="A65" s="10">
        <v>10</v>
      </c>
      <c r="B65" s="27" t="s">
        <v>306</v>
      </c>
      <c r="C65" s="27" t="s">
        <v>307</v>
      </c>
      <c r="D65" s="30" t="s">
        <v>430</v>
      </c>
      <c r="F65" s="9" t="s">
        <v>71</v>
      </c>
      <c r="G65" s="9" t="s">
        <v>72</v>
      </c>
      <c r="H65" s="9" t="s">
        <v>73</v>
      </c>
      <c r="I65" s="9" t="s">
        <v>74</v>
      </c>
    </row>
    <row r="66" spans="1:9">
      <c r="A66" s="10">
        <v>11</v>
      </c>
      <c r="B66" s="27" t="s">
        <v>311</v>
      </c>
      <c r="C66" s="27" t="s">
        <v>312</v>
      </c>
      <c r="D66" s="30" t="s">
        <v>430</v>
      </c>
      <c r="F66" s="10">
        <v>1</v>
      </c>
      <c r="G66" s="11" t="s">
        <v>75</v>
      </c>
      <c r="H66" s="11" t="s">
        <v>76</v>
      </c>
      <c r="I66" s="12" t="s">
        <v>259</v>
      </c>
    </row>
    <row r="67" spans="1:9" ht="60">
      <c r="A67" s="10">
        <v>12</v>
      </c>
      <c r="B67" s="11" t="s">
        <v>314</v>
      </c>
      <c r="C67" s="11" t="s">
        <v>131</v>
      </c>
      <c r="D67" s="31" t="s">
        <v>431</v>
      </c>
      <c r="F67" s="10">
        <v>2</v>
      </c>
      <c r="G67" s="11" t="s">
        <v>241</v>
      </c>
      <c r="H67" s="11" t="s">
        <v>76</v>
      </c>
      <c r="I67" s="11" t="s">
        <v>242</v>
      </c>
    </row>
    <row r="68" spans="1:9">
      <c r="A68" s="10">
        <v>13</v>
      </c>
      <c r="B68" s="27" t="s">
        <v>316</v>
      </c>
      <c r="C68" s="11" t="s">
        <v>317</v>
      </c>
      <c r="D68" s="27" t="s">
        <v>318</v>
      </c>
      <c r="F68" s="10">
        <v>3</v>
      </c>
      <c r="G68" s="11" t="s">
        <v>143</v>
      </c>
      <c r="H68" s="11" t="s">
        <v>76</v>
      </c>
      <c r="I68" s="20" t="s">
        <v>264</v>
      </c>
    </row>
    <row r="69" spans="1:9" ht="30">
      <c r="A69" s="10">
        <v>14</v>
      </c>
      <c r="B69" s="27" t="s">
        <v>432</v>
      </c>
      <c r="C69" s="27" t="s">
        <v>284</v>
      </c>
      <c r="D69" s="30" t="s">
        <v>433</v>
      </c>
      <c r="F69" s="10">
        <v>4</v>
      </c>
      <c r="G69" s="11" t="s">
        <v>130</v>
      </c>
      <c r="H69" s="11" t="s">
        <v>76</v>
      </c>
      <c r="I69" s="20" t="s">
        <v>434</v>
      </c>
    </row>
    <row r="70" spans="1:9" ht="30">
      <c r="A70" s="10">
        <v>15</v>
      </c>
      <c r="B70" s="11" t="s">
        <v>94</v>
      </c>
      <c r="C70" s="11" t="s">
        <v>76</v>
      </c>
      <c r="D70" s="11" t="s">
        <v>208</v>
      </c>
      <c r="F70" s="10">
        <v>5</v>
      </c>
      <c r="G70" s="11" t="s">
        <v>204</v>
      </c>
      <c r="H70" s="11" t="s">
        <v>76</v>
      </c>
      <c r="I70" s="20" t="s">
        <v>269</v>
      </c>
    </row>
    <row r="71" spans="1:9">
      <c r="A71" s="10">
        <v>16</v>
      </c>
      <c r="B71" s="11" t="s">
        <v>98</v>
      </c>
      <c r="C71" s="11" t="s">
        <v>76</v>
      </c>
      <c r="D71" s="11" t="s">
        <v>99</v>
      </c>
      <c r="F71" s="10">
        <v>6</v>
      </c>
      <c r="G71" s="27" t="s">
        <v>223</v>
      </c>
      <c r="H71" s="27" t="s">
        <v>76</v>
      </c>
      <c r="I71" s="27" t="s">
        <v>224</v>
      </c>
    </row>
    <row r="72" spans="1:9">
      <c r="F72" s="10">
        <v>7</v>
      </c>
      <c r="G72" s="27" t="s">
        <v>227</v>
      </c>
      <c r="H72" s="11" t="s">
        <v>131</v>
      </c>
      <c r="I72" s="27" t="s">
        <v>252</v>
      </c>
    </row>
    <row r="73" spans="1:9">
      <c r="A73" s="5">
        <v>9</v>
      </c>
      <c r="B73" s="8" t="s">
        <v>435</v>
      </c>
      <c r="C73" s="8"/>
      <c r="D73" s="8"/>
      <c r="F73" s="10">
        <v>8</v>
      </c>
      <c r="G73" s="13" t="s">
        <v>436</v>
      </c>
      <c r="H73" s="27" t="s">
        <v>76</v>
      </c>
      <c r="I73" s="14" t="s">
        <v>437</v>
      </c>
    </row>
    <row r="74" spans="1:9">
      <c r="A74" s="9" t="s">
        <v>71</v>
      </c>
      <c r="B74" s="9" t="s">
        <v>72</v>
      </c>
      <c r="C74" s="9" t="s">
        <v>73</v>
      </c>
      <c r="D74" s="9" t="s">
        <v>74</v>
      </c>
      <c r="F74" s="10">
        <v>9</v>
      </c>
      <c r="G74" s="27" t="s">
        <v>438</v>
      </c>
      <c r="H74" s="27" t="s">
        <v>101</v>
      </c>
      <c r="I74" s="14" t="s">
        <v>439</v>
      </c>
    </row>
    <row r="75" spans="1:9">
      <c r="A75" s="10">
        <v>1</v>
      </c>
      <c r="B75" s="11" t="s">
        <v>75</v>
      </c>
      <c r="C75" s="11" t="s">
        <v>76</v>
      </c>
      <c r="D75" s="12" t="s">
        <v>440</v>
      </c>
      <c r="F75" s="45">
        <v>10</v>
      </c>
      <c r="G75" s="29" t="s">
        <v>176</v>
      </c>
      <c r="H75" s="29" t="s">
        <v>108</v>
      </c>
      <c r="I75" s="14" t="s">
        <v>441</v>
      </c>
    </row>
    <row r="76" spans="1:9">
      <c r="A76" s="10">
        <v>2</v>
      </c>
      <c r="B76" s="11" t="s">
        <v>442</v>
      </c>
      <c r="C76" s="11" t="s">
        <v>76</v>
      </c>
      <c r="D76" s="11" t="s">
        <v>443</v>
      </c>
      <c r="F76" s="10">
        <v>11</v>
      </c>
      <c r="G76" s="28" t="s">
        <v>444</v>
      </c>
      <c r="H76" s="27" t="s">
        <v>237</v>
      </c>
      <c r="I76" s="30" t="s">
        <v>278</v>
      </c>
    </row>
    <row r="77" spans="1:9">
      <c r="A77" s="10">
        <v>3</v>
      </c>
      <c r="B77" s="11" t="s">
        <v>298</v>
      </c>
      <c r="C77" s="11" t="s">
        <v>122</v>
      </c>
      <c r="D77" s="20"/>
      <c r="F77" s="10">
        <v>12</v>
      </c>
      <c r="G77" s="46" t="s">
        <v>280</v>
      </c>
      <c r="H77" s="46" t="s">
        <v>108</v>
      </c>
      <c r="I77" s="46" t="s">
        <v>445</v>
      </c>
    </row>
    <row r="78" spans="1:9" ht="30">
      <c r="A78" s="10">
        <v>4</v>
      </c>
      <c r="B78" s="11" t="s">
        <v>301</v>
      </c>
      <c r="C78" s="11" t="s">
        <v>284</v>
      </c>
      <c r="D78" s="20" t="s">
        <v>302</v>
      </c>
      <c r="F78" s="10">
        <v>13</v>
      </c>
      <c r="G78" s="47" t="s">
        <v>446</v>
      </c>
      <c r="H78" s="47" t="s">
        <v>237</v>
      </c>
      <c r="I78" s="47" t="s">
        <v>447</v>
      </c>
    </row>
    <row r="79" spans="1:9">
      <c r="A79" s="10">
        <v>5</v>
      </c>
      <c r="B79" s="27" t="s">
        <v>304</v>
      </c>
      <c r="C79" s="11" t="s">
        <v>131</v>
      </c>
      <c r="D79" s="27" t="s">
        <v>305</v>
      </c>
      <c r="F79" s="10">
        <v>14</v>
      </c>
      <c r="G79" s="11" t="s">
        <v>94</v>
      </c>
      <c r="H79" s="11" t="s">
        <v>76</v>
      </c>
      <c r="I79" s="11" t="s">
        <v>208</v>
      </c>
    </row>
    <row r="80" spans="1:9">
      <c r="A80" s="10">
        <v>6</v>
      </c>
      <c r="B80" s="13" t="s">
        <v>309</v>
      </c>
      <c r="C80" s="27" t="s">
        <v>237</v>
      </c>
      <c r="D80" s="14" t="s">
        <v>310</v>
      </c>
      <c r="F80" s="10">
        <v>15</v>
      </c>
      <c r="G80" s="11" t="s">
        <v>98</v>
      </c>
      <c r="H80" s="11" t="s">
        <v>76</v>
      </c>
      <c r="I80" s="11" t="s">
        <v>99</v>
      </c>
    </row>
    <row r="81" spans="1:9">
      <c r="A81" s="10">
        <v>7</v>
      </c>
      <c r="B81" s="27" t="s">
        <v>277</v>
      </c>
      <c r="C81" s="11" t="s">
        <v>284</v>
      </c>
      <c r="D81" s="27" t="s">
        <v>313</v>
      </c>
    </row>
    <row r="82" spans="1:9">
      <c r="A82" s="10">
        <v>8</v>
      </c>
      <c r="B82" s="11" t="s">
        <v>94</v>
      </c>
      <c r="C82" s="11" t="s">
        <v>76</v>
      </c>
      <c r="D82" s="11" t="s">
        <v>208</v>
      </c>
    </row>
    <row r="83" spans="1:9">
      <c r="A83" s="10">
        <v>9</v>
      </c>
      <c r="B83" s="11" t="s">
        <v>98</v>
      </c>
      <c r="C83" s="11" t="s">
        <v>76</v>
      </c>
      <c r="D83" s="11" t="s">
        <v>99</v>
      </c>
    </row>
    <row r="85" spans="1:9">
      <c r="A85" s="5">
        <v>10</v>
      </c>
      <c r="B85" s="8" t="s">
        <v>448</v>
      </c>
      <c r="C85" s="8"/>
      <c r="D85" s="8"/>
    </row>
    <row r="86" spans="1:9">
      <c r="A86" s="9" t="s">
        <v>71</v>
      </c>
      <c r="B86" s="9" t="s">
        <v>72</v>
      </c>
      <c r="C86" s="9" t="s">
        <v>73</v>
      </c>
      <c r="D86" s="9" t="s">
        <v>74</v>
      </c>
    </row>
    <row r="87" spans="1:9">
      <c r="A87" s="10">
        <v>1</v>
      </c>
      <c r="B87" s="48" t="s">
        <v>75</v>
      </c>
      <c r="C87" s="48" t="s">
        <v>76</v>
      </c>
      <c r="D87" s="42" t="s">
        <v>449</v>
      </c>
    </row>
    <row r="88" spans="1:9" ht="180">
      <c r="A88" s="34">
        <v>2</v>
      </c>
      <c r="B88" s="34" t="s">
        <v>323</v>
      </c>
      <c r="C88" s="34" t="s">
        <v>284</v>
      </c>
      <c r="D88" s="36" t="s">
        <v>450</v>
      </c>
    </row>
    <row r="89" spans="1:9">
      <c r="A89" s="10">
        <v>3</v>
      </c>
      <c r="B89" s="10" t="s">
        <v>325</v>
      </c>
      <c r="C89" s="10" t="s">
        <v>76</v>
      </c>
      <c r="D89" s="20" t="s">
        <v>326</v>
      </c>
    </row>
    <row r="90" spans="1:9">
      <c r="A90" s="10">
        <v>4</v>
      </c>
      <c r="B90" s="10" t="s">
        <v>328</v>
      </c>
      <c r="C90" s="10" t="s">
        <v>237</v>
      </c>
      <c r="D90" s="20" t="s">
        <v>329</v>
      </c>
    </row>
    <row r="91" spans="1:9">
      <c r="A91" s="10">
        <v>5</v>
      </c>
      <c r="B91" s="49" t="s">
        <v>330</v>
      </c>
      <c r="C91" s="10" t="s">
        <v>331</v>
      </c>
      <c r="D91" s="27" t="s">
        <v>332</v>
      </c>
      <c r="F91" s="5">
        <v>14</v>
      </c>
      <c r="G91" s="8" t="s">
        <v>852</v>
      </c>
      <c r="H91" s="8"/>
      <c r="I91" s="8"/>
    </row>
    <row r="92" spans="1:9">
      <c r="A92" s="10">
        <v>6</v>
      </c>
      <c r="B92" s="50" t="s">
        <v>334</v>
      </c>
      <c r="C92" s="10" t="s">
        <v>237</v>
      </c>
      <c r="D92" s="14" t="s">
        <v>335</v>
      </c>
      <c r="F92" s="9" t="s">
        <v>71</v>
      </c>
      <c r="G92" s="9" t="s">
        <v>72</v>
      </c>
      <c r="H92" s="9" t="s">
        <v>73</v>
      </c>
      <c r="I92" s="9" t="s">
        <v>74</v>
      </c>
    </row>
    <row r="93" spans="1:9">
      <c r="A93" s="10">
        <v>7</v>
      </c>
      <c r="B93" s="48" t="s">
        <v>94</v>
      </c>
      <c r="C93" s="48" t="s">
        <v>76</v>
      </c>
      <c r="D93" s="11" t="s">
        <v>208</v>
      </c>
      <c r="F93" s="10">
        <v>1</v>
      </c>
      <c r="G93" s="27" t="s">
        <v>75</v>
      </c>
      <c r="H93" s="27" t="s">
        <v>76</v>
      </c>
      <c r="I93" s="80" t="s">
        <v>853</v>
      </c>
    </row>
    <row r="94" spans="1:9">
      <c r="A94" s="10">
        <v>8</v>
      </c>
      <c r="B94" s="48" t="s">
        <v>98</v>
      </c>
      <c r="C94" s="48" t="s">
        <v>76</v>
      </c>
      <c r="D94" s="11" t="s">
        <v>99</v>
      </c>
      <c r="F94" s="10">
        <v>2</v>
      </c>
      <c r="G94" s="81" t="s">
        <v>654</v>
      </c>
      <c r="H94" s="81" t="s">
        <v>122</v>
      </c>
      <c r="I94" s="81" t="s">
        <v>855</v>
      </c>
    </row>
    <row r="95" spans="1:9" ht="18" customHeight="1">
      <c r="B95" s="83"/>
      <c r="C95" s="83"/>
      <c r="D95" s="83"/>
      <c r="E95" s="83"/>
      <c r="F95" s="10">
        <v>3</v>
      </c>
      <c r="G95" s="84" t="s">
        <v>657</v>
      </c>
      <c r="H95" s="84" t="s">
        <v>641</v>
      </c>
      <c r="I95" s="82" t="s">
        <v>854</v>
      </c>
    </row>
    <row r="96" spans="1:9">
      <c r="F96" s="10">
        <v>4</v>
      </c>
      <c r="G96" s="80" t="s">
        <v>856</v>
      </c>
      <c r="H96" s="80" t="s">
        <v>76</v>
      </c>
      <c r="I96" s="81" t="s">
        <v>857</v>
      </c>
    </row>
    <row r="97" spans="1:9">
      <c r="A97" s="5">
        <v>14</v>
      </c>
      <c r="B97" s="8" t="s">
        <v>845</v>
      </c>
      <c r="C97" s="8"/>
      <c r="D97" s="8"/>
      <c r="F97" s="10">
        <v>5</v>
      </c>
      <c r="G97" s="86" t="s">
        <v>858</v>
      </c>
      <c r="H97" s="86" t="s">
        <v>131</v>
      </c>
      <c r="I97" s="81"/>
    </row>
    <row r="98" spans="1:9">
      <c r="A98" s="9" t="s">
        <v>71</v>
      </c>
      <c r="B98" s="9" t="s">
        <v>72</v>
      </c>
      <c r="C98" s="9" t="s">
        <v>73</v>
      </c>
      <c r="D98" s="9" t="s">
        <v>74</v>
      </c>
      <c r="F98" s="10">
        <v>6</v>
      </c>
      <c r="G98" s="86" t="s">
        <v>859</v>
      </c>
      <c r="H98" s="86" t="s">
        <v>131</v>
      </c>
      <c r="I98" s="81"/>
    </row>
    <row r="99" spans="1:9">
      <c r="A99" s="10">
        <v>1</v>
      </c>
      <c r="B99" s="27" t="s">
        <v>75</v>
      </c>
      <c r="C99" s="27" t="s">
        <v>76</v>
      </c>
      <c r="D99" s="80" t="s">
        <v>846</v>
      </c>
      <c r="F99" s="10">
        <v>7</v>
      </c>
      <c r="G99" s="86" t="s">
        <v>869</v>
      </c>
      <c r="H99" s="86" t="s">
        <v>131</v>
      </c>
      <c r="I99" s="81"/>
    </row>
    <row r="100" spans="1:9">
      <c r="A100" s="10">
        <v>2</v>
      </c>
      <c r="B100" s="81" t="s">
        <v>847</v>
      </c>
      <c r="C100" s="27" t="s">
        <v>76</v>
      </c>
      <c r="D100" s="81" t="s">
        <v>848</v>
      </c>
      <c r="F100" s="10">
        <v>8</v>
      </c>
      <c r="G100" s="86" t="s">
        <v>860</v>
      </c>
      <c r="H100" s="86" t="s">
        <v>76</v>
      </c>
      <c r="I100" s="81" t="s">
        <v>848</v>
      </c>
    </row>
    <row r="101" spans="1:9">
      <c r="A101" s="10">
        <v>3</v>
      </c>
      <c r="B101" s="81" t="s">
        <v>849</v>
      </c>
      <c r="C101" s="81" t="s">
        <v>850</v>
      </c>
      <c r="D101" s="82" t="s">
        <v>851</v>
      </c>
      <c r="F101" s="10">
        <v>9</v>
      </c>
      <c r="G101" s="85" t="s">
        <v>861</v>
      </c>
      <c r="H101" s="85" t="s">
        <v>134</v>
      </c>
      <c r="I101" s="85" t="s">
        <v>862</v>
      </c>
    </row>
    <row r="102" spans="1:9">
      <c r="A102" s="10">
        <v>4</v>
      </c>
      <c r="B102" s="27" t="s">
        <v>94</v>
      </c>
      <c r="C102" s="27" t="s">
        <v>76</v>
      </c>
      <c r="D102" s="27" t="s">
        <v>208</v>
      </c>
      <c r="F102" s="10">
        <v>10</v>
      </c>
      <c r="G102" s="84" t="s">
        <v>671</v>
      </c>
      <c r="H102" s="84" t="s">
        <v>641</v>
      </c>
      <c r="I102" s="82" t="s">
        <v>863</v>
      </c>
    </row>
    <row r="103" spans="1:9">
      <c r="A103" s="10">
        <v>5</v>
      </c>
      <c r="B103" s="27" t="s">
        <v>98</v>
      </c>
      <c r="C103" s="27" t="s">
        <v>76</v>
      </c>
      <c r="D103" s="27" t="s">
        <v>99</v>
      </c>
      <c r="F103" s="10">
        <v>11</v>
      </c>
      <c r="G103" s="27" t="s">
        <v>98</v>
      </c>
      <c r="H103" s="27" t="s">
        <v>76</v>
      </c>
      <c r="I103" s="27" t="s">
        <v>99</v>
      </c>
    </row>
    <row r="104" spans="1:9">
      <c r="A104" s="10"/>
      <c r="F104" s="45">
        <v>12</v>
      </c>
      <c r="G104" s="27" t="s">
        <v>94</v>
      </c>
      <c r="H104" s="27" t="s">
        <v>76</v>
      </c>
      <c r="I104" s="27" t="s">
        <v>208</v>
      </c>
    </row>
    <row r="105" spans="1:9">
      <c r="A105" s="15"/>
      <c r="B105" s="40"/>
      <c r="C105" s="40"/>
      <c r="D105" s="40"/>
      <c r="F105" s="15"/>
    </row>
    <row r="106" spans="1:9">
      <c r="A106" s="5">
        <v>14</v>
      </c>
      <c r="B106" s="8" t="s">
        <v>864</v>
      </c>
      <c r="C106" s="8"/>
      <c r="D106" s="8"/>
      <c r="F106" s="15"/>
    </row>
    <row r="107" spans="1:9">
      <c r="A107" s="9" t="s">
        <v>71</v>
      </c>
      <c r="B107" s="9" t="s">
        <v>72</v>
      </c>
      <c r="C107" s="9" t="s">
        <v>73</v>
      </c>
      <c r="D107" s="9" t="s">
        <v>74</v>
      </c>
      <c r="I107" s="33" t="s">
        <v>110</v>
      </c>
    </row>
    <row r="108" spans="1:9">
      <c r="A108" s="10">
        <v>1</v>
      </c>
      <c r="B108" s="27" t="s">
        <v>75</v>
      </c>
      <c r="C108" s="27" t="s">
        <v>76</v>
      </c>
      <c r="D108" s="80" t="s">
        <v>846</v>
      </c>
      <c r="F108" s="5">
        <v>14</v>
      </c>
      <c r="G108" s="8" t="s">
        <v>866</v>
      </c>
      <c r="H108" s="8"/>
      <c r="I108" s="8"/>
    </row>
    <row r="109" spans="1:9">
      <c r="A109" s="10">
        <v>2</v>
      </c>
      <c r="B109" s="81" t="s">
        <v>856</v>
      </c>
      <c r="C109" s="27" t="s">
        <v>76</v>
      </c>
      <c r="D109" s="81" t="s">
        <v>865</v>
      </c>
      <c r="F109" s="9" t="s">
        <v>71</v>
      </c>
      <c r="G109" s="9" t="s">
        <v>72</v>
      </c>
      <c r="H109" s="9" t="s">
        <v>73</v>
      </c>
      <c r="I109" s="9" t="s">
        <v>74</v>
      </c>
    </row>
    <row r="110" spans="1:9">
      <c r="A110" s="10">
        <v>3</v>
      </c>
      <c r="B110" s="12" t="s">
        <v>330</v>
      </c>
      <c r="C110" s="80" t="s">
        <v>331</v>
      </c>
      <c r="D110" s="81" t="s">
        <v>332</v>
      </c>
      <c r="F110" s="10">
        <v>1</v>
      </c>
      <c r="G110" s="27" t="s">
        <v>75</v>
      </c>
      <c r="H110" s="27" t="s">
        <v>76</v>
      </c>
      <c r="I110" s="80" t="s">
        <v>846</v>
      </c>
    </row>
    <row r="111" spans="1:9">
      <c r="A111" s="10">
        <v>4</v>
      </c>
      <c r="B111" s="27" t="s">
        <v>94</v>
      </c>
      <c r="C111" s="27" t="s">
        <v>76</v>
      </c>
      <c r="D111" s="27" t="s">
        <v>208</v>
      </c>
      <c r="F111" s="10">
        <v>2</v>
      </c>
      <c r="G111" s="81" t="s">
        <v>867</v>
      </c>
      <c r="H111" s="27" t="s">
        <v>76</v>
      </c>
      <c r="I111" s="81" t="s">
        <v>868</v>
      </c>
    </row>
    <row r="112" spans="1:9">
      <c r="A112" s="10">
        <v>5</v>
      </c>
      <c r="B112" s="27" t="s">
        <v>98</v>
      </c>
      <c r="C112" s="27" t="s">
        <v>76</v>
      </c>
      <c r="D112" s="27" t="s">
        <v>99</v>
      </c>
      <c r="F112" s="10">
        <v>3</v>
      </c>
      <c r="G112" s="12" t="s">
        <v>330</v>
      </c>
      <c r="H112" s="80" t="s">
        <v>331</v>
      </c>
      <c r="I112" s="81" t="s">
        <v>332</v>
      </c>
    </row>
    <row r="113" spans="1:9">
      <c r="A113" s="10"/>
      <c r="F113" s="10">
        <v>4</v>
      </c>
      <c r="G113" s="86" t="s">
        <v>870</v>
      </c>
      <c r="H113" s="86" t="s">
        <v>131</v>
      </c>
      <c r="I113" s="86" t="s">
        <v>871</v>
      </c>
    </row>
    <row r="114" spans="1:9">
      <c r="F114" s="10">
        <v>5</v>
      </c>
      <c r="G114" s="27" t="s">
        <v>98</v>
      </c>
      <c r="H114" s="27" t="s">
        <v>76</v>
      </c>
      <c r="I114" s="27" t="s">
        <v>99</v>
      </c>
    </row>
    <row r="115" spans="1:9">
      <c r="E115" s="33" t="s">
        <v>110</v>
      </c>
      <c r="F115" s="10">
        <v>6</v>
      </c>
      <c r="G115" s="27" t="s">
        <v>94</v>
      </c>
      <c r="H115" s="27" t="s">
        <v>76</v>
      </c>
      <c r="I115" s="27" t="s">
        <v>208</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dimension ref="A1:I11"/>
  <sheetViews>
    <sheetView workbookViewId="0">
      <selection activeCell="G13" sqref="G13"/>
    </sheetView>
  </sheetViews>
  <sheetFormatPr defaultColWidth="8.5703125" defaultRowHeight="15"/>
  <cols>
    <col min="2" max="2" width="27.140625" customWidth="1"/>
    <col min="3" max="3" width="10.85546875" customWidth="1"/>
    <col min="4" max="4" width="27.5703125" customWidth="1"/>
    <col min="6" max="6" width="8.140625" customWidth="1"/>
    <col min="7" max="7" width="22.5703125" customWidth="1"/>
    <col min="8" max="8" width="13" customWidth="1"/>
    <col min="9" max="9" width="42.85546875" customWidth="1"/>
  </cols>
  <sheetData>
    <row r="1" spans="1:9">
      <c r="A1" s="9">
        <v>13</v>
      </c>
      <c r="B1" s="8" t="s">
        <v>451</v>
      </c>
      <c r="C1" s="8"/>
      <c r="D1" s="8"/>
      <c r="F1" s="9">
        <v>14</v>
      </c>
      <c r="G1" s="8" t="s">
        <v>452</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453</v>
      </c>
      <c r="F3" s="10">
        <v>1</v>
      </c>
      <c r="G3" s="11" t="s">
        <v>75</v>
      </c>
      <c r="H3" s="11" t="s">
        <v>76</v>
      </c>
      <c r="I3" s="12" t="s">
        <v>454</v>
      </c>
    </row>
    <row r="4" spans="1:9" ht="30">
      <c r="A4" s="10">
        <v>2</v>
      </c>
      <c r="B4" s="11" t="s">
        <v>455</v>
      </c>
      <c r="C4" s="11" t="s">
        <v>237</v>
      </c>
      <c r="D4" s="20" t="s">
        <v>456</v>
      </c>
      <c r="F4" s="10">
        <v>2</v>
      </c>
      <c r="G4" s="27" t="s">
        <v>352</v>
      </c>
      <c r="H4" s="27" t="s">
        <v>76</v>
      </c>
      <c r="I4" s="27" t="s">
        <v>353</v>
      </c>
    </row>
    <row r="5" spans="1:9">
      <c r="A5" s="10">
        <v>3</v>
      </c>
      <c r="B5" s="11" t="s">
        <v>457</v>
      </c>
      <c r="C5" s="11" t="s">
        <v>458</v>
      </c>
      <c r="D5" s="11" t="s">
        <v>459</v>
      </c>
      <c r="F5" s="10">
        <v>3</v>
      </c>
      <c r="G5" s="11" t="s">
        <v>143</v>
      </c>
      <c r="H5" s="11" t="s">
        <v>76</v>
      </c>
      <c r="I5" s="11" t="s">
        <v>460</v>
      </c>
    </row>
    <row r="6" spans="1:9">
      <c r="A6" s="10">
        <v>4</v>
      </c>
      <c r="B6" s="11" t="s">
        <v>461</v>
      </c>
      <c r="C6" s="11" t="s">
        <v>458</v>
      </c>
      <c r="D6" s="11" t="s">
        <v>462</v>
      </c>
      <c r="F6" s="10">
        <v>4</v>
      </c>
      <c r="G6" s="11" t="s">
        <v>358</v>
      </c>
      <c r="H6" s="11" t="s">
        <v>76</v>
      </c>
      <c r="I6" s="11" t="s">
        <v>463</v>
      </c>
    </row>
    <row r="7" spans="1:9">
      <c r="A7" s="10">
        <v>5</v>
      </c>
      <c r="B7" s="11" t="s">
        <v>464</v>
      </c>
      <c r="C7" s="11" t="s">
        <v>108</v>
      </c>
      <c r="D7" s="11" t="s">
        <v>465</v>
      </c>
      <c r="F7" s="10">
        <v>5</v>
      </c>
      <c r="G7" s="11" t="s">
        <v>130</v>
      </c>
      <c r="H7" s="11" t="s">
        <v>131</v>
      </c>
      <c r="I7" s="11" t="s">
        <v>466</v>
      </c>
    </row>
    <row r="8" spans="1:9">
      <c r="A8" s="10">
        <v>6</v>
      </c>
      <c r="B8" s="11" t="s">
        <v>467</v>
      </c>
      <c r="C8" s="11" t="s">
        <v>122</v>
      </c>
      <c r="D8" s="11" t="s">
        <v>468</v>
      </c>
      <c r="F8" s="10">
        <v>6</v>
      </c>
      <c r="G8" s="11" t="s">
        <v>361</v>
      </c>
      <c r="H8" s="11" t="s">
        <v>76</v>
      </c>
      <c r="I8" s="11" t="s">
        <v>469</v>
      </c>
    </row>
    <row r="9" spans="1:9">
      <c r="A9" s="10">
        <v>7</v>
      </c>
      <c r="B9" s="11" t="s">
        <v>198</v>
      </c>
      <c r="C9" s="11" t="s">
        <v>122</v>
      </c>
      <c r="D9" s="20" t="s">
        <v>470</v>
      </c>
      <c r="F9" s="10">
        <v>7</v>
      </c>
      <c r="G9" s="41" t="s">
        <v>471</v>
      </c>
      <c r="H9" s="41" t="s">
        <v>76</v>
      </c>
      <c r="I9" s="27" t="s">
        <v>472</v>
      </c>
    </row>
    <row r="10" spans="1:9">
      <c r="A10" s="10">
        <v>8</v>
      </c>
      <c r="B10" s="11" t="s">
        <v>94</v>
      </c>
      <c r="C10" s="11" t="s">
        <v>76</v>
      </c>
      <c r="D10" s="11" t="s">
        <v>95</v>
      </c>
      <c r="F10" s="10">
        <v>8</v>
      </c>
      <c r="G10" s="11" t="s">
        <v>94</v>
      </c>
      <c r="H10" s="11" t="s">
        <v>76</v>
      </c>
      <c r="I10" s="11" t="s">
        <v>95</v>
      </c>
    </row>
    <row r="11" spans="1:9">
      <c r="A11" s="10">
        <v>9</v>
      </c>
      <c r="B11" s="11" t="s">
        <v>98</v>
      </c>
      <c r="C11" s="11" t="s">
        <v>76</v>
      </c>
      <c r="D11" s="11" t="s">
        <v>99</v>
      </c>
      <c r="F11" s="10">
        <v>9</v>
      </c>
      <c r="G11" s="11" t="s">
        <v>98</v>
      </c>
      <c r="H11" s="11" t="s">
        <v>76</v>
      </c>
      <c r="I11" s="11" t="s">
        <v>99</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dimension ref="A1:I73"/>
  <sheetViews>
    <sheetView topLeftCell="A52" workbookViewId="0">
      <selection activeCell="G68" sqref="G68"/>
    </sheetView>
  </sheetViews>
  <sheetFormatPr defaultColWidth="8.5703125" defaultRowHeight="15"/>
  <cols>
    <col min="2" max="2" width="27.140625" customWidth="1"/>
    <col min="3" max="3" width="12.7109375" customWidth="1"/>
    <col min="4" max="4" width="33.42578125" customWidth="1"/>
    <col min="6" max="6" width="8.140625" customWidth="1"/>
    <col min="7" max="7" width="22.5703125" customWidth="1"/>
    <col min="9" max="9" width="42.85546875" customWidth="1"/>
  </cols>
  <sheetData>
    <row r="1" spans="1:9">
      <c r="A1" s="9" t="s">
        <v>473</v>
      </c>
      <c r="B1" s="97" t="s">
        <v>474</v>
      </c>
      <c r="C1" s="97"/>
      <c r="D1" s="97"/>
      <c r="F1" s="9" t="s">
        <v>475</v>
      </c>
      <c r="G1" s="97" t="s">
        <v>476</v>
      </c>
      <c r="H1" s="97"/>
      <c r="I1" s="97"/>
    </row>
    <row r="2" spans="1:9">
      <c r="A2" s="9" t="s">
        <v>71</v>
      </c>
      <c r="B2" s="9" t="s">
        <v>72</v>
      </c>
      <c r="C2" s="9" t="s">
        <v>73</v>
      </c>
      <c r="D2" s="9" t="s">
        <v>74</v>
      </c>
      <c r="F2" s="9" t="s">
        <v>71</v>
      </c>
      <c r="G2" s="9" t="s">
        <v>72</v>
      </c>
      <c r="H2" s="9" t="s">
        <v>73</v>
      </c>
      <c r="I2" s="9" t="s">
        <v>74</v>
      </c>
    </row>
    <row r="3" spans="1:9">
      <c r="A3" s="10">
        <v>1</v>
      </c>
      <c r="B3" s="11" t="s">
        <v>75</v>
      </c>
      <c r="C3" s="11" t="s">
        <v>76</v>
      </c>
      <c r="D3" s="11" t="s">
        <v>477</v>
      </c>
      <c r="F3" s="10">
        <v>1</v>
      </c>
      <c r="G3" s="11" t="s">
        <v>75</v>
      </c>
      <c r="H3" s="11" t="s">
        <v>76</v>
      </c>
      <c r="I3" s="11" t="s">
        <v>478</v>
      </c>
    </row>
    <row r="4" spans="1:9">
      <c r="A4" s="10">
        <v>2</v>
      </c>
      <c r="B4" s="11" t="s">
        <v>479</v>
      </c>
      <c r="C4" s="11" t="s">
        <v>284</v>
      </c>
      <c r="D4" s="11" t="s">
        <v>480</v>
      </c>
      <c r="F4" s="10">
        <v>2</v>
      </c>
      <c r="G4" s="11" t="s">
        <v>481</v>
      </c>
      <c r="H4" s="11" t="s">
        <v>482</v>
      </c>
      <c r="I4" s="11" t="s">
        <v>483</v>
      </c>
    </row>
    <row r="5" spans="1:9">
      <c r="A5" s="10">
        <v>3</v>
      </c>
      <c r="B5" s="11" t="s">
        <v>484</v>
      </c>
      <c r="C5" s="11" t="s">
        <v>284</v>
      </c>
      <c r="D5" s="11" t="s">
        <v>480</v>
      </c>
      <c r="F5" s="10">
        <v>3</v>
      </c>
      <c r="G5" s="11" t="s">
        <v>485</v>
      </c>
      <c r="H5" s="11" t="s">
        <v>150</v>
      </c>
      <c r="I5" s="11" t="s">
        <v>486</v>
      </c>
    </row>
    <row r="6" spans="1:9">
      <c r="A6" s="10">
        <v>4</v>
      </c>
      <c r="B6" s="11" t="s">
        <v>487</v>
      </c>
      <c r="C6" s="11" t="s">
        <v>108</v>
      </c>
      <c r="D6" s="11" t="s">
        <v>488</v>
      </c>
    </row>
    <row r="7" spans="1:9">
      <c r="A7" s="10">
        <v>5</v>
      </c>
      <c r="B7" s="11" t="s">
        <v>489</v>
      </c>
      <c r="C7" s="11" t="s">
        <v>108</v>
      </c>
      <c r="D7" s="11" t="s">
        <v>490</v>
      </c>
      <c r="F7" s="9" t="s">
        <v>491</v>
      </c>
      <c r="G7" s="97" t="s">
        <v>492</v>
      </c>
      <c r="H7" s="97"/>
      <c r="I7" s="97"/>
    </row>
    <row r="8" spans="1:9">
      <c r="A8" s="10">
        <v>6</v>
      </c>
      <c r="B8" t="s">
        <v>493</v>
      </c>
      <c r="C8" t="s">
        <v>108</v>
      </c>
      <c r="D8" s="11" t="s">
        <v>494</v>
      </c>
      <c r="F8" s="9" t="s">
        <v>71</v>
      </c>
      <c r="G8" s="9" t="s">
        <v>72</v>
      </c>
      <c r="H8" s="9" t="s">
        <v>73</v>
      </c>
      <c r="I8" s="9" t="s">
        <v>74</v>
      </c>
    </row>
    <row r="9" spans="1:9">
      <c r="A9" s="10">
        <v>7</v>
      </c>
      <c r="B9" s="18" t="s">
        <v>495</v>
      </c>
      <c r="C9" s="18" t="s">
        <v>76</v>
      </c>
      <c r="D9" s="18" t="s">
        <v>496</v>
      </c>
      <c r="F9" s="10">
        <v>1</v>
      </c>
      <c r="G9" s="11" t="s">
        <v>75</v>
      </c>
      <c r="H9" s="11" t="s">
        <v>76</v>
      </c>
      <c r="I9" s="11" t="s">
        <v>478</v>
      </c>
    </row>
    <row r="10" spans="1:9">
      <c r="A10" s="10">
        <v>8</v>
      </c>
      <c r="B10" s="51" t="s">
        <v>497</v>
      </c>
      <c r="C10" s="18" t="s">
        <v>108</v>
      </c>
      <c r="D10" s="21" t="s">
        <v>498</v>
      </c>
      <c r="F10" s="10">
        <v>2</v>
      </c>
      <c r="G10" s="11" t="s">
        <v>481</v>
      </c>
      <c r="H10" s="11" t="s">
        <v>482</v>
      </c>
      <c r="I10" s="11" t="s">
        <v>483</v>
      </c>
    </row>
    <row r="11" spans="1:9">
      <c r="A11" s="10">
        <v>9</v>
      </c>
      <c r="B11" s="11" t="s">
        <v>499</v>
      </c>
      <c r="C11" s="11" t="s">
        <v>108</v>
      </c>
      <c r="D11" s="11" t="s">
        <v>108</v>
      </c>
      <c r="F11" s="10">
        <v>3</v>
      </c>
      <c r="G11" s="11" t="s">
        <v>500</v>
      </c>
      <c r="H11" s="11" t="s">
        <v>150</v>
      </c>
      <c r="I11" s="11" t="s">
        <v>501</v>
      </c>
    </row>
    <row r="12" spans="1:9">
      <c r="A12" s="10">
        <v>10</v>
      </c>
      <c r="B12" s="11" t="s">
        <v>502</v>
      </c>
      <c r="C12" s="11" t="s">
        <v>108</v>
      </c>
      <c r="D12" s="11"/>
    </row>
    <row r="13" spans="1:9">
      <c r="A13" s="10">
        <v>11</v>
      </c>
      <c r="B13" s="11" t="s">
        <v>94</v>
      </c>
      <c r="C13" s="11" t="s">
        <v>76</v>
      </c>
      <c r="D13" s="11" t="s">
        <v>95</v>
      </c>
      <c r="F13" s="9" t="s">
        <v>491</v>
      </c>
      <c r="G13" s="97" t="s">
        <v>503</v>
      </c>
      <c r="H13" s="97"/>
      <c r="I13" s="97"/>
    </row>
    <row r="14" spans="1:9">
      <c r="A14" s="10">
        <v>12</v>
      </c>
      <c r="B14" s="11" t="s">
        <v>98</v>
      </c>
      <c r="C14" s="11" t="s">
        <v>76</v>
      </c>
      <c r="D14" s="11" t="s">
        <v>99</v>
      </c>
      <c r="F14" s="9" t="s">
        <v>71</v>
      </c>
      <c r="G14" s="9" t="s">
        <v>72</v>
      </c>
      <c r="H14" s="9" t="s">
        <v>73</v>
      </c>
      <c r="I14" s="9" t="s">
        <v>74</v>
      </c>
    </row>
    <row r="15" spans="1:9">
      <c r="F15" s="10">
        <v>1</v>
      </c>
      <c r="G15" s="11" t="s">
        <v>75</v>
      </c>
      <c r="H15" s="11" t="s">
        <v>76</v>
      </c>
      <c r="I15" s="11" t="s">
        <v>478</v>
      </c>
    </row>
    <row r="16" spans="1:9">
      <c r="F16" s="10">
        <v>2</v>
      </c>
      <c r="G16" s="11" t="s">
        <v>481</v>
      </c>
      <c r="H16" s="11" t="s">
        <v>482</v>
      </c>
      <c r="I16" s="11" t="s">
        <v>483</v>
      </c>
    </row>
    <row r="17" spans="1:9">
      <c r="F17" s="10">
        <v>3</v>
      </c>
      <c r="G17" s="11" t="s">
        <v>504</v>
      </c>
      <c r="H17" s="11" t="s">
        <v>150</v>
      </c>
      <c r="I17" s="11" t="s">
        <v>505</v>
      </c>
    </row>
    <row r="18" spans="1:9">
      <c r="A18" s="9">
        <v>18</v>
      </c>
      <c r="B18" s="97" t="s">
        <v>506</v>
      </c>
      <c r="C18" s="97"/>
      <c r="D18" s="97"/>
    </row>
    <row r="19" spans="1:9">
      <c r="A19" s="9" t="s">
        <v>71</v>
      </c>
      <c r="B19" s="9" t="s">
        <v>72</v>
      </c>
      <c r="C19" s="9" t="s">
        <v>73</v>
      </c>
      <c r="D19" s="9" t="s">
        <v>74</v>
      </c>
    </row>
    <row r="20" spans="1:9">
      <c r="A20" s="10">
        <v>1</v>
      </c>
      <c r="B20" s="11" t="s">
        <v>75</v>
      </c>
      <c r="C20" s="11" t="s">
        <v>76</v>
      </c>
      <c r="D20" s="11" t="s">
        <v>507</v>
      </c>
    </row>
    <row r="21" spans="1:9">
      <c r="A21" s="10">
        <v>2</v>
      </c>
      <c r="B21" s="11" t="s">
        <v>508</v>
      </c>
      <c r="C21" s="11" t="s">
        <v>76</v>
      </c>
      <c r="D21" s="20" t="s">
        <v>509</v>
      </c>
    </row>
    <row r="22" spans="1:9">
      <c r="A22" s="10">
        <v>3</v>
      </c>
      <c r="B22" s="52" t="s">
        <v>510</v>
      </c>
      <c r="C22" s="11" t="s">
        <v>101</v>
      </c>
      <c r="D22" s="11" t="s">
        <v>511</v>
      </c>
    </row>
    <row r="23" spans="1:9" ht="30">
      <c r="A23" s="10">
        <v>4</v>
      </c>
      <c r="B23" s="12" t="s">
        <v>512</v>
      </c>
      <c r="C23" s="11" t="s">
        <v>108</v>
      </c>
      <c r="D23" s="20" t="s">
        <v>513</v>
      </c>
    </row>
    <row r="24" spans="1:9">
      <c r="A24" s="10">
        <v>5</v>
      </c>
      <c r="B24" s="11" t="s">
        <v>94</v>
      </c>
      <c r="C24" s="11" t="s">
        <v>76</v>
      </c>
      <c r="D24" s="11" t="s">
        <v>95</v>
      </c>
    </row>
    <row r="25" spans="1:9">
      <c r="A25" s="10">
        <v>6</v>
      </c>
      <c r="B25" s="11" t="s">
        <v>98</v>
      </c>
      <c r="C25" s="11" t="s">
        <v>76</v>
      </c>
      <c r="D25" s="11" t="s">
        <v>99</v>
      </c>
    </row>
    <row r="27" spans="1:9">
      <c r="A27" s="53">
        <v>17</v>
      </c>
      <c r="B27" s="95" t="s">
        <v>514</v>
      </c>
      <c r="C27" s="95"/>
      <c r="D27" s="95"/>
      <c r="F27" s="54">
        <v>17</v>
      </c>
      <c r="G27" s="96" t="s">
        <v>515</v>
      </c>
      <c r="H27" s="96"/>
      <c r="I27" s="96"/>
    </row>
    <row r="28" spans="1:9">
      <c r="A28" s="9" t="s">
        <v>71</v>
      </c>
      <c r="B28" s="9" t="s">
        <v>72</v>
      </c>
      <c r="C28" s="9" t="s">
        <v>73</v>
      </c>
      <c r="D28" s="9" t="s">
        <v>74</v>
      </c>
      <c r="F28" s="9" t="s">
        <v>71</v>
      </c>
      <c r="G28" s="9" t="s">
        <v>72</v>
      </c>
      <c r="H28" s="9" t="s">
        <v>73</v>
      </c>
      <c r="I28" s="9" t="s">
        <v>74</v>
      </c>
    </row>
    <row r="29" spans="1:9" ht="30">
      <c r="A29" s="10">
        <v>1</v>
      </c>
      <c r="B29" s="11" t="s">
        <v>75</v>
      </c>
      <c r="C29" s="11" t="s">
        <v>76</v>
      </c>
      <c r="D29" s="42" t="s">
        <v>516</v>
      </c>
      <c r="F29" s="10">
        <v>1</v>
      </c>
      <c r="G29" s="11" t="s">
        <v>75</v>
      </c>
      <c r="H29" s="11" t="s">
        <v>76</v>
      </c>
      <c r="I29" s="12" t="s">
        <v>517</v>
      </c>
    </row>
    <row r="30" spans="1:9" ht="30">
      <c r="A30" s="10">
        <v>2</v>
      </c>
      <c r="B30" t="s">
        <v>518</v>
      </c>
      <c r="C30" s="26" t="s">
        <v>219</v>
      </c>
      <c r="D30" s="44" t="s">
        <v>519</v>
      </c>
      <c r="F30" s="10">
        <v>2</v>
      </c>
      <c r="G30" s="11" t="s">
        <v>520</v>
      </c>
      <c r="H30" s="11" t="s">
        <v>76</v>
      </c>
      <c r="I30" s="20" t="s">
        <v>521</v>
      </c>
    </row>
    <row r="31" spans="1:9" ht="30">
      <c r="A31" s="10">
        <v>3</v>
      </c>
      <c r="B31" s="11" t="s">
        <v>522</v>
      </c>
      <c r="C31" s="11" t="s">
        <v>76</v>
      </c>
      <c r="D31" s="20" t="s">
        <v>523</v>
      </c>
      <c r="F31" s="10">
        <v>3</v>
      </c>
      <c r="G31" s="55" t="s">
        <v>524</v>
      </c>
      <c r="H31" s="18" t="s">
        <v>482</v>
      </c>
      <c r="I31" s="18" t="s">
        <v>525</v>
      </c>
    </row>
    <row r="32" spans="1:9">
      <c r="A32" s="10">
        <v>4</v>
      </c>
      <c r="B32" s="11" t="s">
        <v>526</v>
      </c>
      <c r="C32" s="11" t="s">
        <v>527</v>
      </c>
      <c r="D32" s="11" t="s">
        <v>528</v>
      </c>
      <c r="F32" s="10">
        <v>4</v>
      </c>
      <c r="G32" s="56" t="s">
        <v>479</v>
      </c>
      <c r="H32" s="11" t="s">
        <v>76</v>
      </c>
      <c r="I32" s="11" t="s">
        <v>529</v>
      </c>
    </row>
    <row r="33" spans="1:9">
      <c r="A33" s="10">
        <v>5</v>
      </c>
      <c r="B33" s="11" t="s">
        <v>530</v>
      </c>
      <c r="C33" s="11" t="s">
        <v>527</v>
      </c>
      <c r="D33" s="11" t="s">
        <v>528</v>
      </c>
      <c r="F33" s="10">
        <v>5</v>
      </c>
      <c r="G33" s="57" t="s">
        <v>531</v>
      </c>
      <c r="H33" s="57"/>
      <c r="I33" s="57"/>
    </row>
    <row r="34" spans="1:9" ht="45">
      <c r="A34" s="10">
        <v>6</v>
      </c>
      <c r="B34" s="11" t="s">
        <v>532</v>
      </c>
      <c r="C34" s="11" t="s">
        <v>533</v>
      </c>
      <c r="D34" s="20" t="s">
        <v>534</v>
      </c>
      <c r="F34" s="10">
        <v>6</v>
      </c>
      <c r="G34" s="57" t="s">
        <v>535</v>
      </c>
      <c r="H34" s="57" t="s">
        <v>76</v>
      </c>
      <c r="I34" s="57"/>
    </row>
    <row r="35" spans="1:9">
      <c r="A35" s="10">
        <v>7</v>
      </c>
      <c r="B35" t="s">
        <v>535</v>
      </c>
      <c r="C35" t="s">
        <v>76</v>
      </c>
      <c r="F35" s="10">
        <v>7</v>
      </c>
      <c r="G35" s="57" t="s">
        <v>536</v>
      </c>
      <c r="H35" s="57" t="s">
        <v>537</v>
      </c>
      <c r="I35" s="58"/>
    </row>
    <row r="36" spans="1:9">
      <c r="A36" s="10">
        <v>8</v>
      </c>
      <c r="B36" t="s">
        <v>536</v>
      </c>
      <c r="C36" t="s">
        <v>537</v>
      </c>
      <c r="F36" s="10">
        <v>8</v>
      </c>
      <c r="G36" s="11" t="s">
        <v>94</v>
      </c>
      <c r="H36" s="11" t="s">
        <v>76</v>
      </c>
      <c r="I36" s="11" t="s">
        <v>95</v>
      </c>
    </row>
    <row r="37" spans="1:9">
      <c r="A37" s="10">
        <v>9</v>
      </c>
      <c r="B37" s="11" t="s">
        <v>94</v>
      </c>
      <c r="C37" s="11" t="s">
        <v>76</v>
      </c>
      <c r="D37" s="11" t="s">
        <v>95</v>
      </c>
      <c r="F37" s="10">
        <v>9</v>
      </c>
      <c r="G37" s="11" t="s">
        <v>98</v>
      </c>
      <c r="H37" s="11" t="s">
        <v>76</v>
      </c>
      <c r="I37" s="11" t="s">
        <v>99</v>
      </c>
    </row>
    <row r="38" spans="1:9">
      <c r="A38" s="10">
        <v>10</v>
      </c>
      <c r="B38" s="11" t="s">
        <v>98</v>
      </c>
      <c r="C38" s="11" t="s">
        <v>76</v>
      </c>
      <c r="D38" s="11" t="s">
        <v>99</v>
      </c>
    </row>
    <row r="41" spans="1:9">
      <c r="A41" s="53">
        <v>17</v>
      </c>
      <c r="B41" s="95" t="s">
        <v>538</v>
      </c>
      <c r="C41" s="95"/>
      <c r="D41" s="95"/>
      <c r="F41" s="54">
        <v>18</v>
      </c>
      <c r="G41" s="96" t="s">
        <v>539</v>
      </c>
      <c r="H41" s="96"/>
      <c r="I41" s="96"/>
    </row>
    <row r="42" spans="1:9">
      <c r="A42" s="9" t="s">
        <v>71</v>
      </c>
      <c r="B42" s="9" t="s">
        <v>72</v>
      </c>
      <c r="C42" s="9" t="s">
        <v>73</v>
      </c>
      <c r="D42" s="9" t="s">
        <v>74</v>
      </c>
      <c r="F42" s="9" t="s">
        <v>71</v>
      </c>
      <c r="G42" s="9" t="s">
        <v>72</v>
      </c>
      <c r="H42" s="9" t="s">
        <v>73</v>
      </c>
      <c r="I42" s="9" t="s">
        <v>74</v>
      </c>
    </row>
    <row r="43" spans="1:9" ht="30">
      <c r="A43" s="10">
        <v>1</v>
      </c>
      <c r="B43" s="11" t="s">
        <v>75</v>
      </c>
      <c r="C43" s="11" t="s">
        <v>76</v>
      </c>
      <c r="D43" s="42" t="s">
        <v>540</v>
      </c>
      <c r="F43" s="10">
        <v>1</v>
      </c>
      <c r="G43" s="11" t="s">
        <v>75</v>
      </c>
      <c r="H43" s="11" t="s">
        <v>76</v>
      </c>
      <c r="I43" s="12" t="s">
        <v>541</v>
      </c>
    </row>
    <row r="44" spans="1:9">
      <c r="A44" s="10">
        <v>2</v>
      </c>
      <c r="B44" s="26" t="s">
        <v>542</v>
      </c>
      <c r="C44" s="11" t="s">
        <v>76</v>
      </c>
      <c r="D44" t="s">
        <v>543</v>
      </c>
      <c r="F44" s="10">
        <v>2</v>
      </c>
      <c r="G44" s="11" t="s">
        <v>544</v>
      </c>
      <c r="H44" s="11" t="s">
        <v>76</v>
      </c>
      <c r="I44" s="20" t="s">
        <v>545</v>
      </c>
    </row>
    <row r="45" spans="1:9" ht="45">
      <c r="A45" s="10">
        <v>3</v>
      </c>
      <c r="B45" s="56" t="s">
        <v>546</v>
      </c>
      <c r="C45" s="11" t="s">
        <v>527</v>
      </c>
      <c r="D45" s="20" t="s">
        <v>547</v>
      </c>
      <c r="F45" s="10">
        <v>3</v>
      </c>
      <c r="G45" s="55" t="s">
        <v>548</v>
      </c>
      <c r="H45" s="18" t="s">
        <v>549</v>
      </c>
      <c r="I45" s="18" t="s">
        <v>550</v>
      </c>
    </row>
    <row r="46" spans="1:9">
      <c r="A46" s="10">
        <v>4</v>
      </c>
      <c r="B46" s="56" t="s">
        <v>551</v>
      </c>
      <c r="C46" s="11" t="s">
        <v>76</v>
      </c>
      <c r="D46" s="11" t="s">
        <v>552</v>
      </c>
      <c r="F46" s="10">
        <v>4</v>
      </c>
      <c r="G46" s="56" t="s">
        <v>98</v>
      </c>
      <c r="H46" s="11" t="s">
        <v>76</v>
      </c>
      <c r="I46" s="11" t="s">
        <v>553</v>
      </c>
    </row>
    <row r="47" spans="1:9">
      <c r="A47" s="10">
        <v>5</v>
      </c>
      <c r="B47" s="56" t="s">
        <v>479</v>
      </c>
      <c r="C47" s="59" t="s">
        <v>76</v>
      </c>
      <c r="D47" s="11" t="s">
        <v>529</v>
      </c>
      <c r="F47" s="10">
        <v>5</v>
      </c>
      <c r="G47" s="57" t="s">
        <v>554</v>
      </c>
      <c r="H47" s="57" t="s">
        <v>108</v>
      </c>
      <c r="I47" s="57"/>
    </row>
    <row r="48" spans="1:9">
      <c r="A48" s="10">
        <v>6</v>
      </c>
      <c r="B48" s="11" t="s">
        <v>555</v>
      </c>
      <c r="C48" s="60" t="s">
        <v>533</v>
      </c>
      <c r="D48" s="11" t="s">
        <v>556</v>
      </c>
      <c r="F48" s="10">
        <v>6</v>
      </c>
      <c r="G48" s="57" t="s">
        <v>535</v>
      </c>
      <c r="H48" s="57" t="s">
        <v>76</v>
      </c>
      <c r="I48" s="57"/>
    </row>
    <row r="49" spans="1:9">
      <c r="A49" s="10">
        <v>7</v>
      </c>
      <c r="B49" t="s">
        <v>535</v>
      </c>
      <c r="C49" t="s">
        <v>76</v>
      </c>
      <c r="D49" s="11"/>
      <c r="F49" s="10">
        <v>7</v>
      </c>
      <c r="G49" s="57" t="s">
        <v>536</v>
      </c>
      <c r="H49" s="57" t="s">
        <v>537</v>
      </c>
      <c r="I49" s="58"/>
    </row>
    <row r="50" spans="1:9">
      <c r="A50" s="10">
        <v>8</v>
      </c>
      <c r="B50" t="s">
        <v>536</v>
      </c>
      <c r="C50" t="s">
        <v>537</v>
      </c>
      <c r="D50" s="11"/>
      <c r="F50" s="10">
        <v>8</v>
      </c>
      <c r="G50" s="11" t="s">
        <v>94</v>
      </c>
      <c r="H50" s="11" t="s">
        <v>76</v>
      </c>
      <c r="I50" s="11" t="s">
        <v>95</v>
      </c>
    </row>
    <row r="51" spans="1:9">
      <c r="A51" s="10">
        <v>9</v>
      </c>
      <c r="B51" s="11" t="s">
        <v>94</v>
      </c>
      <c r="C51" s="11" t="s">
        <v>76</v>
      </c>
      <c r="D51" s="11" t="s">
        <v>95</v>
      </c>
      <c r="F51" s="10">
        <v>9</v>
      </c>
      <c r="G51" s="11" t="s">
        <v>98</v>
      </c>
      <c r="H51" s="11" t="s">
        <v>76</v>
      </c>
      <c r="I51" s="11" t="s">
        <v>557</v>
      </c>
    </row>
    <row r="52" spans="1:9">
      <c r="A52" s="10">
        <v>10</v>
      </c>
      <c r="B52" s="11" t="s">
        <v>98</v>
      </c>
      <c r="C52" s="11" t="s">
        <v>76</v>
      </c>
      <c r="D52" s="11" t="s">
        <v>99</v>
      </c>
    </row>
    <row r="54" spans="1:9">
      <c r="A54" s="61">
        <v>2</v>
      </c>
      <c r="B54" s="97" t="s">
        <v>558</v>
      </c>
      <c r="C54" s="97"/>
      <c r="D54" s="97"/>
    </row>
    <row r="55" spans="1:9">
      <c r="A55" s="9" t="s">
        <v>71</v>
      </c>
      <c r="B55" s="9" t="s">
        <v>72</v>
      </c>
      <c r="C55" s="9" t="s">
        <v>73</v>
      </c>
      <c r="D55" s="9" t="s">
        <v>74</v>
      </c>
    </row>
    <row r="56" spans="1:9">
      <c r="A56" s="10">
        <v>1</v>
      </c>
      <c r="B56" s="11" t="s">
        <v>75</v>
      </c>
      <c r="C56" s="11" t="s">
        <v>284</v>
      </c>
      <c r="D56" s="11" t="s">
        <v>559</v>
      </c>
    </row>
    <row r="57" spans="1:9">
      <c r="A57" s="10">
        <v>2</v>
      </c>
      <c r="B57" s="11" t="s">
        <v>560</v>
      </c>
      <c r="C57" s="11" t="s">
        <v>219</v>
      </c>
      <c r="D57" s="11" t="s">
        <v>561</v>
      </c>
    </row>
    <row r="58" spans="1:9">
      <c r="A58" s="10">
        <v>3</v>
      </c>
      <c r="B58" s="11" t="s">
        <v>562</v>
      </c>
      <c r="C58" s="11" t="s">
        <v>108</v>
      </c>
      <c r="D58" s="11"/>
    </row>
    <row r="59" spans="1:9" ht="30">
      <c r="A59" s="10">
        <v>4</v>
      </c>
      <c r="B59" s="11" t="s">
        <v>563</v>
      </c>
      <c r="C59" s="11" t="s">
        <v>284</v>
      </c>
      <c r="D59" s="20" t="s">
        <v>564</v>
      </c>
    </row>
    <row r="60" spans="1:9" ht="30">
      <c r="A60" s="10">
        <v>5</v>
      </c>
      <c r="B60" s="11" t="s">
        <v>565</v>
      </c>
      <c r="C60" s="11" t="s">
        <v>284</v>
      </c>
      <c r="D60" s="20" t="s">
        <v>566</v>
      </c>
      <c r="G60" t="s">
        <v>110</v>
      </c>
      <c r="H60" t="s">
        <v>110</v>
      </c>
    </row>
    <row r="61" spans="1:9">
      <c r="A61" s="10">
        <v>6</v>
      </c>
      <c r="B61" s="11" t="s">
        <v>567</v>
      </c>
      <c r="C61" s="11" t="s">
        <v>76</v>
      </c>
      <c r="D61" s="11" t="s">
        <v>568</v>
      </c>
    </row>
    <row r="62" spans="1:9" ht="45">
      <c r="A62" s="10">
        <v>7</v>
      </c>
      <c r="B62" s="11" t="s">
        <v>569</v>
      </c>
      <c r="C62" s="11" t="s">
        <v>570</v>
      </c>
      <c r="D62" s="20" t="s">
        <v>571</v>
      </c>
    </row>
    <row r="63" spans="1:9">
      <c r="A63" s="10">
        <v>8</v>
      </c>
      <c r="B63" s="11" t="s">
        <v>572</v>
      </c>
      <c r="C63" s="11" t="s">
        <v>570</v>
      </c>
      <c r="D63" s="11" t="s">
        <v>573</v>
      </c>
    </row>
    <row r="64" spans="1:9">
      <c r="A64" s="10">
        <v>9</v>
      </c>
      <c r="B64" s="11" t="s">
        <v>574</v>
      </c>
      <c r="C64" s="11" t="s">
        <v>570</v>
      </c>
      <c r="D64" s="11" t="s">
        <v>575</v>
      </c>
    </row>
    <row r="65" spans="1:4">
      <c r="A65" s="10">
        <v>10</v>
      </c>
      <c r="B65" s="11" t="s">
        <v>576</v>
      </c>
      <c r="C65" s="11" t="s">
        <v>570</v>
      </c>
      <c r="D65" s="11" t="s">
        <v>577</v>
      </c>
    </row>
    <row r="66" spans="1:4">
      <c r="A66" s="10">
        <v>11</v>
      </c>
      <c r="B66" s="11" t="s">
        <v>578</v>
      </c>
      <c r="C66" s="11" t="s">
        <v>112</v>
      </c>
      <c r="D66" s="11" t="s">
        <v>579</v>
      </c>
    </row>
    <row r="67" spans="1:4" ht="30">
      <c r="A67" s="10">
        <v>12</v>
      </c>
      <c r="B67" s="11" t="s">
        <v>580</v>
      </c>
      <c r="C67" s="11" t="s">
        <v>101</v>
      </c>
      <c r="D67" s="20" t="s">
        <v>581</v>
      </c>
    </row>
    <row r="68" spans="1:4" ht="30">
      <c r="A68" s="10">
        <v>13</v>
      </c>
      <c r="B68" s="28" t="s">
        <v>582</v>
      </c>
      <c r="C68" s="28" t="s">
        <v>101</v>
      </c>
      <c r="D68" s="62" t="s">
        <v>583</v>
      </c>
    </row>
    <row r="69" spans="1:4">
      <c r="A69" s="10">
        <v>14</v>
      </c>
      <c r="B69" s="28" t="s">
        <v>584</v>
      </c>
      <c r="C69" s="28" t="s">
        <v>101</v>
      </c>
      <c r="D69" s="28" t="s">
        <v>585</v>
      </c>
    </row>
    <row r="70" spans="1:4">
      <c r="A70" s="10">
        <v>14</v>
      </c>
      <c r="B70" s="28" t="s">
        <v>586</v>
      </c>
      <c r="C70" s="28" t="s">
        <v>587</v>
      </c>
      <c r="D70" s="28" t="s">
        <v>588</v>
      </c>
    </row>
    <row r="71" spans="1:4">
      <c r="A71" s="10">
        <v>15</v>
      </c>
      <c r="B71" s="11" t="s">
        <v>589</v>
      </c>
      <c r="C71" s="11" t="s">
        <v>112</v>
      </c>
      <c r="D71" s="11" t="s">
        <v>590</v>
      </c>
    </row>
    <row r="72" spans="1:4">
      <c r="A72" s="10">
        <v>16</v>
      </c>
      <c r="B72" s="11" t="s">
        <v>591</v>
      </c>
      <c r="C72" s="11" t="s">
        <v>101</v>
      </c>
      <c r="D72" s="11" t="s">
        <v>592</v>
      </c>
    </row>
    <row r="73" spans="1:4">
      <c r="B73" s="63" t="s">
        <v>593</v>
      </c>
      <c r="C73" s="11" t="s">
        <v>76</v>
      </c>
      <c r="D73" s="11" t="s">
        <v>594</v>
      </c>
    </row>
  </sheetData>
  <mergeCells count="10">
    <mergeCell ref="B1:D1"/>
    <mergeCell ref="G1:I1"/>
    <mergeCell ref="G7:I7"/>
    <mergeCell ref="G13:I13"/>
    <mergeCell ref="B18:D18"/>
    <mergeCell ref="B27:D27"/>
    <mergeCell ref="G27:I27"/>
    <mergeCell ref="B41:D41"/>
    <mergeCell ref="G41:I41"/>
    <mergeCell ref="B54:D54"/>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dimension ref="A1:L80"/>
  <sheetViews>
    <sheetView topLeftCell="A40" workbookViewId="0">
      <selection activeCell="A45" sqref="A45"/>
    </sheetView>
  </sheetViews>
  <sheetFormatPr defaultColWidth="8.5703125" defaultRowHeight="15"/>
  <cols>
    <col min="2" max="2" width="25.7109375" customWidth="1"/>
    <col min="3" max="3" width="12.5703125" customWidth="1"/>
    <col min="4" max="4" width="40.42578125" customWidth="1"/>
    <col min="6" max="6" width="6.5703125" customWidth="1"/>
    <col min="7" max="7" width="23.5703125" customWidth="1"/>
    <col min="8" max="8" width="20.5703125" customWidth="1"/>
    <col min="9" max="9" width="44.85546875" customWidth="1"/>
    <col min="10" max="10" width="12.85546875" customWidth="1"/>
    <col min="11" max="11" width="17.42578125" customWidth="1"/>
    <col min="13" max="13" width="15.5703125" customWidth="1"/>
  </cols>
  <sheetData>
    <row r="1" spans="1:9">
      <c r="A1" s="5">
        <v>1</v>
      </c>
      <c r="B1" s="93" t="s">
        <v>595</v>
      </c>
      <c r="C1" s="93"/>
      <c r="D1" s="93"/>
      <c r="F1" s="9">
        <v>4</v>
      </c>
      <c r="G1" s="97" t="s">
        <v>596</v>
      </c>
      <c r="H1" s="97"/>
      <c r="I1" s="97"/>
    </row>
    <row r="2" spans="1:9">
      <c r="A2" s="9" t="s">
        <v>71</v>
      </c>
      <c r="B2" s="9" t="s">
        <v>72</v>
      </c>
      <c r="C2" s="9" t="s">
        <v>73</v>
      </c>
      <c r="D2" s="9" t="s">
        <v>74</v>
      </c>
      <c r="F2" s="9" t="s">
        <v>71</v>
      </c>
      <c r="G2" s="9" t="s">
        <v>72</v>
      </c>
      <c r="H2" s="9" t="s">
        <v>73</v>
      </c>
      <c r="I2" s="9" t="s">
        <v>74</v>
      </c>
    </row>
    <row r="3" spans="1:9">
      <c r="A3" s="10">
        <v>1</v>
      </c>
      <c r="B3" s="11" t="s">
        <v>75</v>
      </c>
      <c r="C3" s="11" t="s">
        <v>76</v>
      </c>
      <c r="D3" s="12" t="s">
        <v>597</v>
      </c>
      <c r="F3" s="34">
        <v>1</v>
      </c>
      <c r="G3" s="12" t="s">
        <v>75</v>
      </c>
      <c r="H3" s="12" t="s">
        <v>76</v>
      </c>
      <c r="I3" s="12" t="s">
        <v>598</v>
      </c>
    </row>
    <row r="4" spans="1:9" ht="30">
      <c r="A4" s="10">
        <v>2</v>
      </c>
      <c r="B4" s="11" t="s">
        <v>599</v>
      </c>
      <c r="C4" s="11" t="s">
        <v>101</v>
      </c>
      <c r="D4" s="64" t="s">
        <v>600</v>
      </c>
      <c r="F4" s="65">
        <v>2</v>
      </c>
      <c r="G4" s="12" t="s">
        <v>601</v>
      </c>
      <c r="H4" s="12" t="s">
        <v>134</v>
      </c>
      <c r="I4" s="12" t="s">
        <v>602</v>
      </c>
    </row>
    <row r="5" spans="1:9">
      <c r="A5" s="10">
        <v>3</v>
      </c>
      <c r="B5" s="11" t="s">
        <v>603</v>
      </c>
      <c r="C5" s="11" t="s">
        <v>76</v>
      </c>
      <c r="D5" s="11" t="s">
        <v>604</v>
      </c>
      <c r="F5" s="34">
        <v>2</v>
      </c>
      <c r="G5" s="12" t="s">
        <v>605</v>
      </c>
      <c r="H5" s="12" t="s">
        <v>108</v>
      </c>
      <c r="I5" s="64" t="s">
        <v>606</v>
      </c>
    </row>
    <row r="6" spans="1:9">
      <c r="A6" s="10">
        <v>4</v>
      </c>
      <c r="B6" s="11" t="s">
        <v>104</v>
      </c>
      <c r="C6" s="11" t="s">
        <v>76</v>
      </c>
      <c r="D6" s="11" t="s">
        <v>607</v>
      </c>
      <c r="F6" s="34">
        <v>3</v>
      </c>
      <c r="G6" s="12" t="s">
        <v>94</v>
      </c>
      <c r="H6" s="12" t="s">
        <v>76</v>
      </c>
      <c r="I6" s="12" t="s">
        <v>95</v>
      </c>
    </row>
    <row r="7" spans="1:9">
      <c r="A7" s="10">
        <v>5</v>
      </c>
      <c r="B7" s="11" t="s">
        <v>608</v>
      </c>
      <c r="C7" s="11" t="s">
        <v>76</v>
      </c>
      <c r="D7" s="11" t="s">
        <v>609</v>
      </c>
      <c r="F7" s="34">
        <v>4</v>
      </c>
      <c r="G7" s="12" t="s">
        <v>98</v>
      </c>
      <c r="H7" s="12" t="s">
        <v>76</v>
      </c>
      <c r="I7" s="12" t="s">
        <v>99</v>
      </c>
    </row>
    <row r="8" spans="1:9">
      <c r="A8" s="10">
        <v>6</v>
      </c>
      <c r="B8" s="11" t="s">
        <v>610</v>
      </c>
      <c r="C8" s="11" t="s">
        <v>76</v>
      </c>
      <c r="D8" s="11" t="s">
        <v>611</v>
      </c>
    </row>
    <row r="9" spans="1:9">
      <c r="A9" s="10">
        <v>7</v>
      </c>
      <c r="B9" s="13" t="s">
        <v>612</v>
      </c>
      <c r="C9" s="13" t="s">
        <v>134</v>
      </c>
      <c r="D9" s="13" t="s">
        <v>613</v>
      </c>
      <c r="F9" s="5">
        <v>3</v>
      </c>
      <c r="G9" s="93" t="s">
        <v>614</v>
      </c>
      <c r="H9" s="93"/>
      <c r="I9" s="93"/>
    </row>
    <row r="10" spans="1:9">
      <c r="A10" s="10">
        <v>8</v>
      </c>
      <c r="B10" s="11" t="s">
        <v>615</v>
      </c>
      <c r="C10" s="11" t="s">
        <v>616</v>
      </c>
      <c r="D10" s="11" t="s">
        <v>617</v>
      </c>
      <c r="F10" s="9" t="s">
        <v>71</v>
      </c>
      <c r="G10" s="9" t="s">
        <v>72</v>
      </c>
      <c r="H10" s="9" t="s">
        <v>73</v>
      </c>
      <c r="I10" s="9" t="s">
        <v>74</v>
      </c>
    </row>
    <row r="11" spans="1:9">
      <c r="A11" s="10">
        <v>9</v>
      </c>
      <c r="B11" s="11" t="s">
        <v>176</v>
      </c>
      <c r="C11" s="11" t="s">
        <v>108</v>
      </c>
      <c r="D11" s="11" t="s">
        <v>441</v>
      </c>
      <c r="F11" s="10">
        <v>1</v>
      </c>
      <c r="G11" s="11" t="s">
        <v>75</v>
      </c>
      <c r="H11" s="11" t="s">
        <v>76</v>
      </c>
      <c r="I11" s="12" t="s">
        <v>618</v>
      </c>
    </row>
    <row r="12" spans="1:9">
      <c r="A12" s="10">
        <v>10</v>
      </c>
      <c r="B12" s="11" t="s">
        <v>94</v>
      </c>
      <c r="C12" s="11" t="s">
        <v>76</v>
      </c>
      <c r="D12" s="11" t="s">
        <v>95</v>
      </c>
      <c r="F12" s="10">
        <v>2</v>
      </c>
      <c r="G12" s="11" t="s">
        <v>247</v>
      </c>
      <c r="H12" s="11" t="s">
        <v>122</v>
      </c>
      <c r="I12" s="64" t="s">
        <v>619</v>
      </c>
    </row>
    <row r="13" spans="1:9">
      <c r="A13" s="10">
        <v>11</v>
      </c>
      <c r="B13" s="11" t="s">
        <v>98</v>
      </c>
      <c r="C13" s="11" t="s">
        <v>76</v>
      </c>
      <c r="D13" s="11" t="s">
        <v>99</v>
      </c>
      <c r="F13" s="10">
        <v>3</v>
      </c>
      <c r="G13" s="11" t="s">
        <v>363</v>
      </c>
      <c r="H13" s="11" t="s">
        <v>76</v>
      </c>
      <c r="I13" s="11" t="s">
        <v>620</v>
      </c>
    </row>
    <row r="14" spans="1:9">
      <c r="F14" s="10">
        <v>4</v>
      </c>
      <c r="G14" s="11" t="s">
        <v>358</v>
      </c>
      <c r="H14" s="11" t="s">
        <v>76</v>
      </c>
      <c r="I14" s="11" t="s">
        <v>621</v>
      </c>
    </row>
    <row r="15" spans="1:9">
      <c r="A15" s="5">
        <v>2</v>
      </c>
      <c r="B15" s="93" t="s">
        <v>622</v>
      </c>
      <c r="C15" s="93"/>
      <c r="D15" s="93"/>
      <c r="F15" s="10">
        <v>5</v>
      </c>
      <c r="G15" s="11" t="s">
        <v>143</v>
      </c>
      <c r="H15" s="11" t="s">
        <v>76</v>
      </c>
      <c r="I15" s="11" t="s">
        <v>623</v>
      </c>
    </row>
    <row r="16" spans="1:9">
      <c r="A16" s="9" t="s">
        <v>71</v>
      </c>
      <c r="B16" s="9" t="s">
        <v>72</v>
      </c>
      <c r="C16" s="9" t="s">
        <v>73</v>
      </c>
      <c r="D16" s="9" t="s">
        <v>74</v>
      </c>
      <c r="F16" s="10">
        <v>6</v>
      </c>
      <c r="G16" s="11" t="s">
        <v>624</v>
      </c>
      <c r="H16" s="11" t="s">
        <v>76</v>
      </c>
      <c r="I16" s="66" t="s">
        <v>625</v>
      </c>
    </row>
    <row r="17" spans="1:9">
      <c r="A17" s="10">
        <v>1</v>
      </c>
      <c r="B17" s="11" t="s">
        <v>75</v>
      </c>
      <c r="C17" s="11" t="s">
        <v>76</v>
      </c>
      <c r="D17" s="12" t="s">
        <v>626</v>
      </c>
      <c r="F17" s="10">
        <v>7</v>
      </c>
      <c r="G17" s="13" t="s">
        <v>627</v>
      </c>
      <c r="H17" s="13" t="s">
        <v>108</v>
      </c>
      <c r="I17" s="47" t="s">
        <v>628</v>
      </c>
    </row>
    <row r="18" spans="1:9" ht="30">
      <c r="A18" s="10">
        <v>2</v>
      </c>
      <c r="B18" s="40" t="s">
        <v>143</v>
      </c>
      <c r="C18" s="40" t="s">
        <v>76</v>
      </c>
      <c r="D18" s="67" t="s">
        <v>629</v>
      </c>
      <c r="F18" s="10">
        <v>8</v>
      </c>
      <c r="G18" s="11" t="s">
        <v>176</v>
      </c>
      <c r="H18" s="11" t="s">
        <v>108</v>
      </c>
      <c r="I18" s="63" t="s">
        <v>630</v>
      </c>
    </row>
    <row r="19" spans="1:9" ht="60">
      <c r="A19" s="68">
        <v>3</v>
      </c>
      <c r="B19" s="16" t="s">
        <v>631</v>
      </c>
      <c r="C19" s="64" t="s">
        <v>101</v>
      </c>
      <c r="D19" s="64" t="s">
        <v>632</v>
      </c>
      <c r="F19" s="45">
        <v>9</v>
      </c>
      <c r="G19" s="27" t="s">
        <v>633</v>
      </c>
      <c r="H19" s="27" t="s">
        <v>237</v>
      </c>
      <c r="I19" s="30" t="s">
        <v>634</v>
      </c>
    </row>
    <row r="20" spans="1:9">
      <c r="A20" s="10">
        <v>4</v>
      </c>
      <c r="B20" s="27" t="s">
        <v>176</v>
      </c>
      <c r="C20" s="27" t="s">
        <v>108</v>
      </c>
      <c r="D20" s="11" t="s">
        <v>635</v>
      </c>
      <c r="F20" s="10">
        <v>10</v>
      </c>
      <c r="G20" s="27" t="s">
        <v>636</v>
      </c>
      <c r="H20" s="27" t="s">
        <v>237</v>
      </c>
      <c r="I20" s="46" t="s">
        <v>637</v>
      </c>
    </row>
    <row r="21" spans="1:9">
      <c r="A21" s="68">
        <v>5</v>
      </c>
      <c r="B21" s="11" t="s">
        <v>94</v>
      </c>
      <c r="C21" s="11" t="s">
        <v>76</v>
      </c>
      <c r="D21" s="11" t="s">
        <v>95</v>
      </c>
      <c r="F21" s="10">
        <v>11</v>
      </c>
      <c r="G21" s="27" t="s">
        <v>638</v>
      </c>
      <c r="H21" s="27" t="s">
        <v>122</v>
      </c>
      <c r="I21" s="46" t="s">
        <v>639</v>
      </c>
    </row>
    <row r="22" spans="1:9">
      <c r="A22" s="10">
        <v>6</v>
      </c>
      <c r="B22" s="11" t="s">
        <v>98</v>
      </c>
      <c r="C22" s="11" t="s">
        <v>76</v>
      </c>
      <c r="D22" s="11" t="s">
        <v>99</v>
      </c>
      <c r="F22" s="45">
        <v>12</v>
      </c>
      <c r="G22" s="27" t="s">
        <v>640</v>
      </c>
      <c r="H22" s="27" t="s">
        <v>641</v>
      </c>
      <c r="I22" s="46" t="s">
        <v>642</v>
      </c>
    </row>
    <row r="23" spans="1:9">
      <c r="F23" s="10">
        <v>13</v>
      </c>
      <c r="G23" s="27" t="s">
        <v>643</v>
      </c>
      <c r="H23" s="27" t="s">
        <v>237</v>
      </c>
      <c r="I23" s="46" t="s">
        <v>644</v>
      </c>
    </row>
    <row r="24" spans="1:9">
      <c r="A24" s="5">
        <v>2</v>
      </c>
      <c r="B24" s="93" t="s">
        <v>645</v>
      </c>
      <c r="C24" s="93"/>
      <c r="D24" s="93"/>
      <c r="F24" s="10">
        <v>14</v>
      </c>
      <c r="G24" s="27" t="s">
        <v>361</v>
      </c>
      <c r="H24" s="27" t="s">
        <v>76</v>
      </c>
      <c r="I24" s="46" t="s">
        <v>646</v>
      </c>
    </row>
    <row r="25" spans="1:9">
      <c r="A25" s="9" t="s">
        <v>71</v>
      </c>
      <c r="B25" s="9" t="s">
        <v>72</v>
      </c>
      <c r="C25" s="9" t="s">
        <v>73</v>
      </c>
      <c r="D25" s="9" t="s">
        <v>74</v>
      </c>
      <c r="F25" s="10">
        <v>15</v>
      </c>
      <c r="G25" s="27" t="s">
        <v>647</v>
      </c>
      <c r="H25" s="27" t="s">
        <v>131</v>
      </c>
      <c r="I25" s="46" t="s">
        <v>648</v>
      </c>
    </row>
    <row r="26" spans="1:9">
      <c r="A26" s="69">
        <v>1</v>
      </c>
      <c r="B26" s="11" t="s">
        <v>75</v>
      </c>
      <c r="C26" s="11" t="s">
        <v>76</v>
      </c>
      <c r="D26" s="12" t="s">
        <v>649</v>
      </c>
      <c r="F26" s="10">
        <v>16</v>
      </c>
      <c r="G26" s="11" t="s">
        <v>94</v>
      </c>
      <c r="H26" s="11" t="s">
        <v>76</v>
      </c>
      <c r="I26" s="11" t="s">
        <v>95</v>
      </c>
    </row>
    <row r="27" spans="1:9">
      <c r="A27" s="69">
        <v>2</v>
      </c>
      <c r="B27" s="40" t="s">
        <v>650</v>
      </c>
      <c r="C27" s="40" t="s">
        <v>76</v>
      </c>
      <c r="D27" t="s">
        <v>651</v>
      </c>
      <c r="F27" s="10">
        <v>17</v>
      </c>
      <c r="G27" s="11" t="s">
        <v>98</v>
      </c>
      <c r="H27" s="11" t="s">
        <v>76</v>
      </c>
      <c r="I27" s="11" t="s">
        <v>99</v>
      </c>
    </row>
    <row r="28" spans="1:9">
      <c r="A28" s="69">
        <v>3</v>
      </c>
      <c r="B28" s="11" t="s">
        <v>652</v>
      </c>
      <c r="C28" s="11" t="s">
        <v>76</v>
      </c>
      <c r="D28" s="64" t="s">
        <v>653</v>
      </c>
    </row>
    <row r="29" spans="1:9">
      <c r="A29" s="69">
        <v>4</v>
      </c>
      <c r="B29" s="27" t="s">
        <v>654</v>
      </c>
      <c r="C29" s="11" t="s">
        <v>122</v>
      </c>
      <c r="D29" s="11" t="s">
        <v>655</v>
      </c>
      <c r="F29" s="9"/>
      <c r="G29" s="93" t="s">
        <v>656</v>
      </c>
      <c r="H29" s="93"/>
      <c r="I29" s="93"/>
    </row>
    <row r="30" spans="1:9">
      <c r="A30" s="69">
        <v>5</v>
      </c>
      <c r="B30" s="27" t="s">
        <v>657</v>
      </c>
      <c r="C30" s="11" t="s">
        <v>641</v>
      </c>
      <c r="D30" s="11" t="s">
        <v>655</v>
      </c>
      <c r="F30" s="10">
        <v>1</v>
      </c>
      <c r="G30" s="23" t="s">
        <v>75</v>
      </c>
      <c r="H30" s="11" t="s">
        <v>76</v>
      </c>
      <c r="I30" s="12" t="s">
        <v>658</v>
      </c>
    </row>
    <row r="31" spans="1:9" ht="30">
      <c r="A31" s="69">
        <v>6</v>
      </c>
      <c r="B31" s="11" t="s">
        <v>659</v>
      </c>
      <c r="C31" s="11" t="s">
        <v>76</v>
      </c>
      <c r="D31" s="20" t="s">
        <v>660</v>
      </c>
      <c r="E31" t="s">
        <v>110</v>
      </c>
      <c r="F31" s="10">
        <v>2</v>
      </c>
      <c r="G31" s="70" t="s">
        <v>650</v>
      </c>
      <c r="H31" s="27" t="s">
        <v>76</v>
      </c>
      <c r="I31" s="11" t="s">
        <v>651</v>
      </c>
    </row>
    <row r="32" spans="1:9">
      <c r="A32" s="71">
        <v>7</v>
      </c>
      <c r="B32" s="27" t="s">
        <v>661</v>
      </c>
      <c r="C32" s="27" t="s">
        <v>108</v>
      </c>
      <c r="D32" s="11" t="s">
        <v>662</v>
      </c>
      <c r="F32" s="10">
        <v>3</v>
      </c>
      <c r="G32" s="13" t="s">
        <v>663</v>
      </c>
      <c r="H32" s="13" t="s">
        <v>219</v>
      </c>
      <c r="I32" s="13" t="s">
        <v>664</v>
      </c>
    </row>
    <row r="33" spans="1:12">
      <c r="A33" s="71">
        <v>8</v>
      </c>
      <c r="B33" s="27" t="s">
        <v>665</v>
      </c>
      <c r="C33" s="27" t="s">
        <v>108</v>
      </c>
      <c r="D33" s="11" t="s">
        <v>666</v>
      </c>
      <c r="F33" s="10">
        <v>4</v>
      </c>
      <c r="G33" s="11" t="s">
        <v>667</v>
      </c>
      <c r="H33" s="11" t="s">
        <v>131</v>
      </c>
      <c r="I33" s="64" t="s">
        <v>668</v>
      </c>
    </row>
    <row r="34" spans="1:12">
      <c r="A34" s="71">
        <v>9</v>
      </c>
      <c r="B34" s="27" t="s">
        <v>669</v>
      </c>
      <c r="C34" s="11" t="s">
        <v>122</v>
      </c>
      <c r="D34" s="11" t="s">
        <v>655</v>
      </c>
      <c r="F34" s="10">
        <v>5</v>
      </c>
      <c r="G34" s="13" t="s">
        <v>260</v>
      </c>
      <c r="H34" s="13" t="s">
        <v>146</v>
      </c>
      <c r="I34" s="14" t="s">
        <v>670</v>
      </c>
    </row>
    <row r="35" spans="1:12">
      <c r="A35" s="71">
        <v>10</v>
      </c>
      <c r="B35" s="27" t="s">
        <v>671</v>
      </c>
      <c r="C35" s="11" t="s">
        <v>641</v>
      </c>
      <c r="D35" s="11" t="s">
        <v>655</v>
      </c>
      <c r="F35" s="45">
        <v>6</v>
      </c>
      <c r="G35" s="27" t="s">
        <v>271</v>
      </c>
      <c r="H35" s="27" t="s">
        <v>146</v>
      </c>
      <c r="I35" s="30" t="s">
        <v>672</v>
      </c>
    </row>
    <row r="36" spans="1:12">
      <c r="A36" s="71">
        <v>11</v>
      </c>
      <c r="B36" s="66" t="s">
        <v>673</v>
      </c>
      <c r="C36" s="66" t="s">
        <v>76</v>
      </c>
      <c r="D36" s="66" t="s">
        <v>674</v>
      </c>
      <c r="E36" s="26"/>
      <c r="F36" s="10">
        <v>7</v>
      </c>
      <c r="G36" s="23" t="s">
        <v>94</v>
      </c>
      <c r="H36" s="11" t="s">
        <v>76</v>
      </c>
      <c r="I36" s="11" t="s">
        <v>95</v>
      </c>
    </row>
    <row r="37" spans="1:12">
      <c r="A37" s="72">
        <v>12</v>
      </c>
      <c r="B37" s="27" t="s">
        <v>675</v>
      </c>
      <c r="C37" s="27" t="s">
        <v>237</v>
      </c>
      <c r="D37" s="27" t="s">
        <v>676</v>
      </c>
      <c r="E37" s="26"/>
      <c r="F37" s="10">
        <v>8</v>
      </c>
      <c r="G37" s="23" t="s">
        <v>98</v>
      </c>
      <c r="H37" s="11" t="s">
        <v>76</v>
      </c>
      <c r="I37" s="11" t="s">
        <v>99</v>
      </c>
    </row>
    <row r="38" spans="1:12">
      <c r="A38" s="72">
        <v>13</v>
      </c>
      <c r="B38" s="27" t="s">
        <v>677</v>
      </c>
      <c r="C38" s="27" t="s">
        <v>108</v>
      </c>
      <c r="D38" s="27" t="s">
        <v>678</v>
      </c>
    </row>
    <row r="39" spans="1:12" ht="30">
      <c r="A39" s="72">
        <v>14</v>
      </c>
      <c r="B39" s="13" t="s">
        <v>679</v>
      </c>
      <c r="C39" s="13" t="s">
        <v>146</v>
      </c>
      <c r="D39" s="73" t="s">
        <v>680</v>
      </c>
      <c r="F39" s="5"/>
      <c r="G39" s="8" t="s">
        <v>681</v>
      </c>
      <c r="H39" s="8"/>
      <c r="I39" s="8"/>
    </row>
    <row r="40" spans="1:12" ht="30">
      <c r="A40" s="10">
        <v>15</v>
      </c>
      <c r="B40" s="27" t="s">
        <v>682</v>
      </c>
      <c r="C40" s="27" t="s">
        <v>146</v>
      </c>
      <c r="D40" s="30" t="s">
        <v>683</v>
      </c>
      <c r="F40" s="10">
        <v>1</v>
      </c>
      <c r="G40" s="11" t="s">
        <v>75</v>
      </c>
      <c r="H40" s="11" t="s">
        <v>76</v>
      </c>
      <c r="I40" s="12" t="s">
        <v>684</v>
      </c>
    </row>
    <row r="41" spans="1:12">
      <c r="A41" s="49">
        <v>16</v>
      </c>
      <c r="B41" s="27" t="s">
        <v>685</v>
      </c>
      <c r="C41" s="27" t="s">
        <v>101</v>
      </c>
      <c r="D41" s="27" t="s">
        <v>686</v>
      </c>
      <c r="F41" s="10">
        <v>2</v>
      </c>
      <c r="G41" s="27" t="s">
        <v>687</v>
      </c>
      <c r="H41" s="27" t="s">
        <v>76</v>
      </c>
      <c r="I41" s="11" t="s">
        <v>688</v>
      </c>
    </row>
    <row r="42" spans="1:12">
      <c r="A42" s="49">
        <v>17</v>
      </c>
      <c r="B42" s="11" t="s">
        <v>94</v>
      </c>
      <c r="C42" s="11" t="s">
        <v>76</v>
      </c>
      <c r="D42" s="11" t="s">
        <v>95</v>
      </c>
      <c r="E42" s="74"/>
      <c r="F42" s="10">
        <v>3</v>
      </c>
      <c r="G42" s="27" t="s">
        <v>689</v>
      </c>
      <c r="H42" s="27" t="s">
        <v>76</v>
      </c>
      <c r="I42" s="11" t="s">
        <v>690</v>
      </c>
      <c r="J42" s="74"/>
      <c r="K42" s="74"/>
      <c r="L42" s="74"/>
    </row>
    <row r="43" spans="1:12">
      <c r="A43" s="49">
        <v>18</v>
      </c>
      <c r="B43" s="11" t="s">
        <v>98</v>
      </c>
      <c r="C43" s="11" t="s">
        <v>76</v>
      </c>
      <c r="D43" s="11" t="s">
        <v>99</v>
      </c>
      <c r="F43" s="10">
        <v>4</v>
      </c>
      <c r="G43" s="11" t="s">
        <v>691</v>
      </c>
      <c r="H43" s="11" t="s">
        <v>131</v>
      </c>
      <c r="I43" s="11" t="s">
        <v>692</v>
      </c>
      <c r="J43" s="75"/>
    </row>
    <row r="44" spans="1:12">
      <c r="E44" s="26"/>
    </row>
    <row r="45" spans="1:12">
      <c r="A45" s="5">
        <v>10</v>
      </c>
      <c r="B45" s="8" t="s">
        <v>693</v>
      </c>
      <c r="C45" s="8"/>
      <c r="D45" s="8"/>
      <c r="E45" s="26"/>
      <c r="F45" s="5"/>
      <c r="G45" s="8" t="s">
        <v>694</v>
      </c>
      <c r="H45" s="8"/>
      <c r="I45" s="8"/>
    </row>
    <row r="46" spans="1:12">
      <c r="A46" s="9" t="s">
        <v>71</v>
      </c>
      <c r="B46" s="9" t="s">
        <v>72</v>
      </c>
      <c r="C46" s="9" t="s">
        <v>73</v>
      </c>
      <c r="D46" s="9" t="s">
        <v>74</v>
      </c>
      <c r="E46" t="s">
        <v>110</v>
      </c>
      <c r="F46" s="10">
        <v>1</v>
      </c>
      <c r="G46" s="11" t="s">
        <v>75</v>
      </c>
      <c r="H46" s="11" t="s">
        <v>76</v>
      </c>
      <c r="I46" s="12" t="s">
        <v>695</v>
      </c>
    </row>
    <row r="47" spans="1:12">
      <c r="A47" s="10">
        <v>1</v>
      </c>
      <c r="B47" s="11" t="s">
        <v>75</v>
      </c>
      <c r="C47" s="11" t="s">
        <v>76</v>
      </c>
      <c r="D47" s="42" t="s">
        <v>696</v>
      </c>
      <c r="F47" s="10">
        <v>2</v>
      </c>
      <c r="G47" s="40" t="s">
        <v>687</v>
      </c>
      <c r="H47" s="40" t="s">
        <v>76</v>
      </c>
      <c r="I47" t="s">
        <v>688</v>
      </c>
    </row>
    <row r="48" spans="1:12" ht="30">
      <c r="A48" s="34">
        <v>2</v>
      </c>
      <c r="B48" s="35" t="s">
        <v>323</v>
      </c>
      <c r="C48" s="35" t="s">
        <v>284</v>
      </c>
      <c r="D48" s="36" t="s">
        <v>697</v>
      </c>
      <c r="F48" s="10">
        <v>3</v>
      </c>
      <c r="G48" s="11" t="s">
        <v>292</v>
      </c>
      <c r="H48" s="11" t="s">
        <v>122</v>
      </c>
      <c r="I48" s="64" t="s">
        <v>698</v>
      </c>
    </row>
    <row r="49" spans="1:9">
      <c r="A49" s="10">
        <v>3</v>
      </c>
      <c r="B49" s="11" t="s">
        <v>325</v>
      </c>
      <c r="C49" s="11" t="s">
        <v>76</v>
      </c>
      <c r="D49" s="20" t="s">
        <v>326</v>
      </c>
      <c r="F49" s="10">
        <v>4</v>
      </c>
      <c r="G49" s="27" t="s">
        <v>314</v>
      </c>
      <c r="H49" s="11" t="s">
        <v>131</v>
      </c>
      <c r="I49" s="30" t="s">
        <v>699</v>
      </c>
    </row>
    <row r="50" spans="1:9">
      <c r="A50" s="10">
        <v>4</v>
      </c>
      <c r="B50" s="11" t="s">
        <v>328</v>
      </c>
      <c r="C50" s="11" t="s">
        <v>237</v>
      </c>
      <c r="D50" s="20" t="s">
        <v>329</v>
      </c>
      <c r="F50" s="10">
        <v>5</v>
      </c>
      <c r="G50" s="27" t="s">
        <v>260</v>
      </c>
      <c r="H50" s="11" t="s">
        <v>296</v>
      </c>
      <c r="I50" s="20" t="s">
        <v>700</v>
      </c>
    </row>
    <row r="51" spans="1:9">
      <c r="A51" s="10">
        <v>5</v>
      </c>
      <c r="B51" s="27" t="s">
        <v>330</v>
      </c>
      <c r="C51" s="11" t="s">
        <v>331</v>
      </c>
      <c r="D51" s="27" t="s">
        <v>332</v>
      </c>
      <c r="F51" s="10">
        <v>6</v>
      </c>
      <c r="G51" s="27" t="s">
        <v>299</v>
      </c>
      <c r="H51" s="11" t="s">
        <v>76</v>
      </c>
      <c r="I51" s="30" t="s">
        <v>427</v>
      </c>
    </row>
    <row r="52" spans="1:9">
      <c r="A52" s="10">
        <v>6</v>
      </c>
      <c r="B52" s="13" t="s">
        <v>334</v>
      </c>
      <c r="C52" s="11" t="s">
        <v>237</v>
      </c>
      <c r="D52" s="14" t="s">
        <v>335</v>
      </c>
      <c r="F52" s="10">
        <v>7</v>
      </c>
      <c r="G52" s="27" t="s">
        <v>303</v>
      </c>
      <c r="H52" s="11" t="s">
        <v>76</v>
      </c>
      <c r="I52" s="30" t="s">
        <v>428</v>
      </c>
    </row>
    <row r="53" spans="1:9">
      <c r="A53" s="10">
        <v>7</v>
      </c>
      <c r="B53" s="11" t="s">
        <v>94</v>
      </c>
      <c r="C53" s="11" t="s">
        <v>76</v>
      </c>
      <c r="D53" s="11" t="s">
        <v>208</v>
      </c>
      <c r="F53" s="10">
        <v>8</v>
      </c>
      <c r="G53" s="27" t="s">
        <v>306</v>
      </c>
      <c r="H53" s="27" t="s">
        <v>307</v>
      </c>
      <c r="I53" s="30" t="s">
        <v>430</v>
      </c>
    </row>
    <row r="54" spans="1:9">
      <c r="A54" s="10">
        <v>8</v>
      </c>
      <c r="B54" s="11" t="s">
        <v>98</v>
      </c>
      <c r="C54" s="11" t="s">
        <v>76</v>
      </c>
      <c r="D54" s="11" t="s">
        <v>99</v>
      </c>
      <c r="F54" s="10">
        <v>9</v>
      </c>
      <c r="G54" s="27" t="s">
        <v>311</v>
      </c>
      <c r="H54" s="27" t="s">
        <v>312</v>
      </c>
      <c r="I54" s="30" t="s">
        <v>430</v>
      </c>
    </row>
    <row r="55" spans="1:9">
      <c r="F55" s="10">
        <v>10</v>
      </c>
      <c r="G55" s="11" t="s">
        <v>94</v>
      </c>
      <c r="H55" s="11" t="s">
        <v>76</v>
      </c>
      <c r="I55" s="11" t="s">
        <v>95</v>
      </c>
    </row>
    <row r="56" spans="1:9">
      <c r="A56" s="5">
        <v>10</v>
      </c>
      <c r="B56" s="8" t="s">
        <v>701</v>
      </c>
      <c r="C56" s="8"/>
      <c r="D56" s="8"/>
      <c r="F56" s="10">
        <v>11</v>
      </c>
      <c r="G56" s="11" t="s">
        <v>98</v>
      </c>
      <c r="H56" s="11" t="s">
        <v>76</v>
      </c>
      <c r="I56" s="11" t="s">
        <v>99</v>
      </c>
    </row>
    <row r="57" spans="1:9">
      <c r="A57" s="9" t="s">
        <v>71</v>
      </c>
      <c r="B57" s="9" t="s">
        <v>72</v>
      </c>
      <c r="C57" s="9" t="s">
        <v>73</v>
      </c>
      <c r="D57" s="9" t="s">
        <v>74</v>
      </c>
      <c r="E57" t="s">
        <v>110</v>
      </c>
    </row>
    <row r="58" spans="1:9">
      <c r="A58" s="10">
        <v>1</v>
      </c>
      <c r="B58" s="11" t="s">
        <v>75</v>
      </c>
      <c r="C58" s="11" t="s">
        <v>76</v>
      </c>
      <c r="D58" s="42" t="s">
        <v>702</v>
      </c>
      <c r="F58" s="5">
        <v>12</v>
      </c>
      <c r="G58" s="8" t="s">
        <v>703</v>
      </c>
      <c r="H58" s="8"/>
      <c r="I58" s="8"/>
    </row>
    <row r="59" spans="1:9">
      <c r="A59" s="34">
        <v>2</v>
      </c>
      <c r="B59" s="70" t="s">
        <v>650</v>
      </c>
      <c r="C59" s="27" t="s">
        <v>76</v>
      </c>
      <c r="D59" s="11" t="s">
        <v>651</v>
      </c>
      <c r="F59" s="9" t="s">
        <v>71</v>
      </c>
      <c r="G59" s="9" t="s">
        <v>72</v>
      </c>
      <c r="H59" s="9" t="s">
        <v>73</v>
      </c>
      <c r="I59" s="9" t="s">
        <v>74</v>
      </c>
    </row>
    <row r="60" spans="1:9">
      <c r="A60" s="10">
        <v>3</v>
      </c>
      <c r="B60" s="11" t="s">
        <v>704</v>
      </c>
      <c r="C60" s="11" t="s">
        <v>76</v>
      </c>
      <c r="D60" s="64" t="s">
        <v>705</v>
      </c>
      <c r="F60" s="10">
        <v>1</v>
      </c>
      <c r="G60" s="11" t="s">
        <v>75</v>
      </c>
      <c r="H60" s="11" t="s">
        <v>76</v>
      </c>
      <c r="I60" s="12" t="s">
        <v>706</v>
      </c>
    </row>
    <row r="61" spans="1:9">
      <c r="A61" s="10">
        <v>4</v>
      </c>
      <c r="B61" s="27" t="s">
        <v>654</v>
      </c>
      <c r="C61" s="11" t="s">
        <v>122</v>
      </c>
      <c r="D61" s="11" t="s">
        <v>655</v>
      </c>
      <c r="F61" s="10">
        <v>2</v>
      </c>
      <c r="G61" s="11" t="s">
        <v>707</v>
      </c>
      <c r="H61" s="11" t="s">
        <v>101</v>
      </c>
      <c r="I61" s="64" t="s">
        <v>708</v>
      </c>
    </row>
    <row r="62" spans="1:9">
      <c r="A62" s="10">
        <v>5</v>
      </c>
      <c r="B62" s="27" t="s">
        <v>657</v>
      </c>
      <c r="C62" s="11" t="s">
        <v>641</v>
      </c>
      <c r="D62" s="11" t="s">
        <v>655</v>
      </c>
      <c r="F62" s="10">
        <v>3</v>
      </c>
      <c r="G62" s="27" t="s">
        <v>176</v>
      </c>
      <c r="H62" s="27" t="s">
        <v>108</v>
      </c>
      <c r="I62" s="11" t="s">
        <v>270</v>
      </c>
    </row>
    <row r="63" spans="1:9">
      <c r="A63" s="10">
        <v>6</v>
      </c>
      <c r="B63" s="27" t="s">
        <v>709</v>
      </c>
      <c r="C63" s="11" t="s">
        <v>134</v>
      </c>
      <c r="D63" s="30" t="s">
        <v>710</v>
      </c>
      <c r="F63" s="10">
        <v>4</v>
      </c>
      <c r="G63" s="11" t="s">
        <v>94</v>
      </c>
      <c r="H63" s="11" t="s">
        <v>76</v>
      </c>
      <c r="I63" s="11" t="s">
        <v>95</v>
      </c>
    </row>
    <row r="64" spans="1:9">
      <c r="A64" s="10">
        <v>7</v>
      </c>
      <c r="B64" s="27" t="s">
        <v>711</v>
      </c>
      <c r="C64" s="13" t="s">
        <v>108</v>
      </c>
      <c r="D64" s="27" t="s">
        <v>712</v>
      </c>
      <c r="F64" s="10">
        <v>5</v>
      </c>
      <c r="G64" s="11" t="s">
        <v>98</v>
      </c>
      <c r="H64" s="11" t="s">
        <v>76</v>
      </c>
      <c r="I64" s="11" t="s">
        <v>99</v>
      </c>
    </row>
    <row r="65" spans="1:9">
      <c r="A65" s="10">
        <v>8</v>
      </c>
      <c r="B65" s="11" t="s">
        <v>94</v>
      </c>
      <c r="C65" s="11" t="s">
        <v>76</v>
      </c>
      <c r="D65" s="11" t="s">
        <v>208</v>
      </c>
    </row>
    <row r="66" spans="1:9">
      <c r="A66" s="10">
        <v>9</v>
      </c>
      <c r="B66" s="11" t="s">
        <v>98</v>
      </c>
      <c r="C66" s="11" t="s">
        <v>76</v>
      </c>
      <c r="D66" s="11" t="s">
        <v>99</v>
      </c>
    </row>
    <row r="67" spans="1:9">
      <c r="F67" s="5">
        <v>12</v>
      </c>
      <c r="G67" s="8" t="s">
        <v>713</v>
      </c>
      <c r="H67" s="8"/>
      <c r="I67" s="8"/>
    </row>
    <row r="68" spans="1:9">
      <c r="F68" s="9" t="s">
        <v>71</v>
      </c>
      <c r="G68" s="9" t="s">
        <v>72</v>
      </c>
      <c r="H68" s="9" t="s">
        <v>73</v>
      </c>
      <c r="I68" s="9" t="s">
        <v>74</v>
      </c>
    </row>
    <row r="69" spans="1:9">
      <c r="B69" t="s">
        <v>110</v>
      </c>
      <c r="F69" s="10">
        <v>1</v>
      </c>
      <c r="G69" s="11" t="s">
        <v>75</v>
      </c>
      <c r="H69" s="11" t="s">
        <v>76</v>
      </c>
      <c r="I69" s="12" t="s">
        <v>714</v>
      </c>
    </row>
    <row r="70" spans="1:9">
      <c r="F70" s="10">
        <v>2</v>
      </c>
      <c r="G70" s="11" t="s">
        <v>687</v>
      </c>
      <c r="H70" s="11" t="s">
        <v>76</v>
      </c>
      <c r="I70" s="64" t="s">
        <v>715</v>
      </c>
    </row>
    <row r="71" spans="1:9">
      <c r="F71" s="10">
        <v>3</v>
      </c>
      <c r="G71" s="27" t="s">
        <v>650</v>
      </c>
      <c r="H71" s="11" t="s">
        <v>76</v>
      </c>
      <c r="I71" s="11" t="s">
        <v>651</v>
      </c>
    </row>
    <row r="72" spans="1:9">
      <c r="D72" t="s">
        <v>110</v>
      </c>
      <c r="F72" s="10">
        <v>4</v>
      </c>
      <c r="G72" s="11" t="s">
        <v>716</v>
      </c>
      <c r="H72" s="11" t="s">
        <v>108</v>
      </c>
      <c r="I72" s="11" t="s">
        <v>717</v>
      </c>
    </row>
    <row r="73" spans="1:9">
      <c r="F73" s="10">
        <v>5</v>
      </c>
      <c r="G73" s="27" t="s">
        <v>718</v>
      </c>
      <c r="H73" s="27" t="s">
        <v>134</v>
      </c>
      <c r="I73" s="11" t="s">
        <v>719</v>
      </c>
    </row>
    <row r="74" spans="1:9">
      <c r="F74" s="10">
        <v>6</v>
      </c>
      <c r="G74" s="27" t="s">
        <v>720</v>
      </c>
      <c r="H74" s="27" t="s">
        <v>108</v>
      </c>
      <c r="I74" s="11" t="s">
        <v>721</v>
      </c>
    </row>
    <row r="75" spans="1:9">
      <c r="F75" s="10">
        <v>7</v>
      </c>
      <c r="G75" s="27" t="s">
        <v>722</v>
      </c>
      <c r="H75" s="27" t="s">
        <v>134</v>
      </c>
      <c r="I75" s="11" t="s">
        <v>723</v>
      </c>
    </row>
    <row r="76" spans="1:9">
      <c r="F76" s="10">
        <v>8</v>
      </c>
      <c r="G76" s="11" t="s">
        <v>94</v>
      </c>
      <c r="H76" s="11" t="s">
        <v>76</v>
      </c>
      <c r="I76" s="11" t="s">
        <v>208</v>
      </c>
    </row>
    <row r="77" spans="1:9">
      <c r="F77" s="10">
        <v>9</v>
      </c>
      <c r="G77" s="11" t="s">
        <v>98</v>
      </c>
      <c r="H77" s="11" t="s">
        <v>76</v>
      </c>
      <c r="I77" s="11" t="s">
        <v>99</v>
      </c>
    </row>
    <row r="80" spans="1:9">
      <c r="G80" t="s">
        <v>110</v>
      </c>
    </row>
  </sheetData>
  <mergeCells count="6">
    <mergeCell ref="G29:I29"/>
    <mergeCell ref="B1:D1"/>
    <mergeCell ref="G1:I1"/>
    <mergeCell ref="G9:I9"/>
    <mergeCell ref="B15:D15"/>
    <mergeCell ref="B24:D24"/>
  </mergeCell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dimension ref="A1:J59"/>
  <sheetViews>
    <sheetView topLeftCell="A34" workbookViewId="0">
      <selection activeCell="F53" sqref="F53"/>
    </sheetView>
  </sheetViews>
  <sheetFormatPr defaultColWidth="8.5703125" defaultRowHeight="15"/>
  <cols>
    <col min="1" max="1" width="6.7109375" customWidth="1"/>
    <col min="2" max="2" width="20.42578125" customWidth="1"/>
    <col min="3" max="3" width="12.5703125" customWidth="1"/>
    <col min="4" max="4" width="40.42578125" customWidth="1"/>
    <col min="6" max="6" width="8.85546875" customWidth="1"/>
    <col min="7" max="7" width="20.28515625" customWidth="1"/>
    <col min="8" max="8" width="19.7109375" customWidth="1"/>
    <col min="9" max="9" width="44.85546875" customWidth="1"/>
    <col min="10" max="10" width="12.85546875" customWidth="1"/>
    <col min="11" max="11" width="17.42578125" customWidth="1"/>
    <col min="13" max="13" width="15.5703125" customWidth="1"/>
  </cols>
  <sheetData>
    <row r="1" spans="1:10">
      <c r="A1" s="5">
        <v>1</v>
      </c>
      <c r="B1" s="93" t="s">
        <v>724</v>
      </c>
      <c r="C1" s="93"/>
      <c r="D1" s="93"/>
      <c r="F1" s="5">
        <v>2</v>
      </c>
      <c r="G1" s="93" t="s">
        <v>725</v>
      </c>
      <c r="H1" s="93"/>
      <c r="I1" s="93"/>
    </row>
    <row r="2" spans="1:10">
      <c r="A2" s="9" t="s">
        <v>71</v>
      </c>
      <c r="B2" s="9" t="s">
        <v>72</v>
      </c>
      <c r="C2" s="9" t="s">
        <v>73</v>
      </c>
      <c r="D2" s="9" t="s">
        <v>74</v>
      </c>
      <c r="F2" s="9" t="s">
        <v>71</v>
      </c>
      <c r="G2" s="9" t="s">
        <v>72</v>
      </c>
      <c r="H2" s="9" t="s">
        <v>73</v>
      </c>
      <c r="I2" s="9" t="s">
        <v>74</v>
      </c>
    </row>
    <row r="3" spans="1:10">
      <c r="A3" s="10">
        <v>1</v>
      </c>
      <c r="B3" s="11" t="s">
        <v>75</v>
      </c>
      <c r="C3" s="11" t="s">
        <v>76</v>
      </c>
      <c r="D3" s="12" t="s">
        <v>726</v>
      </c>
      <c r="F3" s="10">
        <v>1</v>
      </c>
      <c r="G3" s="11" t="s">
        <v>75</v>
      </c>
      <c r="H3" s="11" t="s">
        <v>76</v>
      </c>
      <c r="I3" s="12" t="s">
        <v>727</v>
      </c>
    </row>
    <row r="4" spans="1:10">
      <c r="A4" s="10">
        <v>2</v>
      </c>
      <c r="B4" s="16" t="s">
        <v>728</v>
      </c>
      <c r="C4" s="64" t="s">
        <v>101</v>
      </c>
      <c r="D4" s="64" t="s">
        <v>729</v>
      </c>
      <c r="F4" s="10">
        <v>2</v>
      </c>
      <c r="G4" s="29" t="s">
        <v>143</v>
      </c>
      <c r="H4" t="s">
        <v>76</v>
      </c>
      <c r="I4" s="21" t="s">
        <v>730</v>
      </c>
    </row>
    <row r="5" spans="1:10">
      <c r="C5" t="s">
        <v>110</v>
      </c>
      <c r="F5" s="68">
        <v>3</v>
      </c>
      <c r="G5" s="11" t="s">
        <v>731</v>
      </c>
      <c r="H5" s="11" t="s">
        <v>219</v>
      </c>
      <c r="I5" s="11" t="s">
        <v>732</v>
      </c>
    </row>
    <row r="6" spans="1:10">
      <c r="A6" s="5">
        <v>1</v>
      </c>
      <c r="B6" s="8" t="s">
        <v>622</v>
      </c>
      <c r="C6" s="8"/>
      <c r="D6" s="8"/>
      <c r="F6" s="10">
        <v>4</v>
      </c>
      <c r="G6" s="11" t="s">
        <v>733</v>
      </c>
      <c r="H6" s="11" t="s">
        <v>312</v>
      </c>
      <c r="I6" s="11" t="s">
        <v>734</v>
      </c>
    </row>
    <row r="7" spans="1:10">
      <c r="A7" s="9" t="s">
        <v>71</v>
      </c>
      <c r="B7" s="9" t="s">
        <v>72</v>
      </c>
      <c r="C7" s="9" t="s">
        <v>73</v>
      </c>
      <c r="D7" s="9" t="s">
        <v>74</v>
      </c>
      <c r="F7" s="68">
        <v>5</v>
      </c>
      <c r="G7" s="13" t="s">
        <v>735</v>
      </c>
      <c r="H7" s="11" t="s">
        <v>312</v>
      </c>
      <c r="I7" s="13" t="s">
        <v>736</v>
      </c>
    </row>
    <row r="8" spans="1:10">
      <c r="A8" s="10">
        <v>1</v>
      </c>
      <c r="B8" s="11" t="s">
        <v>75</v>
      </c>
      <c r="C8" s="11" t="s">
        <v>76</v>
      </c>
      <c r="D8" s="12" t="s">
        <v>737</v>
      </c>
      <c r="F8" s="10">
        <v>6</v>
      </c>
      <c r="G8" s="27" t="s">
        <v>738</v>
      </c>
      <c r="H8" s="27" t="s">
        <v>122</v>
      </c>
      <c r="I8" s="20" t="s">
        <v>739</v>
      </c>
    </row>
    <row r="9" spans="1:10">
      <c r="A9" s="10">
        <v>2</v>
      </c>
      <c r="B9" t="s">
        <v>740</v>
      </c>
      <c r="C9" t="s">
        <v>76</v>
      </c>
      <c r="D9" t="s">
        <v>741</v>
      </c>
      <c r="F9" s="68">
        <v>7</v>
      </c>
      <c r="G9" s="13" t="s">
        <v>657</v>
      </c>
      <c r="H9" s="13" t="s">
        <v>641</v>
      </c>
      <c r="I9" s="13" t="s">
        <v>742</v>
      </c>
    </row>
    <row r="10" spans="1:10">
      <c r="A10" s="68">
        <v>3</v>
      </c>
      <c r="B10" s="16" t="s">
        <v>631</v>
      </c>
      <c r="C10" s="64" t="s">
        <v>101</v>
      </c>
      <c r="D10" s="64" t="s">
        <v>743</v>
      </c>
      <c r="F10" s="10">
        <v>8</v>
      </c>
      <c r="G10" s="27" t="s">
        <v>744</v>
      </c>
      <c r="H10" s="27" t="s">
        <v>76</v>
      </c>
      <c r="I10" s="27" t="s">
        <v>745</v>
      </c>
    </row>
    <row r="11" spans="1:10">
      <c r="A11" s="10">
        <v>4</v>
      </c>
      <c r="B11" s="27" t="s">
        <v>176</v>
      </c>
      <c r="C11" s="27" t="s">
        <v>108</v>
      </c>
      <c r="D11" s="11" t="s">
        <v>635</v>
      </c>
      <c r="F11" s="68">
        <v>9</v>
      </c>
      <c r="G11" s="27" t="s">
        <v>669</v>
      </c>
      <c r="H11" s="27" t="s">
        <v>122</v>
      </c>
      <c r="I11" s="27" t="s">
        <v>746</v>
      </c>
    </row>
    <row r="12" spans="1:10">
      <c r="A12" s="68">
        <v>5</v>
      </c>
      <c r="B12" s="11" t="s">
        <v>94</v>
      </c>
      <c r="C12" s="11" t="s">
        <v>76</v>
      </c>
      <c r="D12" s="11" t="s">
        <v>95</v>
      </c>
      <c r="F12" s="10">
        <v>10</v>
      </c>
      <c r="G12" s="13" t="s">
        <v>671</v>
      </c>
      <c r="H12" s="13" t="s">
        <v>641</v>
      </c>
      <c r="I12" s="13" t="s">
        <v>747</v>
      </c>
    </row>
    <row r="13" spans="1:10">
      <c r="A13" s="10">
        <v>6</v>
      </c>
      <c r="B13" s="11" t="s">
        <v>98</v>
      </c>
      <c r="C13" s="11" t="s">
        <v>76</v>
      </c>
      <c r="D13" s="11" t="s">
        <v>99</v>
      </c>
      <c r="F13" s="68">
        <v>11</v>
      </c>
      <c r="G13" s="13" t="s">
        <v>748</v>
      </c>
      <c r="H13" s="13" t="s">
        <v>122</v>
      </c>
      <c r="I13" s="13" t="s">
        <v>749</v>
      </c>
    </row>
    <row r="14" spans="1:10">
      <c r="C14" t="s">
        <v>110</v>
      </c>
      <c r="F14" s="10">
        <v>12</v>
      </c>
      <c r="G14" s="13" t="s">
        <v>750</v>
      </c>
      <c r="H14" s="13" t="s">
        <v>641</v>
      </c>
      <c r="I14" s="13" t="s">
        <v>751</v>
      </c>
    </row>
    <row r="15" spans="1:10">
      <c r="A15" s="5">
        <v>1</v>
      </c>
      <c r="B15" s="93" t="s">
        <v>752</v>
      </c>
      <c r="C15" s="93"/>
      <c r="D15" s="93"/>
      <c r="F15" s="68">
        <v>13</v>
      </c>
      <c r="G15" s="27" t="s">
        <v>753</v>
      </c>
      <c r="H15" s="27" t="s">
        <v>76</v>
      </c>
      <c r="I15" s="27" t="s">
        <v>754</v>
      </c>
      <c r="J15" s="26"/>
    </row>
    <row r="16" spans="1:10">
      <c r="A16" s="9" t="s">
        <v>71</v>
      </c>
      <c r="B16" s="9" t="s">
        <v>72</v>
      </c>
      <c r="C16" s="9" t="s">
        <v>73</v>
      </c>
      <c r="D16" s="9" t="s">
        <v>74</v>
      </c>
      <c r="F16" s="10">
        <v>14</v>
      </c>
      <c r="G16" s="27" t="s">
        <v>755</v>
      </c>
      <c r="H16" s="27" t="s">
        <v>331</v>
      </c>
      <c r="I16" s="27" t="s">
        <v>756</v>
      </c>
      <c r="J16" s="26"/>
    </row>
    <row r="17" spans="1:10">
      <c r="A17" s="10">
        <v>1</v>
      </c>
      <c r="B17" s="11" t="s">
        <v>75</v>
      </c>
      <c r="C17" s="11" t="s">
        <v>76</v>
      </c>
      <c r="D17" s="12" t="s">
        <v>757</v>
      </c>
      <c r="F17" s="68">
        <v>15</v>
      </c>
      <c r="G17" s="29" t="s">
        <v>758</v>
      </c>
      <c r="H17" s="29" t="s">
        <v>331</v>
      </c>
      <c r="I17" s="13" t="s">
        <v>759</v>
      </c>
      <c r="J17" s="26"/>
    </row>
    <row r="18" spans="1:10" ht="60">
      <c r="A18" s="10">
        <v>2</v>
      </c>
      <c r="B18" s="11" t="s">
        <v>740</v>
      </c>
      <c r="C18" s="11" t="s">
        <v>76</v>
      </c>
      <c r="D18" s="11" t="s">
        <v>741</v>
      </c>
      <c r="F18" s="10">
        <v>16</v>
      </c>
      <c r="G18" s="27" t="s">
        <v>760</v>
      </c>
      <c r="H18" s="27" t="s">
        <v>134</v>
      </c>
      <c r="I18" s="30" t="s">
        <v>761</v>
      </c>
      <c r="J18" s="26"/>
    </row>
    <row r="19" spans="1:10">
      <c r="A19" s="10">
        <v>3</v>
      </c>
      <c r="B19" s="16" t="s">
        <v>143</v>
      </c>
      <c r="C19" s="64" t="s">
        <v>76</v>
      </c>
      <c r="D19" s="64" t="s">
        <v>730</v>
      </c>
      <c r="F19" s="68">
        <v>17</v>
      </c>
      <c r="G19" s="13" t="s">
        <v>762</v>
      </c>
      <c r="H19" s="13" t="s">
        <v>122</v>
      </c>
      <c r="I19" s="13" t="s">
        <v>763</v>
      </c>
      <c r="J19" s="26"/>
    </row>
    <row r="20" spans="1:10">
      <c r="F20" s="10">
        <v>18</v>
      </c>
      <c r="G20" s="27" t="s">
        <v>764</v>
      </c>
      <c r="H20" s="27" t="s">
        <v>331</v>
      </c>
      <c r="I20" s="27" t="s">
        <v>765</v>
      </c>
    </row>
    <row r="21" spans="1:10">
      <c r="A21" s="5">
        <v>3</v>
      </c>
      <c r="B21" s="8" t="s">
        <v>766</v>
      </c>
      <c r="C21" s="8"/>
      <c r="D21" s="8"/>
      <c r="E21" t="s">
        <v>110</v>
      </c>
      <c r="F21" s="10">
        <v>19</v>
      </c>
      <c r="G21" s="27" t="s">
        <v>767</v>
      </c>
      <c r="H21" s="27" t="s">
        <v>331</v>
      </c>
      <c r="I21" s="27" t="s">
        <v>768</v>
      </c>
    </row>
    <row r="22" spans="1:10">
      <c r="A22" s="9" t="s">
        <v>71</v>
      </c>
      <c r="B22" s="9" t="s">
        <v>72</v>
      </c>
      <c r="C22" s="9" t="s">
        <v>73</v>
      </c>
      <c r="D22" s="9" t="s">
        <v>74</v>
      </c>
      <c r="F22" s="10">
        <v>20</v>
      </c>
      <c r="G22" s="13" t="s">
        <v>769</v>
      </c>
      <c r="H22" s="13" t="s">
        <v>122</v>
      </c>
      <c r="I22" s="13" t="s">
        <v>770</v>
      </c>
    </row>
    <row r="23" spans="1:10" ht="30">
      <c r="A23" s="10">
        <v>1</v>
      </c>
      <c r="B23" s="11" t="s">
        <v>75</v>
      </c>
      <c r="C23" s="11" t="s">
        <v>76</v>
      </c>
      <c r="D23" s="12" t="s">
        <v>771</v>
      </c>
      <c r="F23" s="10">
        <v>21</v>
      </c>
      <c r="G23" s="27" t="s">
        <v>772</v>
      </c>
      <c r="H23" s="27" t="s">
        <v>134</v>
      </c>
      <c r="I23" s="30" t="s">
        <v>773</v>
      </c>
    </row>
    <row r="24" spans="1:10">
      <c r="A24" s="10">
        <v>2</v>
      </c>
      <c r="B24" s="76" t="s">
        <v>774</v>
      </c>
      <c r="C24" s="11" t="s">
        <v>76</v>
      </c>
      <c r="D24" s="11" t="s">
        <v>775</v>
      </c>
      <c r="E24" t="s">
        <v>110</v>
      </c>
      <c r="F24" s="10">
        <v>22</v>
      </c>
      <c r="G24" s="27" t="s">
        <v>776</v>
      </c>
      <c r="H24" s="27" t="s">
        <v>641</v>
      </c>
      <c r="I24" s="27" t="s">
        <v>777</v>
      </c>
    </row>
    <row r="25" spans="1:10">
      <c r="A25" s="68">
        <v>3</v>
      </c>
      <c r="B25" s="27" t="s">
        <v>778</v>
      </c>
      <c r="C25" s="11" t="s">
        <v>76</v>
      </c>
      <c r="D25" s="20" t="s">
        <v>779</v>
      </c>
      <c r="G25" s="11" t="s">
        <v>94</v>
      </c>
      <c r="H25" s="11" t="s">
        <v>76</v>
      </c>
      <c r="I25" s="11" t="s">
        <v>95</v>
      </c>
    </row>
    <row r="26" spans="1:10">
      <c r="A26" s="10">
        <v>4</v>
      </c>
      <c r="B26" s="27" t="s">
        <v>780</v>
      </c>
      <c r="C26" s="77" t="s">
        <v>131</v>
      </c>
      <c r="D26" s="11" t="s">
        <v>781</v>
      </c>
      <c r="G26" s="11" t="s">
        <v>98</v>
      </c>
      <c r="H26" s="11" t="s">
        <v>76</v>
      </c>
      <c r="I26" s="11" t="s">
        <v>99</v>
      </c>
    </row>
    <row r="27" spans="1:10">
      <c r="A27" s="68">
        <v>5</v>
      </c>
      <c r="B27" s="11" t="s">
        <v>94</v>
      </c>
      <c r="C27" s="11" t="s">
        <v>76</v>
      </c>
      <c r="D27" s="11" t="s">
        <v>95</v>
      </c>
    </row>
    <row r="28" spans="1:10">
      <c r="A28" s="10">
        <v>6</v>
      </c>
      <c r="B28" s="11" t="s">
        <v>98</v>
      </c>
      <c r="C28" s="11" t="s">
        <v>76</v>
      </c>
      <c r="D28" s="11" t="s">
        <v>99</v>
      </c>
    </row>
    <row r="30" spans="1:10">
      <c r="A30" s="5">
        <v>4</v>
      </c>
      <c r="B30" s="93" t="s">
        <v>782</v>
      </c>
      <c r="C30" s="93"/>
      <c r="D30" s="93"/>
      <c r="F30" s="5">
        <v>4</v>
      </c>
      <c r="G30" s="93" t="s">
        <v>783</v>
      </c>
      <c r="H30" s="93"/>
      <c r="I30" s="93"/>
    </row>
    <row r="31" spans="1:10">
      <c r="A31" s="9" t="s">
        <v>71</v>
      </c>
      <c r="B31" s="9" t="s">
        <v>72</v>
      </c>
      <c r="C31" s="9" t="s">
        <v>73</v>
      </c>
      <c r="D31" s="9" t="s">
        <v>74</v>
      </c>
      <c r="F31" s="9" t="s">
        <v>71</v>
      </c>
      <c r="G31" s="9" t="s">
        <v>72</v>
      </c>
      <c r="H31" s="9" t="s">
        <v>73</v>
      </c>
      <c r="I31" s="9" t="s">
        <v>74</v>
      </c>
    </row>
    <row r="32" spans="1:10">
      <c r="A32" s="10">
        <v>1</v>
      </c>
      <c r="B32" s="11" t="s">
        <v>75</v>
      </c>
      <c r="C32" s="11" t="s">
        <v>76</v>
      </c>
      <c r="D32" s="12" t="s">
        <v>784</v>
      </c>
      <c r="F32" s="10">
        <v>1</v>
      </c>
      <c r="G32" s="11" t="s">
        <v>75</v>
      </c>
      <c r="H32" s="11" t="s">
        <v>76</v>
      </c>
      <c r="I32" s="12" t="s">
        <v>784</v>
      </c>
    </row>
    <row r="33" spans="1:9">
      <c r="A33" s="10">
        <v>2</v>
      </c>
      <c r="B33" s="76" t="s">
        <v>774</v>
      </c>
      <c r="C33" s="11" t="s">
        <v>76</v>
      </c>
      <c r="D33" s="11" t="s">
        <v>775</v>
      </c>
      <c r="F33" s="10">
        <v>2</v>
      </c>
      <c r="G33" s="76" t="s">
        <v>774</v>
      </c>
      <c r="H33" s="11" t="s">
        <v>76</v>
      </c>
      <c r="I33" s="11" t="s">
        <v>775</v>
      </c>
    </row>
    <row r="34" spans="1:9">
      <c r="A34" s="68">
        <v>3</v>
      </c>
      <c r="B34" s="76" t="s">
        <v>785</v>
      </c>
      <c r="C34" s="11" t="s">
        <v>76</v>
      </c>
      <c r="D34" s="11" t="s">
        <v>786</v>
      </c>
      <c r="F34" s="68">
        <v>3</v>
      </c>
      <c r="G34" s="27" t="s">
        <v>787</v>
      </c>
      <c r="H34" s="11" t="s">
        <v>76</v>
      </c>
      <c r="I34" s="20" t="s">
        <v>788</v>
      </c>
    </row>
    <row r="35" spans="1:9">
      <c r="A35" s="10">
        <v>4</v>
      </c>
      <c r="B35" s="27" t="s">
        <v>654</v>
      </c>
      <c r="C35" s="77"/>
      <c r="D35" s="11"/>
      <c r="F35" s="10">
        <v>4</v>
      </c>
      <c r="G35" s="27" t="s">
        <v>789</v>
      </c>
      <c r="H35" s="77" t="s">
        <v>134</v>
      </c>
      <c r="I35" s="11" t="s">
        <v>790</v>
      </c>
    </row>
    <row r="36" spans="1:9">
      <c r="A36" s="68">
        <v>5</v>
      </c>
      <c r="B36" s="11" t="s">
        <v>657</v>
      </c>
      <c r="C36" s="11"/>
      <c r="D36" s="11"/>
      <c r="F36" s="68">
        <v>5</v>
      </c>
      <c r="G36" s="13" t="s">
        <v>791</v>
      </c>
      <c r="H36" s="77" t="s">
        <v>131</v>
      </c>
      <c r="I36" t="s">
        <v>792</v>
      </c>
    </row>
    <row r="37" spans="1:9">
      <c r="A37" s="10">
        <v>6</v>
      </c>
      <c r="B37" s="11" t="s">
        <v>176</v>
      </c>
      <c r="C37" s="11" t="s">
        <v>108</v>
      </c>
      <c r="D37" s="11" t="s">
        <v>793</v>
      </c>
      <c r="F37" s="10">
        <v>6</v>
      </c>
      <c r="G37" s="11" t="s">
        <v>94</v>
      </c>
      <c r="H37" s="11" t="s">
        <v>76</v>
      </c>
      <c r="I37" s="11" t="s">
        <v>95</v>
      </c>
    </row>
    <row r="38" spans="1:9">
      <c r="A38" s="68">
        <v>7</v>
      </c>
      <c r="B38" s="27" t="s">
        <v>669</v>
      </c>
      <c r="C38" s="11"/>
      <c r="D38" s="11"/>
      <c r="F38" s="68">
        <v>7</v>
      </c>
      <c r="G38" s="11" t="s">
        <v>98</v>
      </c>
      <c r="H38" s="11" t="s">
        <v>76</v>
      </c>
      <c r="I38" s="11" t="s">
        <v>99</v>
      </c>
    </row>
    <row r="39" spans="1:9">
      <c r="A39" s="10">
        <v>8</v>
      </c>
      <c r="B39" s="27" t="s">
        <v>794</v>
      </c>
      <c r="C39" s="11"/>
      <c r="D39" s="11"/>
    </row>
    <row r="40" spans="1:9">
      <c r="A40" s="68">
        <v>9</v>
      </c>
      <c r="B40" s="11" t="s">
        <v>94</v>
      </c>
      <c r="C40" s="11" t="s">
        <v>76</v>
      </c>
      <c r="D40" s="11" t="s">
        <v>95</v>
      </c>
      <c r="I40" t="s">
        <v>110</v>
      </c>
    </row>
    <row r="41" spans="1:9">
      <c r="A41" s="10">
        <v>10</v>
      </c>
      <c r="B41" s="11" t="s">
        <v>98</v>
      </c>
      <c r="C41" s="11" t="s">
        <v>76</v>
      </c>
      <c r="D41" s="11" t="s">
        <v>99</v>
      </c>
      <c r="F41" s="5">
        <v>4</v>
      </c>
      <c r="G41" s="93" t="s">
        <v>795</v>
      </c>
      <c r="H41" s="93"/>
      <c r="I41" s="93"/>
    </row>
    <row r="42" spans="1:9">
      <c r="F42" s="9" t="s">
        <v>71</v>
      </c>
      <c r="G42" s="9" t="s">
        <v>72</v>
      </c>
      <c r="H42" s="9" t="s">
        <v>73</v>
      </c>
      <c r="I42" s="9" t="s">
        <v>74</v>
      </c>
    </row>
    <row r="43" spans="1:9">
      <c r="A43" s="5">
        <v>4</v>
      </c>
      <c r="B43" s="93" t="s">
        <v>796</v>
      </c>
      <c r="C43" s="93"/>
      <c r="D43" s="93"/>
      <c r="F43" s="10">
        <v>1</v>
      </c>
      <c r="G43" s="11" t="s">
        <v>75</v>
      </c>
      <c r="H43" s="11" t="s">
        <v>76</v>
      </c>
      <c r="I43" s="12" t="s">
        <v>797</v>
      </c>
    </row>
    <row r="44" spans="1:9">
      <c r="A44" s="9" t="s">
        <v>71</v>
      </c>
      <c r="B44" s="9" t="s">
        <v>72</v>
      </c>
      <c r="C44" s="9" t="s">
        <v>73</v>
      </c>
      <c r="D44" s="9" t="s">
        <v>74</v>
      </c>
      <c r="F44" s="68">
        <v>2</v>
      </c>
      <c r="G44" s="27" t="s">
        <v>798</v>
      </c>
      <c r="H44" s="11" t="s">
        <v>76</v>
      </c>
      <c r="I44" s="20" t="s">
        <v>799</v>
      </c>
    </row>
    <row r="45" spans="1:9">
      <c r="A45" s="10">
        <v>1</v>
      </c>
      <c r="B45" s="11" t="s">
        <v>75</v>
      </c>
      <c r="C45" s="11" t="s">
        <v>76</v>
      </c>
      <c r="D45" s="12" t="s">
        <v>800</v>
      </c>
      <c r="F45" s="10">
        <v>3</v>
      </c>
      <c r="G45" s="40" t="s">
        <v>691</v>
      </c>
      <c r="H45" s="40" t="s">
        <v>131</v>
      </c>
      <c r="I45" s="40" t="s">
        <v>801</v>
      </c>
    </row>
    <row r="46" spans="1:9">
      <c r="A46" s="68">
        <v>2</v>
      </c>
      <c r="B46" s="27" t="s">
        <v>802</v>
      </c>
      <c r="C46" s="11" t="s">
        <v>101</v>
      </c>
      <c r="D46" s="20" t="s">
        <v>803</v>
      </c>
      <c r="F46" s="68">
        <v>4</v>
      </c>
      <c r="G46" s="11" t="s">
        <v>94</v>
      </c>
      <c r="H46" s="11" t="s">
        <v>76</v>
      </c>
      <c r="I46" s="11" t="s">
        <v>95</v>
      </c>
    </row>
    <row r="47" spans="1:9">
      <c r="A47" s="10">
        <v>3</v>
      </c>
      <c r="B47" s="11" t="s">
        <v>94</v>
      </c>
      <c r="C47" s="11" t="s">
        <v>76</v>
      </c>
      <c r="D47" s="11" t="s">
        <v>95</v>
      </c>
      <c r="F47" s="10">
        <v>5</v>
      </c>
      <c r="G47" s="11" t="s">
        <v>98</v>
      </c>
      <c r="H47" s="11" t="s">
        <v>76</v>
      </c>
      <c r="I47" s="11" t="s">
        <v>99</v>
      </c>
    </row>
    <row r="48" spans="1:9">
      <c r="A48" s="68">
        <v>4</v>
      </c>
      <c r="B48" s="11" t="s">
        <v>98</v>
      </c>
      <c r="C48" s="11" t="s">
        <v>76</v>
      </c>
      <c r="D48" s="11" t="s">
        <v>99</v>
      </c>
    </row>
    <row r="49" spans="1:8">
      <c r="D49" t="s">
        <v>110</v>
      </c>
    </row>
    <row r="50" spans="1:8">
      <c r="A50" s="5">
        <v>10</v>
      </c>
      <c r="B50" s="8" t="s">
        <v>804</v>
      </c>
      <c r="C50" s="8"/>
      <c r="D50" s="8"/>
      <c r="H50" t="s">
        <v>110</v>
      </c>
    </row>
    <row r="51" spans="1:8">
      <c r="A51" s="9" t="s">
        <v>71</v>
      </c>
      <c r="B51" s="9" t="s">
        <v>72</v>
      </c>
      <c r="C51" s="9" t="s">
        <v>73</v>
      </c>
      <c r="D51" s="9" t="s">
        <v>74</v>
      </c>
    </row>
    <row r="52" spans="1:8">
      <c r="A52" s="10">
        <v>1</v>
      </c>
      <c r="B52" s="11" t="s">
        <v>75</v>
      </c>
      <c r="C52" s="11" t="s">
        <v>76</v>
      </c>
      <c r="D52" s="42" t="s">
        <v>696</v>
      </c>
    </row>
    <row r="53" spans="1:8" ht="45">
      <c r="A53" s="34">
        <v>2</v>
      </c>
      <c r="B53" s="35" t="s">
        <v>323</v>
      </c>
      <c r="C53" s="35" t="s">
        <v>284</v>
      </c>
      <c r="D53" s="36" t="s">
        <v>805</v>
      </c>
    </row>
    <row r="54" spans="1:8">
      <c r="A54" s="10">
        <v>3</v>
      </c>
      <c r="B54" s="11" t="s">
        <v>325</v>
      </c>
      <c r="C54" s="11" t="s">
        <v>76</v>
      </c>
      <c r="D54" s="20" t="s">
        <v>326</v>
      </c>
    </row>
    <row r="55" spans="1:8">
      <c r="A55" s="10">
        <v>4</v>
      </c>
      <c r="B55" s="11" t="s">
        <v>328</v>
      </c>
      <c r="C55" s="11" t="s">
        <v>237</v>
      </c>
      <c r="D55" s="20" t="s">
        <v>329</v>
      </c>
    </row>
    <row r="56" spans="1:8">
      <c r="A56" s="10">
        <v>5</v>
      </c>
      <c r="B56" s="27" t="s">
        <v>330</v>
      </c>
      <c r="C56" s="11" t="s">
        <v>331</v>
      </c>
      <c r="D56" s="27" t="s">
        <v>332</v>
      </c>
    </row>
    <row r="57" spans="1:8">
      <c r="A57" s="10">
        <v>6</v>
      </c>
      <c r="B57" s="13" t="s">
        <v>334</v>
      </c>
      <c r="C57" s="11" t="s">
        <v>237</v>
      </c>
      <c r="D57" s="14" t="s">
        <v>335</v>
      </c>
    </row>
    <row r="58" spans="1:8">
      <c r="A58" s="10">
        <v>7</v>
      </c>
      <c r="B58" s="11" t="s">
        <v>94</v>
      </c>
      <c r="C58" s="11" t="s">
        <v>76</v>
      </c>
      <c r="D58" s="11" t="s">
        <v>208</v>
      </c>
    </row>
    <row r="59" spans="1:8">
      <c r="A59" s="10">
        <v>8</v>
      </c>
      <c r="B59" s="11" t="s">
        <v>98</v>
      </c>
      <c r="C59" s="11" t="s">
        <v>76</v>
      </c>
      <c r="D59" s="11" t="s">
        <v>99</v>
      </c>
    </row>
  </sheetData>
  <mergeCells count="7">
    <mergeCell ref="G41:I41"/>
    <mergeCell ref="B43:D43"/>
    <mergeCell ref="B1:D1"/>
    <mergeCell ref="G1:I1"/>
    <mergeCell ref="B15:D15"/>
    <mergeCell ref="B30:D30"/>
    <mergeCell ref="G30:I30"/>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220</TotalTime>
  <Application>LibreOffice/6.4.6.2$Linux_X86_64 LibreOffice_project/40$Build-2</Application>
  <DocSecurity>0</DocSecurity>
  <ScaleCrop>false</ScaleCrop>
  <HeadingPairs>
    <vt:vector size="2" baseType="variant">
      <vt:variant>
        <vt:lpstr>Worksheets</vt:lpstr>
      </vt:variant>
      <vt:variant>
        <vt:i4>10</vt:i4>
      </vt:variant>
    </vt:vector>
  </HeadingPairs>
  <TitlesOfParts>
    <vt:vector size="10" baseType="lpstr">
      <vt:lpstr>hasil meet up investor</vt:lpstr>
      <vt:lpstr>Item Revisi</vt:lpstr>
      <vt:lpstr>rev brg &amp; inventory</vt:lpstr>
      <vt:lpstr>rev pembelian</vt:lpstr>
      <vt:lpstr>rev penjualan</vt:lpstr>
      <vt:lpstr>rev marketing</vt:lpstr>
      <vt:lpstr>superadmin_ukm</vt:lpstr>
      <vt:lpstr>jasa</vt:lpstr>
      <vt:lpstr>manufaktur</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ceo</dc:creator>
  <dc:description/>
  <cp:lastModifiedBy>ceo</cp:lastModifiedBy>
  <cp:revision>13</cp:revision>
  <dcterms:created xsi:type="dcterms:W3CDTF">2019-11-05T07:59:36Z</dcterms:created>
  <dcterms:modified xsi:type="dcterms:W3CDTF">2021-01-26T21:11:42Z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