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0490" windowHeight="6750" tabRatio="1000" firstSheet="2" activeTab="13"/>
  </bookViews>
  <sheets>
    <sheet name="hasil meet up investor" sheetId="1" state="hidden" r:id="rId1"/>
    <sheet name="Item Revisi" sheetId="2" state="hidden" r:id="rId2"/>
    <sheet name="rev brg &amp; inventory" sheetId="3" r:id="rId3"/>
    <sheet name="rev pembelian" sheetId="4" r:id="rId4"/>
    <sheet name="rev penjualan" sheetId="5" r:id="rId5"/>
    <sheet name="rev marketing" sheetId="6" r:id="rId6"/>
    <sheet name="superadmin_ukm" sheetId="7" r:id="rId7"/>
    <sheet name="jasa" sheetId="8" r:id="rId8"/>
    <sheet name="manufaktur" sheetId="9" r:id="rId9"/>
    <sheet name="coach" sheetId="10" r:id="rId10"/>
    <sheet name="investor" sheetId="11" r:id="rId11"/>
    <sheet name="Sheet1" sheetId="12" r:id="rId12"/>
    <sheet name="Sheet13" sheetId="13" r:id="rId13"/>
    <sheet name="daftar table" sheetId="14" r:id="rId14"/>
    <sheet name="review kasir" sheetId="15" r:id="rId15"/>
  </sheets>
  <calcPr calcId="144525"/>
</workbook>
</file>

<file path=xl/sharedStrings.xml><?xml version="1.0" encoding="utf-8"?>
<sst xmlns="http://schemas.openxmlformats.org/spreadsheetml/2006/main" count="3957" uniqueCount="1526">
  <si>
    <t>Revisi2</t>
  </si>
  <si>
    <t>Pendetailan/perdalam pd fitur :</t>
  </si>
  <si>
    <t>penjualan :</t>
  </si>
  <si>
    <t>a. tambahka harga penjualan berdasarkan item</t>
  </si>
  <si>
    <t>b. link-kan transaksi penjulan ke jurnal (setiap transaksi penjulan terjadi otomatis jurnal di buat)</t>
  </si>
  <si>
    <t>c. tambahkan option : penjulan kredit</t>
  </si>
  <si>
    <t>pembelian :</t>
  </si>
  <si>
    <t>a. link-kan transaksi pembelian  ke jurnal (setiap transaksi pembelian terjadi otomatis jurnal di buat)</t>
  </si>
  <si>
    <t>b. tambahkan transaksi pembelian kredit</t>
  </si>
  <si>
    <t xml:space="preserve">buat option : setiap ukm bisa menambahkan UKM lain sebagai : dropshiper, agen, untuk saling berbagi info : nama brg, stok. Jadi antar ukm yg mempunyai relasi sebagai dropshipper/ agen dapat saling melihat </t>
  </si>
  <si>
    <t>info stok di masing2 tokonya</t>
  </si>
  <si>
    <t>penambahan laporan2</t>
  </si>
  <si>
    <t>buat link di dashboard untuk kegiatan yg rutin di lakukan oleh karyawan</t>
  </si>
  <si>
    <t>buat lrepot singkat di dashboard untuk pimpinan, apa agenda hari ini dan apa yg telah di lakukan karyawan</t>
  </si>
  <si>
    <t xml:space="preserve">master barang </t>
  </si>
  <si>
    <t>ok</t>
  </si>
  <si>
    <t>data barang tambahkan barcode</t>
  </si>
  <si>
    <t>stok awal</t>
  </si>
  <si>
    <t>jgn dulu:</t>
  </si>
  <si>
    <t>tambahkan kode brg</t>
  </si>
  <si>
    <t>return pembelian dan penjualan</t>
  </si>
  <si>
    <t>tambahkan kode barcode</t>
  </si>
  <si>
    <t>konsinyasi</t>
  </si>
  <si>
    <t>stok awal di pisah</t>
  </si>
  <si>
    <t>link-kan dg program akuntansi</t>
  </si>
  <si>
    <t>tambahkan no rak</t>
  </si>
  <si>
    <t>penjualan berdasarkan :</t>
  </si>
  <si>
    <t>berdasarkan jumlah</t>
  </si>
  <si>
    <t>kecap botol</t>
  </si>
  <si>
    <t>satuan</t>
  </si>
  <si>
    <t>pulpen</t>
  </si>
  <si>
    <t>level jumlah</t>
  </si>
  <si>
    <t>1 sd 5</t>
  </si>
  <si>
    <t>6 sd 10</t>
  </si>
  <si>
    <t>indomie</t>
  </si>
  <si>
    <t>satuan dus</t>
  </si>
  <si>
    <t>konversi</t>
  </si>
  <si>
    <t>DAFTAR REVISI ERP</t>
  </si>
  <si>
    <t>DATA BARANG</t>
  </si>
  <si>
    <t>ITEM REVISI:</t>
  </si>
  <si>
    <t>-</t>
  </si>
  <si>
    <t>tambahkan menu stok awal</t>
  </si>
  <si>
    <t>tambahkan harga jual produk berdasarkan harga satuan dan berdasarkan jumlah pembelian</t>
  </si>
  <si>
    <t>tambahkan HPP</t>
  </si>
  <si>
    <t>Tambahkan barcode</t>
  </si>
  <si>
    <t>Tambahkan kode brg</t>
  </si>
  <si>
    <t>tambahkan stok minimum</t>
  </si>
  <si>
    <t>Tambahkan menu stok awal</t>
  </si>
  <si>
    <t>Tambahkan menu konversi barang, misal dus ke pcs, pak, dll</t>
  </si>
  <si>
    <t>satuan barang di buat jadi satu tabel, jika user mau input satuan di data barang tidak ada, user dapat menambahkannya dan di pake oleh user lain, jika sudah ada tidak bisa di tambah</t>
  </si>
  <si>
    <t>tambahkan fasilitas untuk mengirim data barang ke perusahaan lain jika user yg mempunyai perusahaan lebih dari satu untuk perusahaan sejenis</t>
  </si>
  <si>
    <t>REVISI TABEL</t>
  </si>
  <si>
    <t>tabel p_barang di revisi</t>
  </si>
  <si>
    <t>tambah tabel satuan, tabel konversi_brg, tabel proses_konversi, tabel metode_harga_jual, tabel harga jual satuan dan tabel harga jual_baseon_jumlah</t>
  </si>
  <si>
    <t>REVISI MENU</t>
  </si>
  <si>
    <t xml:space="preserve"> tambah sub menu sub tab di tab Barang : Harga jual, Konversi, Histori konversi</t>
  </si>
  <si>
    <t xml:space="preserve">next : </t>
  </si>
  <si>
    <t>menu inventory terdiri dari : stok awal, item masuk, item keluar, stok akhir, stok opname</t>
  </si>
  <si>
    <t>menu pembelian</t>
  </si>
  <si>
    <t>menu penjualan</t>
  </si>
  <si>
    <t>menu penjulan jasa</t>
  </si>
  <si>
    <t>otomatisasi pembuatan jurnal pada kejadian:</t>
  </si>
  <si>
    <t>input stok awal</t>
  </si>
  <si>
    <t>pembelian tunai</t>
  </si>
  <si>
    <t>pembelian kredit</t>
  </si>
  <si>
    <t>penjualan tunai</t>
  </si>
  <si>
    <t>penjualan kredit</t>
  </si>
  <si>
    <t>penjualan jasa</t>
  </si>
  <si>
    <t>Menu Produk</t>
  </si>
  <si>
    <t>p_barang</t>
  </si>
  <si>
    <t>p_konversi_barang</t>
  </si>
  <si>
    <t>NO</t>
  </si>
  <si>
    <t>FIELD</t>
  </si>
  <si>
    <t>TIPE</t>
  </si>
  <si>
    <t>KETERANGAN</t>
  </si>
  <si>
    <t>id</t>
  </si>
  <si>
    <t>int(5)</t>
  </si>
  <si>
    <t>PK tabel barang</t>
  </si>
  <si>
    <t>PK tabel konversi barang</t>
  </si>
  <si>
    <t>id_kategori_produk</t>
  </si>
  <si>
    <t>FK tabel p_kategori_produk</t>
  </si>
  <si>
    <t>id_barang_asal</t>
  </si>
  <si>
    <t>FK p_barang</t>
  </si>
  <si>
    <t>id_subkategori_produk</t>
  </si>
  <si>
    <t>FK tabel p_subkategori_produk</t>
  </si>
  <si>
    <t>id_barang_tujuan</t>
  </si>
  <si>
    <t>id_subsubkategori_produk</t>
  </si>
  <si>
    <t>FK tabel p_subsubkategori_produk</t>
  </si>
  <si>
    <t>jumlah_konversi_satuan</t>
  </si>
  <si>
    <t>int(15)</t>
  </si>
  <si>
    <t>jumlah konversi barang</t>
  </si>
  <si>
    <t>jenis_barang</t>
  </si>
  <si>
    <t>enum(0,1,2)</t>
  </si>
  <si>
    <t>0 = brg jadi, 1 = brg mentah 2 =brg dlm proses,</t>
  </si>
  <si>
    <t>id_perusahaan</t>
  </si>
  <si>
    <t>FK tabel usaha</t>
  </si>
  <si>
    <t>kd_barang</t>
  </si>
  <si>
    <t>int(8)</t>
  </si>
  <si>
    <t>nullable</t>
  </si>
  <si>
    <t>id_karyawan</t>
  </si>
  <si>
    <t>FK tabel karyawan</t>
  </si>
  <si>
    <t>barcode</t>
  </si>
  <si>
    <t>varchar(200)</t>
  </si>
  <si>
    <t>nm_barang</t>
  </si>
  <si>
    <t>buku, kamera, laptop, kaos, dll</t>
  </si>
  <si>
    <t>id_satuan</t>
  </si>
  <si>
    <t>.</t>
  </si>
  <si>
    <t>p_histori_konversi_brg</t>
  </si>
  <si>
    <t>spec_barang</t>
  </si>
  <si>
    <t>text</t>
  </si>
  <si>
    <t>spec barang, null</t>
  </si>
  <si>
    <t xml:space="preserve"> </t>
  </si>
  <si>
    <t>merk_barang</t>
  </si>
  <si>
    <t>varchar(50)</t>
  </si>
  <si>
    <t>merk barang, null</t>
  </si>
  <si>
    <t>PK tabel histori konversi barang</t>
  </si>
  <si>
    <t>desc_barang</t>
  </si>
  <si>
    <t>rincian barang, null</t>
  </si>
  <si>
    <t>id_konversi_brg</t>
  </si>
  <si>
    <t>FK p_konversi_brg</t>
  </si>
  <si>
    <t>no_rak</t>
  </si>
  <si>
    <t>no rak, null</t>
  </si>
  <si>
    <t>tgl_konversi</t>
  </si>
  <si>
    <t>date</t>
  </si>
  <si>
    <t>today</t>
  </si>
  <si>
    <t>stok_minimum</t>
  </si>
  <si>
    <t>stok minimum</t>
  </si>
  <si>
    <t>jum_brg_dikonversi</t>
  </si>
  <si>
    <t>jumlah brg asal yg akan di konversi</t>
  </si>
  <si>
    <t>stok_akhir</t>
  </si>
  <si>
    <t>default 0</t>
  </si>
  <si>
    <t>hpp</t>
  </si>
  <si>
    <t>desimal(12,2)</t>
  </si>
  <si>
    <t xml:space="preserve">harga pokok penjualan, </t>
  </si>
  <si>
    <t>metode_jual</t>
  </si>
  <si>
    <t>enum(0,1)</t>
  </si>
  <si>
    <t>0=berdasarkan satu harga, 1 = berdasarkan jumlah beli</t>
  </si>
  <si>
    <t>gambar</t>
  </si>
  <si>
    <t>varcahr(100)</t>
  </si>
  <si>
    <t>gambar produk, nullable</t>
  </si>
  <si>
    <t>p_harga_jual_satuan</t>
  </si>
  <si>
    <t>p_satuan</t>
  </si>
  <si>
    <t>PK tabel harga_jual</t>
  </si>
  <si>
    <t>PK tabel satuan barang/jasa/waktu, gabung jd satu</t>
  </si>
  <si>
    <t>id_barang</t>
  </si>
  <si>
    <t>FK tabel p_barang</t>
  </si>
  <si>
    <t>varchar</t>
  </si>
  <si>
    <t>nama satuan brg/jasa/waktu</t>
  </si>
  <si>
    <t>harga_jual</t>
  </si>
  <si>
    <t>harga jual barang</t>
  </si>
  <si>
    <t>p_harga_jual_baseon_jumlah</t>
  </si>
  <si>
    <t>p_stok_awal</t>
  </si>
  <si>
    <t>PK tabel stok_awal</t>
  </si>
  <si>
    <t>jumlah_maks_brg</t>
  </si>
  <si>
    <t>jumlah maksimal brg</t>
  </si>
  <si>
    <t>jumlah_brg</t>
  </si>
  <si>
    <t>jumlah barang sisa</t>
  </si>
  <si>
    <t>Diambil dari p_barang.hpp</t>
  </si>
  <si>
    <t>total</t>
  </si>
  <si>
    <t>total = jumlah_brg * hpp</t>
  </si>
  <si>
    <t>expired_date</t>
  </si>
  <si>
    <t>tgl kedaluarsa</t>
  </si>
  <si>
    <t>p_stok_opname</t>
  </si>
  <si>
    <t>p_item_masuk_keluar</t>
  </si>
  <si>
    <t>PK tabel stok opname</t>
  </si>
  <si>
    <t>PK tabel item_masuk_keluar</t>
  </si>
  <si>
    <t>tgl_so</t>
  </si>
  <si>
    <t>tgl stok opname</t>
  </si>
  <si>
    <t>jenis_item</t>
  </si>
  <si>
    <t>0: item masuk, 1 : item keluar</t>
  </si>
  <si>
    <t>tgl</t>
  </si>
  <si>
    <t>tanggal transaksi masuk keluar brg</t>
  </si>
  <si>
    <t>stok akhir ambil dr tabel p_stok_akhir</t>
  </si>
  <si>
    <t>bukti_fisik</t>
  </si>
  <si>
    <t>jumlah bukti barang secara fisik yg di hitung. Setelah di input, jumlah butki_fisik ini mereplace stok_akhir di tabel p_stok_akhir yg id_brgnya sama</t>
  </si>
  <si>
    <t>ket</t>
  </si>
  <si>
    <t>keterangan item masuk/keluar dr mana</t>
  </si>
  <si>
    <t>selisih</t>
  </si>
  <si>
    <t>jumlah selisih = stok_akhir - bukti_fisik, ketika insert langsung di kurangkan</t>
  </si>
  <si>
    <t>jumlah brg item masuk/ item keluar</t>
  </si>
  <si>
    <t>petugas</t>
  </si>
  <si>
    <t>nama yg menghitung</t>
  </si>
  <si>
    <t>item masuk = hadiah, bonus, dll</t>
  </si>
  <si>
    <t>berpengaruh ke stok --&gt;stok bertambah</t>
  </si>
  <si>
    <t>item keluar = penghapusan kedaluarsa</t>
  </si>
  <si>
    <t>mengurangi stok akhir --&gt; stok berkurang</t>
  </si>
  <si>
    <t>stok opname = mengubah stok akhir berdasarkan bukti fisik --&gt; mengubah nilai stok akhir</t>
  </si>
  <si>
    <t>tambahan tabel utuk mencari HPP:</t>
  </si>
  <si>
    <t>p_histori_saldo_akhir</t>
  </si>
  <si>
    <t>p_histori_Saldo_awal</t>
  </si>
  <si>
    <t>PK tabel  persediaan akhir brg</t>
  </si>
  <si>
    <t>PK tabelpersediaan awal brg</t>
  </si>
  <si>
    <t>tgl_transaksi</t>
  </si>
  <si>
    <t>tgl transaksi order / sales</t>
  </si>
  <si>
    <t>id_order</t>
  </si>
  <si>
    <t>FK p_order</t>
  </si>
  <si>
    <t>jumlah</t>
  </si>
  <si>
    <t>jumlah persediaan awal di ambil dari last record p_histroi_Saldo_akhir.jumlah</t>
  </si>
  <si>
    <t>id_sales</t>
  </si>
  <si>
    <t>FK p_sales</t>
  </si>
  <si>
    <t>harga_satuan</t>
  </si>
  <si>
    <t>harga satuan saldo awal di ambil dari p_histroi_Saldo_akhir.jumlah</t>
  </si>
  <si>
    <t>jumlah persediaan akhir di ambil dari p_order.saldo_akhir</t>
  </si>
  <si>
    <t>harga satuan saldo_akhir brg di ambil dari p_order.hpp</t>
  </si>
  <si>
    <t>p_tawar_beli</t>
  </si>
  <si>
    <t>p_detail_tb</t>
  </si>
  <si>
    <t>PK tabel penawaran pembelian</t>
  </si>
  <si>
    <t>PK tabel detail tawar beli</t>
  </si>
  <si>
    <t>no_tawar</t>
  </si>
  <si>
    <t>nomor penawaran pembelian</t>
  </si>
  <si>
    <t>id_tawar_beli</t>
  </si>
  <si>
    <t>FK tabel p_tawar_beli</t>
  </si>
  <si>
    <t>tgl_tawar</t>
  </si>
  <si>
    <t>tgl penawaran di buat</t>
  </si>
  <si>
    <t>tgl_berlaku</t>
  </si>
  <si>
    <t>batas akhir penawaran berlaku</t>
  </si>
  <si>
    <t>hpp_baru</t>
  </si>
  <si>
    <t>hpp baru</t>
  </si>
  <si>
    <t>tgl_kirim</t>
  </si>
  <si>
    <t>tgl penawaran di kirim</t>
  </si>
  <si>
    <t>jumlah_beli</t>
  </si>
  <si>
    <t>jumlah brg yg akan di beli</t>
  </si>
  <si>
    <t>id_supplier</t>
  </si>
  <si>
    <t>FK tabel p_supplier</t>
  </si>
  <si>
    <t>FK tabel u_usaha</t>
  </si>
  <si>
    <t>p_po</t>
  </si>
  <si>
    <t>p_detail_po</t>
  </si>
  <si>
    <t>PK tabel pesanan pembelian</t>
  </si>
  <si>
    <t>PK tabel detail po</t>
  </si>
  <si>
    <r>
      <rPr>
        <sz val="11"/>
        <color rgb="FF000000"/>
        <rFont val="Calibri"/>
        <charset val="1"/>
      </rPr>
      <t xml:space="preserve">FK tabel p_tawar_beli, </t>
    </r>
    <r>
      <rPr>
        <sz val="11"/>
        <color rgb="FFFF0000"/>
        <rFont val="Calibri"/>
        <charset val="1"/>
      </rPr>
      <t>nullable</t>
    </r>
  </si>
  <si>
    <t>id_po</t>
  </si>
  <si>
    <t>FK tabel p_po</t>
  </si>
  <si>
    <t>tgl_po</t>
  </si>
  <si>
    <t>tgl po</t>
  </si>
  <si>
    <t>no_po</t>
  </si>
  <si>
    <t>varchar(100)</t>
  </si>
  <si>
    <t>nomor po</t>
  </si>
  <si>
    <t>harga_beli</t>
  </si>
  <si>
    <t>di isi manual</t>
  </si>
  <si>
    <t>tgl_dikirim</t>
  </si>
  <si>
    <r>
      <rPr>
        <sz val="11"/>
        <color rgb="FF000000"/>
        <rFont val="Calibri"/>
        <charset val="1"/>
      </rPr>
      <t xml:space="preserve">tgl brg di kirim </t>
    </r>
    <r>
      <rPr>
        <sz val="11"/>
        <color rgb="FFFF0000"/>
        <rFont val="Calibri"/>
        <charset val="1"/>
      </rPr>
      <t>nullable</t>
    </r>
  </si>
  <si>
    <t>diskon_item</t>
  </si>
  <si>
    <r>
      <rPr>
        <sz val="11"/>
        <color rgb="FF000000"/>
        <rFont val="Calibri"/>
        <charset val="1"/>
      </rPr>
      <t>diskon per item brg,</t>
    </r>
    <r>
      <rPr>
        <sz val="11"/>
        <color rgb="FFFF0000"/>
        <rFont val="Calibri"/>
        <charset val="1"/>
      </rPr>
      <t xml:space="preserve"> nullable</t>
    </r>
  </si>
  <si>
    <t>diskon_tambahan</t>
  </si>
  <si>
    <r>
      <rPr>
        <sz val="11"/>
        <color rgb="FF000000"/>
        <rFont val="Calibri"/>
        <charset val="1"/>
      </rPr>
      <t>diskon total brg po,</t>
    </r>
    <r>
      <rPr>
        <sz val="11"/>
        <color rgb="FFFF0000"/>
        <rFont val="Calibri"/>
        <charset val="1"/>
      </rPr>
      <t xml:space="preserve"> nullable</t>
    </r>
  </si>
  <si>
    <t>jumlah_harga</t>
  </si>
  <si>
    <t>jumlah harga per item</t>
  </si>
  <si>
    <t>pajak</t>
  </si>
  <si>
    <r>
      <rPr>
        <sz val="11"/>
        <color rgb="FF000000"/>
        <rFont val="Calibri"/>
        <charset val="1"/>
      </rPr>
      <t xml:space="preserve">pajak pembelian brg, </t>
    </r>
    <r>
      <rPr>
        <sz val="11"/>
        <color rgb="FFFF0000"/>
        <rFont val="Calibri"/>
        <charset val="1"/>
      </rPr>
      <t>nullable</t>
    </r>
  </si>
  <si>
    <t>dp_po</t>
  </si>
  <si>
    <t>uang muka PO</t>
  </si>
  <si>
    <t>kurang_bayar</t>
  </si>
  <si>
    <t>kurang bayar PO</t>
  </si>
  <si>
    <t>keterangan PO</t>
  </si>
  <si>
    <t>status_po</t>
  </si>
  <si>
    <t>enum('0','1')</t>
  </si>
  <si>
    <t>0 = open, 1 = close</t>
  </si>
  <si>
    <t>p_detail_order</t>
  </si>
  <si>
    <t>p_order  --&gt; tabel yg lama p_beli_barang</t>
  </si>
  <si>
    <t>FK tabel p_order</t>
  </si>
  <si>
    <t xml:space="preserve">PK tabel beli brg/order </t>
  </si>
  <si>
    <t>bisa di ambil dari p_barang.id_barang atau p_detail_po.id_barang</t>
  </si>
  <si>
    <r>
      <rPr>
        <sz val="11"/>
        <color rgb="FF000000"/>
        <rFont val="Calibri"/>
        <charset val="1"/>
      </rPr>
      <t xml:space="preserve">FK tabel p_po, </t>
    </r>
    <r>
      <rPr>
        <sz val="11"/>
        <color rgb="FFFF0000"/>
        <rFont val="Calibri"/>
        <charset val="1"/>
      </rPr>
      <t>nullable</t>
    </r>
  </si>
  <si>
    <t>di isi manual ato di ambil dari p_detail_po.harga_beli</t>
  </si>
  <si>
    <t>tgl_order</t>
  </si>
  <si>
    <t>tgl beli</t>
  </si>
  <si>
    <t>bisa di ambil dari p_detail_po.jumlah_beli ato di isi manual</t>
  </si>
  <si>
    <t>no_order</t>
  </si>
  <si>
    <t>varchar(5)</t>
  </si>
  <si>
    <t>nomor order</t>
  </si>
  <si>
    <t>jumlah harga beli per item brg</t>
  </si>
  <si>
    <t>tgl_tiba</t>
  </si>
  <si>
    <t xml:space="preserve">tgl brg tiba </t>
  </si>
  <si>
    <t>expire_date</t>
  </si>
  <si>
    <t>tgl kedaluawarsa, nullable</t>
  </si>
  <si>
    <r>
      <rPr>
        <sz val="11"/>
        <color rgb="FF000000"/>
        <rFont val="Calibri"/>
        <charset val="1"/>
      </rPr>
      <t>potongan pembelian,</t>
    </r>
    <r>
      <rPr>
        <sz val="11"/>
        <color rgb="FFFF0000"/>
        <rFont val="Calibri"/>
        <charset val="1"/>
      </rPr>
      <t xml:space="preserve"> nullable</t>
    </r>
  </si>
  <si>
    <t>p_cek_barang</t>
  </si>
  <si>
    <t>bayar</t>
  </si>
  <si>
    <t>pembayaran brg yg dibeli</t>
  </si>
  <si>
    <t>kurang bayar pembelian/hutang</t>
  </si>
  <si>
    <t>PK tabel cek brg</t>
  </si>
  <si>
    <t>metode_bayar</t>
  </si>
  <si>
    <t>0 = tunai, 1 = kredit/hutang/cicil</t>
  </si>
  <si>
    <t>tgl_jatuh_tempo</t>
  </si>
  <si>
    <t>tgl jatuh tempo hutang pembelian kredit</t>
  </si>
  <si>
    <t>tgl brg tiba</t>
  </si>
  <si>
    <t>tgl_konfirm_cek</t>
  </si>
  <si>
    <t>tgl kirim hasil cek brg ke supplier</t>
  </si>
  <si>
    <t>ongkir</t>
  </si>
  <si>
    <t>ongkos kirim brg</t>
  </si>
  <si>
    <t>tgl_status_return</t>
  </si>
  <si>
    <t>tgl jawaban status return dari supplier</t>
  </si>
  <si>
    <t>keterangan</t>
  </si>
  <si>
    <t>status_bayar</t>
  </si>
  <si>
    <t>0 = lunas, 1 = belum lunas</t>
  </si>
  <si>
    <t>p_detail_cek_barang</t>
  </si>
  <si>
    <t>p_bayar</t>
  </si>
  <si>
    <t>id_cek_barang</t>
  </si>
  <si>
    <t>FK p_cek_barang</t>
  </si>
  <si>
    <t>PK tabel pembayaran pembelian</t>
  </si>
  <si>
    <t>di ambil dari p_detail_po.id_barang</t>
  </si>
  <si>
    <t>jenis_bayar</t>
  </si>
  <si>
    <t>int(1)</t>
  </si>
  <si>
    <t>0= bayar PO, 1 = bayar order. 3 = return brg beli</t>
  </si>
  <si>
    <t>bisa di ambil dari p_barang.hpp atau p_detail_po.hpp</t>
  </si>
  <si>
    <r>
      <rPr>
        <sz val="11"/>
        <color rgb="FF000000"/>
        <rFont val="Calibri"/>
        <charset val="1"/>
      </rPr>
      <t xml:space="preserve">FK p_po, </t>
    </r>
    <r>
      <rPr>
        <sz val="11"/>
        <color rgb="FFFF0000"/>
        <rFont val="Calibri"/>
        <charset val="1"/>
      </rPr>
      <t>nullable</t>
    </r>
  </si>
  <si>
    <t>bisa di ambil dari p_detail_po.jumlah_beli ato di isi manual jika beli tanpa PO</t>
  </si>
  <si>
    <r>
      <rPr>
        <sz val="11"/>
        <color rgb="FF000000"/>
        <rFont val="Calibri"/>
        <charset val="1"/>
      </rPr>
      <t xml:space="preserve">FK p_order, </t>
    </r>
    <r>
      <rPr>
        <sz val="11"/>
        <color rgb="FFFF0000"/>
        <rFont val="Calibri"/>
        <charset val="1"/>
      </rPr>
      <t>nullable</t>
    </r>
  </si>
  <si>
    <t>id_return_barang</t>
  </si>
  <si>
    <r>
      <rPr>
        <sz val="11"/>
        <color rgb="FF000000"/>
        <rFont val="Calibri"/>
        <charset val="1"/>
      </rPr>
      <t xml:space="preserve">FK p_return_barang, </t>
    </r>
    <r>
      <rPr>
        <sz val="11"/>
        <color rgb="FFFF0000"/>
        <rFont val="Calibri"/>
        <charset val="1"/>
      </rPr>
      <t>nullable</t>
    </r>
  </si>
  <si>
    <t>tgl_bayar</t>
  </si>
  <si>
    <r>
      <rPr>
        <sz val="11"/>
        <color rgb="FF000000"/>
        <rFont val="Calibri"/>
        <charset val="1"/>
      </rPr>
      <t>jika bayar po</t>
    </r>
    <r>
      <rPr>
        <sz val="11"/>
        <color rgb="FF000000"/>
        <rFont val="Calibri"/>
        <charset val="1"/>
      </rPr>
      <t xml:space="preserve">,  p_po.tgl_po (editable),    </t>
    </r>
    <r>
      <rPr>
        <sz val="11"/>
        <color rgb="FF000000"/>
        <rFont val="Calibri"/>
        <charset val="1"/>
      </rPr>
      <t>jika bayar order,</t>
    </r>
    <r>
      <rPr>
        <sz val="11"/>
        <color rgb="FF000000"/>
        <rFont val="Calibri"/>
        <charset val="1"/>
      </rPr>
      <t xml:space="preserve">  p_o.tgl_order.tgl_order (editable),                                                           </t>
    </r>
    <r>
      <rPr>
        <sz val="11"/>
        <color rgb="FF000000"/>
        <rFont val="Calibri"/>
        <charset val="1"/>
      </rPr>
      <t xml:space="preserve">jika return pembelian : </t>
    </r>
    <r>
      <rPr>
        <sz val="11"/>
        <color rgb="FF000000"/>
        <rFont val="Calibri"/>
        <charset val="1"/>
      </rPr>
      <t>p_returb_brg.tgl_return</t>
    </r>
  </si>
  <si>
    <t>cek_jumlah</t>
  </si>
  <si>
    <t>0 = sesuai, 1 = tdk sesuai</t>
  </si>
  <si>
    <t>enum('0','1',2')</t>
  </si>
  <si>
    <t>0 = transfer bank, 1 = cek, 2 = langsung, 3 = return barang</t>
  </si>
  <si>
    <t>cek_kualitas</t>
  </si>
  <si>
    <t>bank_asal</t>
  </si>
  <si>
    <r>
      <rPr>
        <sz val="11"/>
        <color rgb="FF000000"/>
        <rFont val="Calibri"/>
        <charset val="1"/>
      </rPr>
      <t xml:space="preserve">p_rek_ukm, </t>
    </r>
    <r>
      <rPr>
        <sz val="11"/>
        <color rgb="FFFF0000"/>
        <rFont val="Calibri"/>
        <charset val="1"/>
      </rPr>
      <t>nullabe</t>
    </r>
  </si>
  <si>
    <t>keterangan untuk menjelaskan hasil cek_jumlah dan cek_kualitas</t>
  </si>
  <si>
    <t>bank_tujuan</t>
  </si>
  <si>
    <t>varchar(10)</t>
  </si>
  <si>
    <r>
      <rPr>
        <sz val="11"/>
        <color rgb="FF000000"/>
        <rFont val="Calibri"/>
        <charset val="1"/>
      </rPr>
      <t xml:space="preserve">p_rek_supplier,  </t>
    </r>
    <r>
      <rPr>
        <sz val="11"/>
        <color rgb="FFFF0000"/>
        <rFont val="Calibri"/>
        <charset val="1"/>
      </rPr>
      <t>nullabe</t>
    </r>
  </si>
  <si>
    <t>status_return</t>
  </si>
  <si>
    <t>0 = di terima, 1 = ditolak</t>
  </si>
  <si>
    <t>jumlah_bayar</t>
  </si>
  <si>
    <r>
      <rPr>
        <sz val="11"/>
        <color rgb="FF000000"/>
        <rFont val="Calibri"/>
        <charset val="1"/>
      </rPr>
      <t>jika bayar po</t>
    </r>
    <r>
      <rPr>
        <sz val="11"/>
        <color rgb="FF000000"/>
        <rFont val="Calibri"/>
        <charset val="1"/>
      </rPr>
      <t xml:space="preserve">, ambil data p_po.dp_po. Jika </t>
    </r>
    <r>
      <rPr>
        <sz val="11"/>
        <color rgb="FF000000"/>
        <rFont val="Calibri"/>
        <charset val="1"/>
      </rPr>
      <t>bayar order</t>
    </r>
    <r>
      <rPr>
        <sz val="11"/>
        <color rgb="FF000000"/>
        <rFont val="Calibri"/>
        <charset val="1"/>
      </rPr>
      <t xml:space="preserve"> : ambil data p_order.bayar, jika </t>
    </r>
    <r>
      <rPr>
        <sz val="11"/>
        <color rgb="FF000000"/>
        <rFont val="Calibri"/>
        <charset val="1"/>
      </rPr>
      <t>return pembelian</t>
    </r>
    <r>
      <rPr>
        <sz val="11"/>
        <color rgb="FF000000"/>
        <rFont val="Calibri"/>
        <charset val="1"/>
      </rPr>
      <t>: ambil data total hrg brg yg di return</t>
    </r>
  </si>
  <si>
    <t>alasan_ditolak</t>
  </si>
  <si>
    <t xml:space="preserve">alasan return di tolak </t>
  </si>
  <si>
    <t>bukti_bayar</t>
  </si>
  <si>
    <t>varchar (200)</t>
  </si>
  <si>
    <r>
      <rPr>
        <sz val="11"/>
        <color rgb="FF000000"/>
        <rFont val="Calibri"/>
        <charset val="1"/>
      </rPr>
      <t xml:space="preserve">scan/foto bukti bayar, </t>
    </r>
    <r>
      <rPr>
        <sz val="11"/>
        <color rgb="FFFF0000"/>
        <rFont val="Calibri"/>
        <charset val="1"/>
      </rPr>
      <t>nullable</t>
    </r>
  </si>
  <si>
    <t>kirim_bukti</t>
  </si>
  <si>
    <t>0= blm konfirm pembayaran, 1 = sdh konfirm pembayaran,  nullable</t>
  </si>
  <si>
    <t>p_return_pembelian</t>
  </si>
  <si>
    <t>PK tabel return</t>
  </si>
  <si>
    <t>FK tabel p_cek_barang</t>
  </si>
  <si>
    <t>p_akun_pembelian</t>
  </si>
  <si>
    <t>tgl_return</t>
  </si>
  <si>
    <t>jenis_return</t>
  </si>
  <si>
    <t>0 = return barang, 1 = return uang, 3 = potong hutang</t>
  </si>
  <si>
    <t>PK tabel seting akun sub menu pembelian</t>
  </si>
  <si>
    <t>jumlah_uang</t>
  </si>
  <si>
    <t>jika return uang isi jumlah uang yg di return oleh supplier</t>
  </si>
  <si>
    <t>ket: baru di tambahkan</t>
  </si>
  <si>
    <t>jenis_jurnal</t>
  </si>
  <si>
    <t xml:space="preserve">1 = Pesanan Pembelian transfer,  2 = pembelian tunai tanpa pajak, 3=pembelian tunai dg pajak, 4 = pembelian kredit tanpa pajak, 5= pembelian kredit dg pajak, 6=  Beban angkut pembelian,
7=Return pembelian tunai
8= Return pembelian kredit
</t>
  </si>
  <si>
    <t>ongkir_return</t>
  </si>
  <si>
    <t>ongkos kirim brg yg di return</t>
  </si>
  <si>
    <t>id_ket_transaksi</t>
  </si>
  <si>
    <t>FK tabel k_transaksi</t>
  </si>
  <si>
    <t>konfirm</t>
  </si>
  <si>
    <t>0 = belum, 1 =sudah</t>
  </si>
  <si>
    <t>jenis_transaksi</t>
  </si>
  <si>
    <t>0 = Penerimaan, 1: Pengeluaran</t>
  </si>
  <si>
    <t>0=open, 1=close</t>
  </si>
  <si>
    <t>id_akun_aktif</t>
  </si>
  <si>
    <t>int(10)</t>
  </si>
  <si>
    <t>FK k_akun_aktif_ukm</t>
  </si>
  <si>
    <t>posisi_akun</t>
  </si>
  <si>
    <t>0 = Debet, 1: Kredit</t>
  </si>
  <si>
    <t>p_rek_suplier</t>
  </si>
  <si>
    <t>p_rek_ukm</t>
  </si>
  <si>
    <t>PK tabel rekening supplier</t>
  </si>
  <si>
    <t>PK tabel rekening  ukm</t>
  </si>
  <si>
    <t>FK p_supplier</t>
  </si>
  <si>
    <t>nama_bank</t>
  </si>
  <si>
    <t>varchar(20)</t>
  </si>
  <si>
    <t>nama bank</t>
  </si>
  <si>
    <t>no_rek</t>
  </si>
  <si>
    <t>nomor rekening</t>
  </si>
  <si>
    <t>atas_nama</t>
  </si>
  <si>
    <t>nama pemilik rekening</t>
  </si>
  <si>
    <t>kcp</t>
  </si>
  <si>
    <t>kantor cabang tempat buka bank, nullable</t>
  </si>
  <si>
    <t>int(3)</t>
  </si>
  <si>
    <t>p_tawar_jual</t>
  </si>
  <si>
    <t>p_detail_tj</t>
  </si>
  <si>
    <t>PK tabel penawaran penjualan</t>
  </si>
  <si>
    <t>PK tabel detail tawar jual</t>
  </si>
  <si>
    <t>id_promo</t>
  </si>
  <si>
    <t>FK p_promo</t>
  </si>
  <si>
    <t>id_tawar_jual</t>
  </si>
  <si>
    <t>FK tabel p_tawar_jual</t>
  </si>
  <si>
    <t>nomor penawaran penjualan</t>
  </si>
  <si>
    <r>
      <rPr>
        <sz val="11"/>
        <color rgb="FF000000"/>
        <rFont val="Calibri"/>
        <charset val="1"/>
      </rPr>
      <t xml:space="preserve">FK tabel p_barang, </t>
    </r>
    <r>
      <rPr>
        <sz val="11"/>
        <color rgb="FFFF0000"/>
        <rFont val="Calibri"/>
        <charset val="1"/>
      </rPr>
      <t>nullable</t>
    </r>
  </si>
  <si>
    <t>id_jasa</t>
  </si>
  <si>
    <r>
      <rPr>
        <sz val="11"/>
        <color rgb="FF000000"/>
        <rFont val="Calibri"/>
        <charset val="1"/>
      </rPr>
      <t xml:space="preserve">FK tabel p_jasa, </t>
    </r>
    <r>
      <rPr>
        <sz val="11"/>
        <color rgb="FFFF0000"/>
        <rFont val="Calibri"/>
        <charset val="1"/>
      </rPr>
      <t>nullabel</t>
    </r>
  </si>
  <si>
    <t>hpp harga jual</t>
  </si>
  <si>
    <t>diskon</t>
  </si>
  <si>
    <t>diskon per item</t>
  </si>
  <si>
    <t>id_klien</t>
  </si>
  <si>
    <t>FK tabel a_klien</t>
  </si>
  <si>
    <t>jumlah_barang</t>
  </si>
  <si>
    <t>jumlah brg yg akan di tawarkan</t>
  </si>
  <si>
    <t>p_so</t>
  </si>
  <si>
    <t>p_detail_so</t>
  </si>
  <si>
    <t>PK tabel pesanan penjualan/sales order</t>
  </si>
  <si>
    <t>PK tabel detail so</t>
  </si>
  <si>
    <t>id_so</t>
  </si>
  <si>
    <t>FK tabel p_so</t>
  </si>
  <si>
    <t>tgl so</t>
  </si>
  <si>
    <t>no_so</t>
  </si>
  <si>
    <t>nomor so</t>
  </si>
  <si>
    <t>jumlah_jual</t>
  </si>
  <si>
    <t>jumlah brg yg akan di jual</t>
  </si>
  <si>
    <t>tgl brg di kirim ke klien</t>
  </si>
  <si>
    <r>
      <rPr>
        <sz val="11"/>
        <color rgb="FF000000"/>
        <rFont val="Calibri"/>
        <charset val="1"/>
      </rPr>
      <t>diskon total brg so,</t>
    </r>
    <r>
      <rPr>
        <sz val="11"/>
        <color rgb="FFFF0000"/>
        <rFont val="Calibri"/>
        <charset val="1"/>
      </rPr>
      <t xml:space="preserve"> nullable</t>
    </r>
  </si>
  <si>
    <r>
      <rPr>
        <sz val="11"/>
        <color rgb="FF000000"/>
        <rFont val="Calibri"/>
        <charset val="1"/>
      </rPr>
      <t xml:space="preserve">pajak penjualan  brg, </t>
    </r>
    <r>
      <rPr>
        <sz val="11"/>
        <color rgb="FFFF0000"/>
        <rFont val="Calibri"/>
        <charset val="1"/>
      </rPr>
      <t>nullable</t>
    </r>
  </si>
  <si>
    <t>dp_so</t>
  </si>
  <si>
    <t>uang muka SO</t>
  </si>
  <si>
    <t>kurang bayar SO</t>
  </si>
  <si>
    <t>keterangan SO</t>
  </si>
  <si>
    <t>status_so</t>
  </si>
  <si>
    <t>p_sales</t>
  </si>
  <si>
    <t>p_detail_sales</t>
  </si>
  <si>
    <t>PK tabel penjualan</t>
  </si>
  <si>
    <t>PK tabel detail penjualan</t>
  </si>
  <si>
    <r>
      <rPr>
        <sz val="11"/>
        <color rgb="FF000000"/>
        <rFont val="Calibri"/>
        <charset val="1"/>
      </rPr>
      <t xml:space="preserve">FK tabel s_po, </t>
    </r>
    <r>
      <rPr>
        <sz val="11"/>
        <color rgb="FFFF0000"/>
        <rFont val="Calibri"/>
        <charset val="1"/>
      </rPr>
      <t>nullable</t>
    </r>
  </si>
  <si>
    <t>FK tabel p_sales</t>
  </si>
  <si>
    <t>tgl_sales</t>
  </si>
  <si>
    <t>tgl jual</t>
  </si>
  <si>
    <t>bisa di ambil dari p_barang.id_barang atau p_detail_so.id_barang</t>
  </si>
  <si>
    <t>no_sales</t>
  </si>
  <si>
    <t>vachar(200)</t>
  </si>
  <si>
    <t>nomor transaksi penjualan</t>
  </si>
  <si>
    <t>bisa di ambil dari p_detail_po.jumlah_jual ato di isi manual</t>
  </si>
  <si>
    <t>tgl barang di kirim</t>
  </si>
  <si>
    <t>jumlah harga jual per item brg</t>
  </si>
  <si>
    <r>
      <rPr>
        <sz val="11"/>
        <color rgb="FF000000"/>
        <rFont val="Calibri"/>
        <charset val="1"/>
      </rPr>
      <t xml:space="preserve">pajak penjualan brg, </t>
    </r>
    <r>
      <rPr>
        <sz val="11"/>
        <color rgb="FFFF0000"/>
        <rFont val="Calibri"/>
        <charset val="1"/>
      </rPr>
      <t>nullable</t>
    </r>
  </si>
  <si>
    <t>pembayaran brg yg dijual</t>
  </si>
  <si>
    <t>kurang bayar penjualan/piutang</t>
  </si>
  <si>
    <t>p_komisi_sales</t>
  </si>
  <si>
    <t>tgl jatuh tempo piutang penjualan kredit</t>
  </si>
  <si>
    <t>PK tabel komisi salesman</t>
  </si>
  <si>
    <t>total penjulaan</t>
  </si>
  <si>
    <t>id_ky</t>
  </si>
  <si>
    <t>PK p_karyawan</t>
  </si>
  <si>
    <t>jenis_komisi</t>
  </si>
  <si>
    <t xml:space="preserve">0 = komisi per harga barang, 1= komisi per faktur </t>
  </si>
  <si>
    <t>persen_komisi</t>
  </si>
  <si>
    <t>besarnya persentase komisi, mis: 5 %</t>
  </si>
  <si>
    <t>id_komisi_sales</t>
  </si>
  <si>
    <t>FK tabel p_komisi_sales</t>
  </si>
  <si>
    <t>p_terima_bayar</t>
  </si>
  <si>
    <t>p_rek_klien</t>
  </si>
  <si>
    <t>PK tabel pembayaran penjualan</t>
  </si>
  <si>
    <t>PK tabel rekening  klien</t>
  </si>
  <si>
    <t>0= bayar SO, 1 = bayar sales. 3 = return brg jual</t>
  </si>
  <si>
    <t>FK a_klien</t>
  </si>
  <si>
    <t>FK p_so, nullable</t>
  </si>
  <si>
    <t>FK p_sales, nullable</t>
  </si>
  <si>
    <t>FK p_return_barang, nullable</t>
  </si>
  <si>
    <r>
      <rPr>
        <sz val="11"/>
        <color rgb="FF000000"/>
        <rFont val="Calibri"/>
        <charset val="1"/>
      </rPr>
      <t>jika bayar so</t>
    </r>
    <r>
      <rPr>
        <sz val="11"/>
        <color rgb="FF000000"/>
        <rFont val="Calibri"/>
        <charset val="1"/>
      </rPr>
      <t xml:space="preserve">,  p_so.tgl_so (editable),    </t>
    </r>
    <r>
      <rPr>
        <sz val="11"/>
        <color rgb="FF000000"/>
        <rFont val="Calibri"/>
        <charset val="1"/>
      </rPr>
      <t>jika bayar order,</t>
    </r>
    <r>
      <rPr>
        <sz val="11"/>
        <color rgb="FF000000"/>
        <rFont val="Calibri"/>
        <charset val="1"/>
      </rPr>
      <t xml:space="preserve">  p_sales.tgl_sales (editable),                                                           </t>
    </r>
    <r>
      <rPr>
        <sz val="11"/>
        <color rgb="FF000000"/>
        <rFont val="Calibri"/>
        <charset val="1"/>
      </rPr>
      <t xml:space="preserve">jika return penjualam : </t>
    </r>
    <r>
      <rPr>
        <sz val="11"/>
        <color rgb="FF000000"/>
        <rFont val="Calibri"/>
        <charset val="1"/>
      </rPr>
      <t>p_return_brg.tgl_return</t>
    </r>
  </si>
  <si>
    <t>0 = transfer bank, 1 = cek, 2 = langsung/tunai, 3 = return barang jual</t>
  </si>
  <si>
    <r>
      <rPr>
        <sz val="11"/>
        <color rgb="FF000000"/>
        <rFont val="Calibri"/>
        <charset val="1"/>
      </rPr>
      <t xml:space="preserve">p_klien, </t>
    </r>
    <r>
      <rPr>
        <sz val="11"/>
        <color rgb="FFFF0000"/>
        <rFont val="Calibri"/>
        <charset val="1"/>
      </rPr>
      <t>nullabe</t>
    </r>
  </si>
  <si>
    <t>p_complain_barang</t>
  </si>
  <si>
    <r>
      <rPr>
        <sz val="11"/>
        <color rgb="FF000000"/>
        <rFont val="Calibri"/>
        <charset val="1"/>
      </rPr>
      <t xml:space="preserve">p_rek_ukm,  </t>
    </r>
    <r>
      <rPr>
        <sz val="11"/>
        <color rgb="FFFF0000"/>
        <rFont val="Calibri"/>
        <charset val="1"/>
      </rPr>
      <t>nullabe</t>
    </r>
  </si>
  <si>
    <r>
      <rPr>
        <sz val="11"/>
        <color rgb="FF000000"/>
        <rFont val="Calibri"/>
        <charset val="1"/>
      </rPr>
      <t>jika bayar so</t>
    </r>
    <r>
      <rPr>
        <sz val="11"/>
        <color rgb="FF000000"/>
        <rFont val="Calibri"/>
        <charset val="1"/>
      </rPr>
      <t xml:space="preserve">, ambil data p_so.dp_so. Jika </t>
    </r>
    <r>
      <rPr>
        <sz val="11"/>
        <color rgb="FF000000"/>
        <rFont val="Calibri"/>
        <charset val="1"/>
      </rPr>
      <t>bayar sales</t>
    </r>
    <r>
      <rPr>
        <sz val="11"/>
        <color rgb="FF000000"/>
        <rFont val="Calibri"/>
        <charset val="1"/>
      </rPr>
      <t xml:space="preserve"> : ambil data p_sales.bayar, jika </t>
    </r>
    <r>
      <rPr>
        <sz val="11"/>
        <color rgb="FF000000"/>
        <rFont val="Calibri"/>
        <charset val="1"/>
      </rPr>
      <t>return penjualan</t>
    </r>
    <r>
      <rPr>
        <sz val="11"/>
        <color rgb="FF000000"/>
        <rFont val="Calibri"/>
        <charset val="1"/>
      </rPr>
      <t>: ambil data total hrg brg yg di return</t>
    </r>
  </si>
  <si>
    <t>terima_bukti</t>
  </si>
  <si>
    <r>
      <rPr>
        <sz val="11"/>
        <color rgb="FF000000"/>
        <rFont val="Calibri"/>
        <charset val="1"/>
      </rPr>
      <t xml:space="preserve">0= uang blm masuk, 1 =uang sdh masuk, </t>
    </r>
    <r>
      <rPr>
        <sz val="11"/>
        <color rgb="FFFF0000"/>
        <rFont val="Calibri"/>
        <charset val="1"/>
      </rPr>
      <t xml:space="preserve"> nullable</t>
    </r>
  </si>
  <si>
    <t>bisa di ambil dari p_barang.hpp atau p_detail_so.hpp</t>
  </si>
  <si>
    <t>p_return_penjualan</t>
  </si>
  <si>
    <t>complain_jumlah</t>
  </si>
  <si>
    <t>jumlah brg yg kurang</t>
  </si>
  <si>
    <t>complain_kualitas</t>
  </si>
  <si>
    <t>jumlah brg rusak</t>
  </si>
  <si>
    <t>PK tabel return penjualan</t>
  </si>
  <si>
    <t>keterangan tambahan</t>
  </si>
  <si>
    <t>id_complain_barang</t>
  </si>
  <si>
    <t>FK tabel p_complain_barang</t>
  </si>
  <si>
    <t>status_complain</t>
  </si>
  <si>
    <t>alasan diterima atau di tolak complain brg dr klien</t>
  </si>
  <si>
    <t>konfirm_klien</t>
  </si>
  <si>
    <t>0 = sdh konfirm ke klien, 1 = blm konfirm ke klien</t>
  </si>
  <si>
    <t>p_akun_penjualan</t>
  </si>
  <si>
    <t>PK tabel seting akun sub menu penjualan</t>
  </si>
  <si>
    <t xml:space="preserve">0 = Pesanan Penjualan tunai, 1 = Pesanan Penjualan transfer, 2 = Pesanan Penjualan tunai dg pajak, 3 = Pesanan Penjualan transfer dg pajak, 4 = penjualan tunai tanpa pajak, 5 =penjualan tunai dg pajak, 6 = penjualan kredit tanpa pajak, 7= penjualan kredit dg pajak, 8= potongan penjualan tunai; 9=  Beban angkut penjualan,
10=Return penjualan mengambalikan kas
11= Return penjualan kurangi piutang
12 = return penjualan mengembalikan barang
</t>
  </si>
  <si>
    <t>p_kerja_kasir</t>
  </si>
  <si>
    <t>PK tabel kerja kasir</t>
  </si>
  <si>
    <t>tgl_mulai</t>
  </si>
  <si>
    <t>tgl mulai kerja</t>
  </si>
  <si>
    <t>jam_mulai</t>
  </si>
  <si>
    <t>time</t>
  </si>
  <si>
    <t>jam mulai kerja</t>
  </si>
  <si>
    <t>id_shift_kasir</t>
  </si>
  <si>
    <t>FK p_shift_kasir</t>
  </si>
  <si>
    <t>p_shift_kasir</t>
  </si>
  <si>
    <t>total_pemasukan</t>
  </si>
  <si>
    <t>total_pengeluaran</t>
  </si>
  <si>
    <t>PK tabel seting shift kasir</t>
  </si>
  <si>
    <t>kas_disetor</t>
  </si>
  <si>
    <t>kasir</t>
  </si>
  <si>
    <t>FK tabel k_karyawan</t>
  </si>
  <si>
    <t>penerima</t>
  </si>
  <si>
    <t>shift</t>
  </si>
  <si>
    <t>int(2)</t>
  </si>
  <si>
    <t>shift ke ..</t>
  </si>
  <si>
    <t>status_kerja</t>
  </si>
  <si>
    <t>0 = mulai, 1 = selesai, default 0</t>
  </si>
  <si>
    <t>jam_selesai</t>
  </si>
  <si>
    <t>jam selesai kerja</t>
  </si>
  <si>
    <t>p_kas_kasir</t>
  </si>
  <si>
    <t>p_jumlah_kas</t>
  </si>
  <si>
    <t>FK tabel p_shift_kasir</t>
  </si>
  <si>
    <t>id_kerja_kasir</t>
  </si>
  <si>
    <t>FK tabel p_kerja_kasir</t>
  </si>
  <si>
    <t>jumlah_akhir</t>
  </si>
  <si>
    <t>saldo akhir sesuai dg p_kas_kasir.id_akun_aktif</t>
  </si>
  <si>
    <t>m_promo</t>
  </si>
  <si>
    <t>m_detail_promo</t>
  </si>
  <si>
    <t>PK tabel promo barang / jasa</t>
  </si>
  <si>
    <t>PK tabel detail promo</t>
  </si>
  <si>
    <t>jenis_promo</t>
  </si>
  <si>
    <t>0 = promo barang, 1 =promo jasa</t>
  </si>
  <si>
    <t>nama_promo</t>
  </si>
  <si>
    <t>text(200)</t>
  </si>
  <si>
    <t>nama promo</t>
  </si>
  <si>
    <r>
      <rPr>
        <sz val="11"/>
        <color rgb="FF000000"/>
        <rFont val="Calibri"/>
        <charset val="1"/>
      </rPr>
      <t xml:space="preserve">FK p_barang, </t>
    </r>
    <r>
      <rPr>
        <sz val="11"/>
        <color rgb="FFFF0000"/>
        <rFont val="Calibri"/>
        <charset val="1"/>
      </rPr>
      <t>nullable. Jika promo jasa, ini null</t>
    </r>
  </si>
  <si>
    <t>syarat</t>
  </si>
  <si>
    <t>syarat promo apa saja</t>
  </si>
  <si>
    <r>
      <rPr>
        <sz val="11"/>
        <color rgb="FF000000"/>
        <rFont val="Calibri"/>
        <charset val="1"/>
      </rPr>
      <t xml:space="preserve">FK tabel p_jasa, </t>
    </r>
    <r>
      <rPr>
        <sz val="11"/>
        <color rgb="FFFF0000"/>
        <rFont val="Calibri"/>
        <charset val="1"/>
      </rPr>
      <t>nullable. Jika promo brg,ini null</t>
    </r>
  </si>
  <si>
    <t>fasilitas_promo</t>
  </si>
  <si>
    <t>promo klien dapat apa saja</t>
  </si>
  <si>
    <t>harga jual barang / jasa</t>
  </si>
  <si>
    <t>tgl_dibuat</t>
  </si>
  <si>
    <t>date now</t>
  </si>
  <si>
    <t>diskon barang /jasa</t>
  </si>
  <si>
    <t>batas akhir promo</t>
  </si>
  <si>
    <t>minimum_beli</t>
  </si>
  <si>
    <r>
      <rPr>
        <sz val="11"/>
        <color rgb="FF000000"/>
        <rFont val="Calibri"/>
        <charset val="1"/>
      </rPr>
      <t xml:space="preserve">jumlah minimum beli brg, </t>
    </r>
    <r>
      <rPr>
        <sz val="11"/>
        <color rgb="FFFF0000"/>
        <rFont val="Calibri"/>
        <charset val="1"/>
      </rPr>
      <t>nullable</t>
    </r>
  </si>
  <si>
    <t>16.a</t>
  </si>
  <si>
    <t>u_job_desc : ---&gt; harus di jabarkan satu persatu</t>
  </si>
  <si>
    <t>16.b</t>
  </si>
  <si>
    <t>u_tugas_jobdesc</t>
  </si>
  <si>
    <t>PK tabel job descripton</t>
  </si>
  <si>
    <t>PK tabel tugas jobdesc</t>
  </si>
  <si>
    <t>id_jabatan_p</t>
  </si>
  <si>
    <t>FK dari tabel jabatan_p</t>
  </si>
  <si>
    <t>id_jobdesc</t>
  </si>
  <si>
    <t>Int(5)</t>
  </si>
  <si>
    <t>FK tabel u_jobdesc</t>
  </si>
  <si>
    <t>atasan</t>
  </si>
  <si>
    <t>item_tugas</t>
  </si>
  <si>
    <t>item tugas jobdesc</t>
  </si>
  <si>
    <t>ruang_lingkup</t>
  </si>
  <si>
    <t>ruang lingkup pekerjaan</t>
  </si>
  <si>
    <t>hub_kedalam</t>
  </si>
  <si>
    <t>hubngan kerja ke dalam</t>
  </si>
  <si>
    <t>16.c</t>
  </si>
  <si>
    <t>u_tjb_jobdesc</t>
  </si>
  <si>
    <t>hub_keluar</t>
  </si>
  <si>
    <t>hubngan kerja ke luar</t>
  </si>
  <si>
    <t>limpahan_wewenang</t>
  </si>
  <si>
    <t>pelimpahan wewenang jika tdk hadir</t>
  </si>
  <si>
    <t>PK tabel tanggung jawab jobdesc</t>
  </si>
  <si>
    <t>item_tjb</t>
  </si>
  <si>
    <t>item tanggung jawab jobdesc</t>
  </si>
  <si>
    <t>u_wewenang_jobdesc</t>
  </si>
  <si>
    <t>PK tabel wewenang jobdesc</t>
  </si>
  <si>
    <t>item_wewenang</t>
  </si>
  <si>
    <t>item wewenang jobdesc</t>
  </si>
  <si>
    <t>u_target_puncak</t>
  </si>
  <si>
    <t>u_target_eksekutif</t>
  </si>
  <si>
    <t>PK tabel target eksekutif /eksekutif goal</t>
  </si>
  <si>
    <t>periode</t>
  </si>
  <si>
    <t>isinya manual berapa tahun, misal= 10 tahun, 5 thn, dst</t>
  </si>
  <si>
    <t>tahun</t>
  </si>
  <si>
    <t>year(4)</t>
  </si>
  <si>
    <t>tahun. Dalam 1 tahun bisa lebih dari satu target untuk setiap bagian-divisi dan jabatan</t>
  </si>
  <si>
    <t>thn_mulai</t>
  </si>
  <si>
    <t>tahun mulai</t>
  </si>
  <si>
    <t>id_bagian_p</t>
  </si>
  <si>
    <t>FK tabel u_bagian_p → eksekutif</t>
  </si>
  <si>
    <t>thn_selesai</t>
  </si>
  <si>
    <t>FK target u_jabatan_p → CTO, CFO, COO, CMO</t>
  </si>
  <si>
    <t>target_puncak</t>
  </si>
  <si>
    <t>Text</t>
  </si>
  <si>
    <t>target jangka panjang perusahaan apa saja, sesuaikan dg visi perusahaan. Target direktur utama (CEO)</t>
  </si>
  <si>
    <t>target_eksekutif</t>
  </si>
  <si>
    <t>target masing2 wakil direktur</t>
  </si>
  <si>
    <t>jumlah_target</t>
  </si>
  <si>
    <t>satuan_target</t>
  </si>
  <si>
    <t>Varchar (50)</t>
  </si>
  <si>
    <t>u_target_manager</t>
  </si>
  <si>
    <t>u_target_supervisor</t>
  </si>
  <si>
    <t>PK tabel target tahunan perusahaan/manager goal</t>
  </si>
  <si>
    <t>PK tabel target supervisor / supervisor goal</t>
  </si>
  <si>
    <t>id_target_eks</t>
  </si>
  <si>
    <t>FK tabel u_target_eksekutif</t>
  </si>
  <si>
    <t>id_target_man</t>
  </si>
  <si>
    <t>FK tabel u_target_man</t>
  </si>
  <si>
    <t>id_divisi</t>
  </si>
  <si>
    <t>FK table u_divisi</t>
  </si>
  <si>
    <t>FK tabel u_bagian_p</t>
  </si>
  <si>
    <t>FK target u_jabatan_p</t>
  </si>
  <si>
    <t>target_supervisor</t>
  </si>
  <si>
    <t>target_manager</t>
  </si>
  <si>
    <t>target tahun ini apa saja</t>
  </si>
  <si>
    <t>u_perusahaan</t>
  </si>
  <si>
    <t>u_target_staf</t>
  </si>
  <si>
    <t>PK tabel usaha</t>
  </si>
  <si>
    <t>PK tabel target  staf</t>
  </si>
  <si>
    <t>nm_usaha</t>
  </si>
  <si>
    <t>nama perusahaan</t>
  </si>
  <si>
    <t>id_target_superv</t>
  </si>
  <si>
    <t>FK tabel u_target_supervisor</t>
  </si>
  <si>
    <t>alamat</t>
  </si>
  <si>
    <t>bulan</t>
  </si>
  <si>
    <t>Varchar(50)</t>
  </si>
  <si>
    <t>nama bulan</t>
  </si>
  <si>
    <t>id_prov</t>
  </si>
  <si>
    <t>nama provinsi, FK dari tabel 1_provinsi</t>
  </si>
  <si>
    <t>nm_karyawan</t>
  </si>
  <si>
    <t>FK target u_karyawan</t>
  </si>
  <si>
    <t>id_kab</t>
  </si>
  <si>
    <t>nama kabupaten, FK dari tabel 1_kabupaten</t>
  </si>
  <si>
    <t>target_staf</t>
  </si>
  <si>
    <t>kd_pos</t>
  </si>
  <si>
    <t>kode pos</t>
  </si>
  <si>
    <t>telp</t>
  </si>
  <si>
    <t>char(12)</t>
  </si>
  <si>
    <t>nomor telepon kantor dan kode area sebanyak 12 karakter tetap. 0401-3083049</t>
  </si>
  <si>
    <t>hp</t>
  </si>
  <si>
    <t>nomor hp kantor</t>
  </si>
  <si>
    <t>wa</t>
  </si>
  <si>
    <t>nomor wa kantor</t>
  </si>
  <si>
    <t>FK tabel karyawan → automatic session insert</t>
  </si>
  <si>
    <t>teleg</t>
  </si>
  <si>
    <t>nomor telegram kantor</t>
  </si>
  <si>
    <t>email</t>
  </si>
  <si>
    <t>email kantor</t>
  </si>
  <si>
    <t>jenis_usaha</t>
  </si>
  <si>
    <t>0: Perdagangan, 1 : jasa, 2 : Barang &amp; Jasa, 3 : Manufaktur</t>
  </si>
  <si>
    <t>bidang_usaha</t>
  </si>
  <si>
    <t xml:space="preserve"> tambahan baru, mis: hukum, kebersihan, elektronik</t>
  </si>
  <si>
    <t>spesifik_usaha</t>
  </si>
  <si>
    <t>mis: notaris, laundry, toko komputer</t>
  </si>
  <si>
    <t>jenis_jasa</t>
  </si>
  <si>
    <t>enum('0',1')</t>
  </si>
  <si>
    <t>0 = jasa murni, 1 = jasa dg barang</t>
  </si>
  <si>
    <t>web</t>
  </si>
  <si>
    <t>nama web</t>
  </si>
  <si>
    <t>logo</t>
  </si>
  <si>
    <t>logo perusahaan</t>
  </si>
  <si>
    <t>id_user_ukm</t>
  </si>
  <si>
    <t>FK tabel user ukm</t>
  </si>
  <si>
    <t>p_jasa</t>
  </si>
  <si>
    <t>p_sk</t>
  </si>
  <si>
    <t>PK tabel layanan</t>
  </si>
  <si>
    <t>PK tabel syarat dan ketentuan</t>
  </si>
  <si>
    <t>nm_layanan</t>
  </si>
  <si>
    <t>service komputer, service printer, cuci reguler, cuci ekspres</t>
  </si>
  <si>
    <t>jenis_sk</t>
  </si>
  <si>
    <t>0 = sk di nota order, 1 = sk di nota tagihan</t>
  </si>
  <si>
    <t>per_item</t>
  </si>
  <si>
    <t>jumlah item</t>
  </si>
  <si>
    <t>sk</t>
  </si>
  <si>
    <t>syarat dan ketentuan</t>
  </si>
  <si>
    <t>FK tabel p_satuan.jenis_satuan = 1</t>
  </si>
  <si>
    <t>waktu_kerja</t>
  </si>
  <si>
    <t>lamanya layanan</t>
  </si>
  <si>
    <t>satuan_waktu</t>
  </si>
  <si>
    <t>FK tabek p_satuan.jenis_satuan =2</t>
  </si>
  <si>
    <t>waktu_selesai</t>
  </si>
  <si>
    <t>0 = pasti, 1 = estimasi</t>
  </si>
  <si>
    <t>p_order_jasa</t>
  </si>
  <si>
    <t>biaya</t>
  </si>
  <si>
    <t>int(20)</t>
  </si>
  <si>
    <t>biaya layanan jasa</t>
  </si>
  <si>
    <t>PK tabel order_jasa</t>
  </si>
  <si>
    <t>tgl order jasa</t>
  </si>
  <si>
    <t>FK u_klien</t>
  </si>
  <si>
    <t>p_proses_bisnis</t>
  </si>
  <si>
    <t>status_konfirm</t>
  </si>
  <si>
    <t>0 = blm konfirm ke klien, 1 = sdh konfirm ke klien  nullable</t>
  </si>
  <si>
    <t>tgl_konfirm</t>
  </si>
  <si>
    <t>tgl  konfirm  nullable</t>
  </si>
  <si>
    <t xml:space="preserve">PK tabel proses bisnis manufaktur dan jasa di gabung </t>
  </si>
  <si>
    <t>jam_konfirm</t>
  </si>
  <si>
    <t>jam konfirm  nullable</t>
  </si>
  <si>
    <r>
      <rPr>
        <sz val="11"/>
        <color rgb="FF000000"/>
        <rFont val="Calibri"/>
        <charset val="1"/>
      </rPr>
      <t xml:space="preserve">FK p_barang, jika manufaktur jenis_barang ada, jika jasa </t>
    </r>
    <r>
      <rPr>
        <sz val="11"/>
        <color rgb="FFFF0000"/>
        <rFont val="Calibri"/>
        <charset val="1"/>
      </rPr>
      <t>null</t>
    </r>
  </si>
  <si>
    <t>proses_bisnis</t>
  </si>
  <si>
    <t>proses produksi (manufaktur), alur layanan (jasa)</t>
  </si>
  <si>
    <t>uang_muka</t>
  </si>
  <si>
    <r>
      <rPr>
        <sz val="11"/>
        <color rgb="FF000000"/>
        <rFont val="Calibri"/>
        <charset val="1"/>
      </rPr>
      <t xml:space="preserve">dp biaya service,  </t>
    </r>
    <r>
      <rPr>
        <sz val="11"/>
        <color rgb="FFFF0000"/>
        <rFont val="Calibri"/>
        <charset val="1"/>
      </rPr>
      <t>nullable</t>
    </r>
  </si>
  <si>
    <r>
      <rPr>
        <sz val="11"/>
        <color rgb="FF000000"/>
        <rFont val="Calibri"/>
        <charset val="1"/>
      </rPr>
      <t xml:space="preserve">keterangan, </t>
    </r>
    <r>
      <rPr>
        <sz val="11"/>
        <color rgb="FFFF0000"/>
        <rFont val="Calibri"/>
        <charset val="1"/>
      </rPr>
      <t>nullable</t>
    </r>
  </si>
  <si>
    <t>p_pelaksanaan_jasa</t>
  </si>
  <si>
    <t>PK tabel pelaksanaan service</t>
  </si>
  <si>
    <t>id_detail_oj</t>
  </si>
  <si>
    <t>FK p_detail_oj</t>
  </si>
  <si>
    <t>tgl_jam_mulai</t>
  </si>
  <si>
    <t>datetime</t>
  </si>
  <si>
    <t>now</t>
  </si>
  <si>
    <t>id_proses_bisnis</t>
  </si>
  <si>
    <t>FK p_proses_bisnis</t>
  </si>
  <si>
    <t>p_nota_tagihan</t>
  </si>
  <si>
    <t>tgl_jam_do</t>
  </si>
  <si>
    <t>PK tabel  ambil service</t>
  </si>
  <si>
    <t>what_do</t>
  </si>
  <si>
    <t>apa yg dikerjakan</t>
  </si>
  <si>
    <t>id_order_jasa</t>
  </si>
  <si>
    <t>FK p_order_jasa</t>
  </si>
  <si>
    <t>tgl_jam_finish</t>
  </si>
  <si>
    <t>no_invoice</t>
  </si>
  <si>
    <t>no tagihan</t>
  </si>
  <si>
    <t>what_result</t>
  </si>
  <si>
    <t>apa hasilnya</t>
  </si>
  <si>
    <t>jumlah_tagihan</t>
  </si>
  <si>
    <t>jumlah tagihan / total akhir</t>
  </si>
  <si>
    <t>tgl_jam_confirm</t>
  </si>
  <si>
    <t>enum</t>
  </si>
  <si>
    <t>0= tunai, 1 = kredit</t>
  </si>
  <si>
    <t>respon_klien</t>
  </si>
  <si>
    <t>apa responnya</t>
  </si>
  <si>
    <t>0 = blm lunas, 1 = lunas</t>
  </si>
  <si>
    <t>status_perproses</t>
  </si>
  <si>
    <t xml:space="preserve">  0 = lanjut service, 1=cancel service, 2= gagal service, 3= berhasil service,</t>
  </si>
  <si>
    <t>biaya_tambahan</t>
  </si>
  <si>
    <t>0 = tidak ada biaya tambahan, 1 = ada biaya tambahan</t>
  </si>
  <si>
    <t>p_biaya tambahan</t>
  </si>
  <si>
    <t>PK tabel  biaya tambahan</t>
  </si>
  <si>
    <t>FK p_detail_order_jasa</t>
  </si>
  <si>
    <t>nama layanan</t>
  </si>
  <si>
    <t>ambil dari P_jasa.nama_layanan</t>
  </si>
  <si>
    <t>jumlah_biaya</t>
  </si>
  <si>
    <t>ambil dari P_jasa.biaya</t>
  </si>
  <si>
    <t>p_akun_jasa</t>
  </si>
  <si>
    <t>PK tabel seting akun sub menu jasa</t>
  </si>
  <si>
    <t xml:space="preserve">0 = pembayaran jasa tunai, 1 = pembayaran jasa kredit. </t>
  </si>
  <si>
    <t>p_bayar_jasa</t>
  </si>
  <si>
    <t>PK tabel  bayar</t>
  </si>
  <si>
    <t>id_tagihan</t>
  </si>
  <si>
    <t>FK p_nota_Service</t>
  </si>
  <si>
    <t>tgl  bayar, today</t>
  </si>
  <si>
    <t>jumlah bayar</t>
  </si>
  <si>
    <t>0 = transfer bank, 1 = cek, 2 = langsung/tunai,</t>
  </si>
  <si>
    <t>rek_asal</t>
  </si>
  <si>
    <r>
      <rPr>
        <sz val="11"/>
        <color rgb="FF000000"/>
        <rFont val="Calibri"/>
        <charset val="1"/>
      </rPr>
      <t xml:space="preserve">p_rek_klien, </t>
    </r>
    <r>
      <rPr>
        <sz val="11"/>
        <color rgb="FFFF0000"/>
        <rFont val="Calibri"/>
        <charset val="1"/>
      </rPr>
      <t>nullabe</t>
    </r>
  </si>
  <si>
    <t>p_qc</t>
  </si>
  <si>
    <t>no_rek_tujuan</t>
  </si>
  <si>
    <t>PK tabel quality control</t>
  </si>
  <si>
    <t>id_item_qc</t>
  </si>
  <si>
    <t>FK p_item_qc</t>
  </si>
  <si>
    <t>p_item_qc</t>
  </si>
  <si>
    <t>hasil_qc</t>
  </si>
  <si>
    <t>0 = bug, 1 = no bug</t>
  </si>
  <si>
    <t>hasilnya</t>
  </si>
  <si>
    <t>jika ada bug tuliskan di sini bugnya apa</t>
  </si>
  <si>
    <t>PK tabel item qc</t>
  </si>
  <si>
    <t>tgl_jam_selesai</t>
  </si>
  <si>
    <t>nama_item</t>
  </si>
  <si>
    <t>nama item</t>
  </si>
  <si>
    <t>status_qc</t>
  </si>
  <si>
    <t>1= mulai qc, 2 = selesai qc</t>
  </si>
  <si>
    <t>p_detail_order_jasa</t>
  </si>
  <si>
    <t>PK tabel detail_order_jasa</t>
  </si>
  <si>
    <t>p_klaim_garansi</t>
  </si>
  <si>
    <t>id_jasa_awal</t>
  </si>
  <si>
    <t>FK p_jasa, nama layanan</t>
  </si>
  <si>
    <t>PK tabel claim garansi</t>
  </si>
  <si>
    <t>id_jasa_akhir</t>
  </si>
  <si>
    <t>FK p_jasa, perubahan layanan setelah di cek</t>
  </si>
  <si>
    <t>FK tabel p_nota_Tagihan</t>
  </si>
  <si>
    <t>FK p_barang, nullable</t>
  </si>
  <si>
    <t>qty</t>
  </si>
  <si>
    <t>jumlah order jasa / jumlah brg yg di service</t>
  </si>
  <si>
    <t>Keluhan</t>
  </si>
  <si>
    <t>apa yg di klaim</t>
  </si>
  <si>
    <t>kondisi_barang</t>
  </si>
  <si>
    <t>kerusakan barang, gejala, dll, nullable</t>
  </si>
  <si>
    <t>status_claim</t>
  </si>
  <si>
    <t>0 = diterima, 1 = di tolak</t>
  </si>
  <si>
    <t>nullable, kondisi barang = kerusakan brg apa? Dgg</t>
  </si>
  <si>
    <t>alasan_terima_tolak</t>
  </si>
  <si>
    <t>alasan nya apa di terima/ditolak</t>
  </si>
  <si>
    <t>besarnya diskon jika ada, nullable</t>
  </si>
  <si>
    <t>konfirm_client</t>
  </si>
  <si>
    <t>0 = blm konfirm, 1 =  sdh konfigrm</t>
  </si>
  <si>
    <t>status_service</t>
  </si>
  <si>
    <t>0 = baru masuk, 1 = mulai service, 2 = lanjut service, 3 = cancel service, 4 = gagal service, 5 = berhasil service, 6 = mulai quality control, 7= selesai QC, 8 = mulai  perbaikan ulang, 9= selesai perbaikan ulang, 10 = mulai perbaikan garansi, 11= selesai perbaikan garansi</t>
  </si>
  <si>
    <t>status_ambil</t>
  </si>
  <si>
    <t>0 = blm di ambil, 1 = sdh di ambil</t>
  </si>
  <si>
    <t xml:space="preserve"> 0 = baru masuk, 1 = sdg di kerjakan, 2 = lanjut service, 3 = cancel service, 4 = gagal service, 5 = berhasil service, 6 = selesai quality control, 7 = perbaikan ulang, 8 = perbaikan garansi</t>
  </si>
  <si>
    <t>tgl_selesai</t>
  </si>
  <si>
    <t>confirm_klien</t>
  </si>
  <si>
    <t>0 =no, 1 =yes, default 0</t>
  </si>
  <si>
    <t>p_perbaikan_garansi</t>
  </si>
  <si>
    <t xml:space="preserve">  1 = mulai service, 2=lanjut service, 3=cancel service, 4= gagal service, 5= berhasil service, </t>
  </si>
  <si>
    <t>id_klaim_garansi</t>
  </si>
  <si>
    <t>FK klaim garansi</t>
  </si>
  <si>
    <t>ket_biaya</t>
  </si>
  <si>
    <t>keterangan biaya tambahan apa saja</t>
  </si>
  <si>
    <t>status_garansi</t>
  </si>
  <si>
    <t>1= mulai perbaikan, garansi 2 = selesai perbaikan garansi</t>
  </si>
  <si>
    <t>p_perbaikan_ulang</t>
  </si>
  <si>
    <t>FK detail_oj</t>
  </si>
  <si>
    <t>status_perbaikan</t>
  </si>
  <si>
    <t>1= mulai perbaikan, 2 = selesai perbaikan</t>
  </si>
  <si>
    <t>p_sop_produksi</t>
  </si>
  <si>
    <t>p_tambah_produksi</t>
  </si>
  <si>
    <t>PK tabel nama sop produksi</t>
  </si>
  <si>
    <t>PK tabel tambah produksi manufaktur</t>
  </si>
  <si>
    <t>nama_sop</t>
  </si>
  <si>
    <t>nama sop produksi</t>
  </si>
  <si>
    <t>FK p_barang.jenis_brg = 2</t>
  </si>
  <si>
    <t>kode_produksi</t>
  </si>
  <si>
    <t>kode produksi</t>
  </si>
  <si>
    <t>batch_number</t>
  </si>
  <si>
    <r>
      <rPr>
        <sz val="11"/>
        <color rgb="FF000000"/>
        <rFont val="Calibri"/>
        <charset val="1"/>
      </rPr>
      <t xml:space="preserve">batch number, </t>
    </r>
    <r>
      <rPr>
        <sz val="11"/>
        <color rgb="FFFF0000"/>
        <rFont val="Calibri"/>
        <charset val="1"/>
      </rPr>
      <t>nullable</t>
    </r>
  </si>
  <si>
    <t>no_serial</t>
  </si>
  <si>
    <r>
      <rPr>
        <sz val="11"/>
        <color rgb="FF000000"/>
        <rFont val="Calibri"/>
        <charset val="1"/>
      </rPr>
      <t xml:space="preserve">nomor serial, </t>
    </r>
    <r>
      <rPr>
        <sz val="11"/>
        <color rgb="FFFF0000"/>
        <rFont val="Calibri"/>
        <charset val="1"/>
      </rPr>
      <t>nullable</t>
    </r>
  </si>
  <si>
    <t>PK tabel proses bisnis manufaktur</t>
  </si>
  <si>
    <t>tgl mulai</t>
  </si>
  <si>
    <t>tgl mulai produksi brg, today</t>
  </si>
  <si>
    <t>id_sop_pro</t>
  </si>
  <si>
    <t>FK p_sop_produksi</t>
  </si>
  <si>
    <t>pukul berapa mulai produksi</t>
  </si>
  <si>
    <t>proses produksi apa saja ketik di sini</t>
  </si>
  <si>
    <t>supervisor_produksi</t>
  </si>
  <si>
    <t>FK h_karyawan</t>
  </si>
  <si>
    <t>tgl selesai</t>
  </si>
  <si>
    <t>pukul berapa selesai produksi</t>
  </si>
  <si>
    <t>tgl_mulai_qc</t>
  </si>
  <si>
    <t>tgl mulai quality control</t>
  </si>
  <si>
    <t>jam_mulai_qc</t>
  </si>
  <si>
    <t xml:space="preserve">jam mulai quality control </t>
  </si>
  <si>
    <t>p_barang_sop</t>
  </si>
  <si>
    <t>brg_dlm_proses</t>
  </si>
  <si>
    <r>
      <rPr>
        <sz val="11"/>
        <color rgb="FF000000"/>
        <rFont val="Calibri"/>
        <charset val="1"/>
      </rPr>
      <t>FK p_barang.jenis_brg = 1,</t>
    </r>
    <r>
      <rPr>
        <sz val="11"/>
        <color rgb="FFFF0000"/>
        <rFont val="Calibri"/>
        <charset val="1"/>
      </rPr>
      <t xml:space="preserve"> nullable</t>
    </r>
  </si>
  <si>
    <t>jum_bdp_bagus</t>
  </si>
  <si>
    <r>
      <rPr>
        <sz val="11"/>
        <color rgb="FF000000"/>
        <rFont val="Calibri"/>
        <charset val="1"/>
      </rPr>
      <t xml:space="preserve">jumlah brg dlm proses yg hasilnya bagus, </t>
    </r>
    <r>
      <rPr>
        <sz val="11"/>
        <color rgb="FFFF0000"/>
        <rFont val="Calibri"/>
        <charset val="1"/>
      </rPr>
      <t>nullable</t>
    </r>
  </si>
  <si>
    <t>PK tabel barang yg masuk proses produksi</t>
  </si>
  <si>
    <t>jum_bdp_rusak</t>
  </si>
  <si>
    <r>
      <rPr>
        <sz val="11"/>
        <color rgb="FF000000"/>
        <rFont val="Calibri"/>
        <charset val="1"/>
      </rPr>
      <t xml:space="preserve">jum brg dlm proses yg hasilnya rusak/cacat, </t>
    </r>
    <r>
      <rPr>
        <sz val="11"/>
        <color rgb="FFFF0000"/>
        <rFont val="Calibri"/>
        <charset val="1"/>
      </rPr>
      <t>nullable</t>
    </r>
  </si>
  <si>
    <t>status_bdp</t>
  </si>
  <si>
    <r>
      <rPr>
        <sz val="11"/>
        <color rgb="FF000000"/>
        <rFont val="Calibri"/>
        <charset val="1"/>
      </rPr>
      <t xml:space="preserve">0 =p_tambah_produksi.jum_bdp_bagus langsung di olah menjd brg jadi, 1 = p_tambah_produksi.jum_bdp_bagus.masukkan ke stok akhir, </t>
    </r>
    <r>
      <rPr>
        <sz val="11"/>
        <color rgb="FFFF0000"/>
        <rFont val="Calibri"/>
        <charset val="1"/>
      </rPr>
      <t>nullable</t>
    </r>
  </si>
  <si>
    <t>expire_date_bdp</t>
  </si>
  <si>
    <t>tgl kedaluarsa brg dlm proses</t>
  </si>
  <si>
    <t>jum_brg_jadi_bagus</t>
  </si>
  <si>
    <t>jumlah brg jadi yg bagus</t>
  </si>
  <si>
    <t>p_bahan_produksi</t>
  </si>
  <si>
    <t>jum_brg_jadi_rusak</t>
  </si>
  <si>
    <t>jumlah brg jadi yg rusak</t>
  </si>
  <si>
    <t>expire_date_bj</t>
  </si>
  <si>
    <t>tgl kedaluarsa brg jadi</t>
  </si>
  <si>
    <t>PK tabel bahan produksi</t>
  </si>
  <si>
    <t>status_produksi</t>
  </si>
  <si>
    <t>0=produksi baru, 1= sdg berlangsung, 2 = selesai produksi</t>
  </si>
  <si>
    <t>id_tambah_produksi</t>
  </si>
  <si>
    <t>FK tabel p_tambah_produksi</t>
  </si>
  <si>
    <t>lama_produksi</t>
  </si>
  <si>
    <t>jam_mulai - jam_selesai</t>
  </si>
  <si>
    <t>barang_mentah</t>
  </si>
  <si>
    <t xml:space="preserve"> FK p_barang.jenis_barang=1</t>
  </si>
  <si>
    <t>jumlah_bahan</t>
  </si>
  <si>
    <t>banyaknya brg mentah</t>
  </si>
  <si>
    <t>p_proses_produksi</t>
  </si>
  <si>
    <t>p_tenaga_produksi</t>
  </si>
  <si>
    <t>PK tabel tenaga kerja dlm membuat produk</t>
  </si>
  <si>
    <t>FK tabel p_proses_bisnis</t>
  </si>
  <si>
    <t>tenaga_kerja</t>
  </si>
  <si>
    <t xml:space="preserve"> FK h_karyawan</t>
  </si>
  <si>
    <t>pilihan_upah</t>
  </si>
  <si>
    <t>0 = upah per jam, 1 = upah per jumlah brg yg di produksi</t>
  </si>
  <si>
    <t>jumlah_upah</t>
  </si>
  <si>
    <t>besarny upah</t>
  </si>
  <si>
    <t>apa yg di kerjakan, masalah, solusi, dll</t>
  </si>
  <si>
    <t>jam_selsesai</t>
  </si>
  <si>
    <t>p_biaya_overhead</t>
  </si>
  <si>
    <t>p_item_overhead</t>
  </si>
  <si>
    <t>PK tabel  biaya overhead</t>
  </si>
  <si>
    <t>id_item_overhead</t>
  </si>
  <si>
    <t>FK p_item_overhead</t>
  </si>
  <si>
    <t>PK tabel item overhead</t>
  </si>
  <si>
    <t xml:space="preserve">besarnya biaya overhead per item </t>
  </si>
  <si>
    <t>item_overhead</t>
  </si>
  <si>
    <t>item biaya overhead apa saja</t>
  </si>
  <si>
    <t>p_akun_manufaktur</t>
  </si>
  <si>
    <t xml:space="preserve">0 = pemakaian bahan baku, 1 = penambahan persediaan brg jadi, 2 = penambahan persediaan brg dlm proses, </t>
  </si>
  <si>
    <t>c_coach</t>
  </si>
  <si>
    <t>c_pendidikan_formal</t>
  </si>
  <si>
    <t>PK tabel data coach</t>
  </si>
  <si>
    <t>PK tabel pendidikan formal</t>
  </si>
  <si>
    <t>level</t>
  </si>
  <si>
    <t xml:space="preserve">sd, smp, sma, dll </t>
  </si>
  <si>
    <t>password</t>
  </si>
  <si>
    <t>varchar(255)</t>
  </si>
  <si>
    <t>nm_sekolah</t>
  </si>
  <si>
    <t>nama sekolah/pt, dll</t>
  </si>
  <si>
    <t>status_coach</t>
  </si>
  <si>
    <t>0= aktif, 1= non aktif</t>
  </si>
  <si>
    <t>year</t>
  </si>
  <si>
    <t>nama</t>
  </si>
  <si>
    <t>nama coach</t>
  </si>
  <si>
    <t>id_coach</t>
  </si>
  <si>
    <t>FK tabel c_coach</t>
  </si>
  <si>
    <t>tmp_lahir</t>
  </si>
  <si>
    <t>tempat lahir</t>
  </si>
  <si>
    <t>tgl_lahir</t>
  </si>
  <si>
    <t>tanggal lahr</t>
  </si>
  <si>
    <t>c_pendidikan_non_formal</t>
  </si>
  <si>
    <t>jenis_kel</t>
  </si>
  <si>
    <t>0 = laki2, 1 = perempuan</t>
  </si>
  <si>
    <t>status_perkawinan</t>
  </si>
  <si>
    <t>0 = belum kawin, 1 = sudah kawin, 2 = janda, 3 = duda</t>
  </si>
  <si>
    <t>PK tabel pendidikan no formal</t>
  </si>
  <si>
    <t>photo</t>
  </si>
  <si>
    <t xml:space="preserve"> photo</t>
  </si>
  <si>
    <t>kursus, pelatihan, dll</t>
  </si>
  <si>
    <t>sertikat</t>
  </si>
  <si>
    <t>c_riwayat_mentor</t>
  </si>
  <si>
    <t>telegram</t>
  </si>
  <si>
    <t>signal</t>
  </si>
  <si>
    <t>PK tabel mengisi pelatihan /mentoring</t>
  </si>
  <si>
    <t>bip</t>
  </si>
  <si>
    <t>jenis_mentor</t>
  </si>
  <si>
    <t>0 = pelatihan, 1 = mentoring/pendampingan</t>
  </si>
  <si>
    <t>fb</t>
  </si>
  <si>
    <t xml:space="preserve">tgl mengisi </t>
  </si>
  <si>
    <t>twitter</t>
  </si>
  <si>
    <t>tgl_akhir</t>
  </si>
  <si>
    <t>ig</t>
  </si>
  <si>
    <t>tempat</t>
  </si>
  <si>
    <t>youtube</t>
  </si>
  <si>
    <t>nm_pelatihan</t>
  </si>
  <si>
    <t>linkedin</t>
  </si>
  <si>
    <t>nama_klien</t>
  </si>
  <si>
    <t>fp</t>
  </si>
  <si>
    <t>specialist</t>
  </si>
  <si>
    <t>specialist bidang coach</t>
  </si>
  <si>
    <t>c_rek_coach</t>
  </si>
  <si>
    <t>PK tabel rek coach</t>
  </si>
  <si>
    <t>varchar(30)</t>
  </si>
  <si>
    <t>no rek</t>
  </si>
  <si>
    <t>c_riwayat_usaha</t>
  </si>
  <si>
    <t>bank</t>
  </si>
  <si>
    <t>varchar(40)</t>
  </si>
  <si>
    <t>atas nama</t>
  </si>
  <si>
    <t>atas nama pemilik</t>
  </si>
  <si>
    <t>PK tabel riwayat usaha</t>
  </si>
  <si>
    <t>nama_usaha</t>
  </si>
  <si>
    <t>bentuk_usaha</t>
  </si>
  <si>
    <t>enum(0,1,2,3)</t>
  </si>
  <si>
    <t>0= PT, 1 = CV, 2=UD, 3=tanpa badanusaha</t>
  </si>
  <si>
    <t>c_aspek_usaha</t>
  </si>
  <si>
    <t>jabatan_usaha</t>
  </si>
  <si>
    <t>di perusahan sebagai apa</t>
  </si>
  <si>
    <t>status_usaha</t>
  </si>
  <si>
    <t>0 = masih berjalan, 1 = tutup usaha</t>
  </si>
  <si>
    <t>PK tabel bidang yg di tangani utuk umkm</t>
  </si>
  <si>
    <t>aspek_usaha</t>
  </si>
  <si>
    <t>administrasi, marketing, keuangan, HRD, penggajian, investasi, marketing, produksi, penjualan, jasa</t>
  </si>
  <si>
    <t>c_riwayat_buku</t>
  </si>
  <si>
    <t>PK tabel buku/artikel yg pernah di tulis</t>
  </si>
  <si>
    <t>c_aspek_coaching</t>
  </si>
  <si>
    <t>nama__buku</t>
  </si>
  <si>
    <t>judul buku/artikel</t>
  </si>
  <si>
    <t>penerbit</t>
  </si>
  <si>
    <t>nama penerbit</t>
  </si>
  <si>
    <t>PK tabel aspek coaching</t>
  </si>
  <si>
    <t>thn terbit</t>
  </si>
  <si>
    <t>gambar buku</t>
  </si>
  <si>
    <t>id_aspek_usaha</t>
  </si>
  <si>
    <t>FK tabel uc_aspek_usaha</t>
  </si>
  <si>
    <t>link</t>
  </si>
  <si>
    <t>link untuk melihat buku/tulisan</t>
  </si>
  <si>
    <t>lama_coaching</t>
  </si>
  <si>
    <t>keterangan tambahn gabug sj di sini</t>
  </si>
  <si>
    <t>c_reg_coaching</t>
  </si>
  <si>
    <t>c_biaya_coaching</t>
  </si>
  <si>
    <t>PK tabel registrasi coaching</t>
  </si>
  <si>
    <t>FK u_user_ukm</t>
  </si>
  <si>
    <t>PK tabel biaya coaching</t>
  </si>
  <si>
    <t>FK u_perusahaan</t>
  </si>
  <si>
    <t>model_biaya</t>
  </si>
  <si>
    <t xml:space="preserve">0 = per bulan, 1= per bagian/aspek, 2 = per paket </t>
  </si>
  <si>
    <t>tgl_registrasi</t>
  </si>
  <si>
    <t xml:space="preserve">date </t>
  </si>
  <si>
    <t>satuan_biaya</t>
  </si>
  <si>
    <t>0 = bulan, 1=kali, 2 = paket</t>
  </si>
  <si>
    <t>masalah_usaha</t>
  </si>
  <si>
    <t>descripsi masalah yg ingin diselesaiakan</t>
  </si>
  <si>
    <t>biaya_mikro</t>
  </si>
  <si>
    <t>goal_coaching</t>
  </si>
  <si>
    <t>goal yg ingin di capai dg ikut coaching</t>
  </si>
  <si>
    <t>biaya_kecil</t>
  </si>
  <si>
    <t>FK tabel c_coach. Coach yg di pilih</t>
  </si>
  <si>
    <t>biaya_menengah</t>
  </si>
  <si>
    <t>besarnya biaya.</t>
  </si>
  <si>
    <t>tgl_approve</t>
  </si>
  <si>
    <t>biaya_besar</t>
  </si>
  <si>
    <t>status_app</t>
  </si>
  <si>
    <t>0= approve, 1 = reject</t>
  </si>
  <si>
    <t>ket ttg biaya di sini</t>
  </si>
  <si>
    <t>alasan</t>
  </si>
  <si>
    <t>alasan approve / reject</t>
  </si>
  <si>
    <t>status_selesai</t>
  </si>
  <si>
    <t>0 = blm selesai, 1= selesai. Default 0</t>
  </si>
  <si>
    <t>c_nota_order</t>
  </si>
  <si>
    <t>PK tabel nota order coaching</t>
  </si>
  <si>
    <t>c_identifikasi_problem</t>
  </si>
  <si>
    <t>id_reg_coach</t>
  </si>
  <si>
    <t>FK c_reg_coaching</t>
  </si>
  <si>
    <t>id_biaya_coaching</t>
  </si>
  <si>
    <t>FK c_biaya_coaching</t>
  </si>
  <si>
    <t xml:space="preserve">PK tabel </t>
  </si>
  <si>
    <t>banyaknya</t>
  </si>
  <si>
    <t>misal: 4 bln, 3 aspek, 1 paket</t>
  </si>
  <si>
    <t>jumlah_bruto</t>
  </si>
  <si>
    <t>jumlah biaya</t>
  </si>
  <si>
    <t>tgl_im</t>
  </si>
  <si>
    <t>tgl identifikasi masalah</t>
  </si>
  <si>
    <t>FK c_aspek_usaha</t>
  </si>
  <si>
    <t>jumlah_netto</t>
  </si>
  <si>
    <t>jumlah biaya - diskon</t>
  </si>
  <si>
    <t>goal_sekarang</t>
  </si>
  <si>
    <t>varchar(250)</t>
  </si>
  <si>
    <t>pencapaian sekarng</t>
  </si>
  <si>
    <t>dp</t>
  </si>
  <si>
    <t>uang muka, nullable</t>
  </si>
  <si>
    <t>goal_tercapai</t>
  </si>
  <si>
    <t>besarnya goal yg telah di capai</t>
  </si>
  <si>
    <t>tgl_dp</t>
  </si>
  <si>
    <t>maksimal dp di bayar</t>
  </si>
  <si>
    <t>satuan goal</t>
  </si>
  <si>
    <t>jumlah_sisa</t>
  </si>
  <si>
    <t>jumlah sisa bayar = jumlah_netto - dp</t>
  </si>
  <si>
    <t>masalah</t>
  </si>
  <si>
    <t>konfirm_dp</t>
  </si>
  <si>
    <t>0=blm konfirm, 1 =sdh konfirm</t>
  </si>
  <si>
    <t>goal</t>
  </si>
  <si>
    <t>goal yg ingin di capai</t>
  </si>
  <si>
    <t>status_lunas</t>
  </si>
  <si>
    <t>0 = blm lunas, 1= lunas</t>
  </si>
  <si>
    <t>jumlah_goal</t>
  </si>
  <si>
    <t>besarnya goal yg dingin di capai</t>
  </si>
  <si>
    <t>c_rencana_solusi</t>
  </si>
  <si>
    <t>c_proses_coaching</t>
  </si>
  <si>
    <t>PK tabel proses coaching</t>
  </si>
  <si>
    <t>id_ip</t>
  </si>
  <si>
    <t>FK c_identifikasi_problem</t>
  </si>
  <si>
    <t>id_rencana_solusi</t>
  </si>
  <si>
    <t>FK c_rencana_solusi</t>
  </si>
  <si>
    <t>report</t>
  </si>
  <si>
    <t>report yg di butuhkan</t>
  </si>
  <si>
    <t>tgl_dikerjakan</t>
  </si>
  <si>
    <t>di sisi oleh umkm</t>
  </si>
  <si>
    <t>rencana solusi</t>
  </si>
  <si>
    <t>apa_ygdikerjakan</t>
  </si>
  <si>
    <t>di isi oleh umkm</t>
  </si>
  <si>
    <t>bagian</t>
  </si>
  <si>
    <t>FK u_bagian</t>
  </si>
  <si>
    <t>nominal_hasil</t>
  </si>
  <si>
    <t>besarnya hasil yg tercapai</t>
  </si>
  <si>
    <t>divisi</t>
  </si>
  <si>
    <t>FK u_divisi</t>
  </si>
  <si>
    <t>tgl_periksa</t>
  </si>
  <si>
    <t>tgl periksa laporan oleh coaching</t>
  </si>
  <si>
    <t>tgl_awal</t>
  </si>
  <si>
    <t>rekomendasi</t>
  </si>
  <si>
    <t>di isi oleh coach</t>
  </si>
  <si>
    <t>jumlah_hari</t>
  </si>
  <si>
    <t>tgl_awal - tgl_akhir</t>
  </si>
  <si>
    <t>c_recomen_investor</t>
  </si>
  <si>
    <t>c_bayar_coaching</t>
  </si>
  <si>
    <t>FK c_reg_coaching.status_selseai=0</t>
  </si>
  <si>
    <t>PK tabel pembayaran coaching</t>
  </si>
  <si>
    <t>catatan</t>
  </si>
  <si>
    <t>id_nota_order</t>
  </si>
  <si>
    <t>FK c_nota_order</t>
  </si>
  <si>
    <t>0= bayar dp, 1 = pelunasan</t>
  </si>
  <si>
    <t>id_rek_ukm</t>
  </si>
  <si>
    <t>FK tabel p_rek_ukm</t>
  </si>
  <si>
    <t>c_daftar_investor</t>
  </si>
  <si>
    <t>id_rek_coach</t>
  </si>
  <si>
    <t>FK tabel p_rek_coach</t>
  </si>
  <si>
    <t>PK tabel c_recomen_investor</t>
  </si>
  <si>
    <t>id_rc</t>
  </si>
  <si>
    <r>
      <rPr>
        <sz val="11"/>
        <color rgb="FF000000"/>
        <rFont val="Calibri"/>
        <charset val="1"/>
      </rPr>
      <t xml:space="preserve">0= blm bayar, 1 = sdh byr, </t>
    </r>
    <r>
      <rPr>
        <sz val="11"/>
        <color rgb="FFFF0000"/>
        <rFont val="Calibri"/>
        <charset val="1"/>
      </rPr>
      <t xml:space="preserve"> nullable</t>
    </r>
  </si>
  <si>
    <t>id_investor</t>
  </si>
  <si>
    <t>FK k_investor</t>
  </si>
  <si>
    <t>i_user_investor</t>
  </si>
  <si>
    <t>i_investor</t>
  </si>
  <si>
    <t>PK tabel investor</t>
  </si>
  <si>
    <t>PK tabel perusahaan investasi</t>
  </si>
  <si>
    <t>nama_perusahaan</t>
  </si>
  <si>
    <t>password investor</t>
  </si>
  <si>
    <t>nm_investor</t>
  </si>
  <si>
    <t>nama lengkap investor</t>
  </si>
  <si>
    <t>platform</t>
  </si>
  <si>
    <t>negara</t>
  </si>
  <si>
    <t>file_ktp</t>
  </si>
  <si>
    <t>scan file ktp</t>
  </si>
  <si>
    <t>pas_photo</t>
  </si>
  <si>
    <t>pas photo</t>
  </si>
  <si>
    <t>char(20)</t>
  </si>
  <si>
    <t xml:space="preserve"> 0401-308304967676</t>
  </si>
  <si>
    <t>url_playstore</t>
  </si>
  <si>
    <t>id_user_investor</t>
  </si>
  <si>
    <t>i_segmen_umkm</t>
  </si>
  <si>
    <t>jenis_investor</t>
  </si>
  <si>
    <t>0 = personal, 1=perusahaan. Default 1. sementara</t>
  </si>
  <si>
    <t>PK tabel segment umkm yg mau di biayai</t>
  </si>
  <si>
    <t>nama perusahaan investasi</t>
  </si>
  <si>
    <t>segmen_umkm</t>
  </si>
  <si>
    <t>enum('0',1',2,3)</t>
  </si>
  <si>
    <t>0: usaha mikro, 1=kecil, 2 = menengah, 3 =besar</t>
  </si>
  <si>
    <t>jabatan</t>
  </si>
  <si>
    <t>jabatan di perusahaannya sbg apa</t>
  </si>
  <si>
    <t>FK tabel i_investor</t>
  </si>
  <si>
    <t>c_reg_investor</t>
  </si>
  <si>
    <t>i_ijin_usaha</t>
  </si>
  <si>
    <t>PK tabel registrsi umkm ke investor</t>
  </si>
  <si>
    <t>PK tabel ijin usaha</t>
  </si>
  <si>
    <t>nm_ijin</t>
  </si>
  <si>
    <t>nama izin : npwp, pkp, situ, siup, tdp, dll</t>
  </si>
  <si>
    <t>no_ijin</t>
  </si>
  <si>
    <t>nomor ijin</t>
  </si>
  <si>
    <t>profil_usaha</t>
  </si>
  <si>
    <t>file pdf</t>
  </si>
  <si>
    <t>berlaku</t>
  </si>
  <si>
    <t>masa berlaku ijin</t>
  </si>
  <si>
    <t>pengajuan_investasi</t>
  </si>
  <si>
    <t>pengantar investasi, semua tulis di sini</t>
  </si>
  <si>
    <t>kualifikasi</t>
  </si>
  <si>
    <t>kualifikasi ijin</t>
  </si>
  <si>
    <t>instansi_pemberi</t>
  </si>
  <si>
    <t>varchart(100)</t>
  </si>
  <si>
    <t>nama instansi pemberi ijin</t>
  </si>
  <si>
    <t>klasifikasi</t>
  </si>
  <si>
    <t>klasifikasi ijin</t>
  </si>
  <si>
    <t>file_iu</t>
  </si>
  <si>
    <t>scan file ijin, dalam bentuk jpg, png</t>
  </si>
  <si>
    <t>hasil_akhir</t>
  </si>
  <si>
    <t>0 = deal, 1 = no deal</t>
  </si>
  <si>
    <t>tgl_deal</t>
  </si>
  <si>
    <t>FK tabel user investor</t>
  </si>
  <si>
    <t>c_data_lanjutan</t>
  </si>
  <si>
    <t>id_reg_investor</t>
  </si>
  <si>
    <t>FK c_reg_investor.status_app = 0</t>
  </si>
  <si>
    <t>tgl_permintaan</t>
  </si>
  <si>
    <t>today di isis investor</t>
  </si>
  <si>
    <t>nama_data</t>
  </si>
  <si>
    <t xml:space="preserve"> di isis investor</t>
  </si>
  <si>
    <t>tgl_upload</t>
  </si>
  <si>
    <t>file_data</t>
  </si>
  <si>
    <t>file pdf di isi oleh umkm</t>
  </si>
  <si>
    <t>isi oleh umkm</t>
  </si>
  <si>
    <t>proses_produksi</t>
  </si>
  <si>
    <t>brg_jadi</t>
  </si>
  <si>
    <t>nama proses</t>
  </si>
  <si>
    <t>ada brg setengah jadi</t>
  </si>
  <si>
    <t>nm_brg_1/2_jadi</t>
  </si>
  <si>
    <t>campur</t>
  </si>
  <si>
    <t>no</t>
  </si>
  <si>
    <t>null</t>
  </si>
  <si>
    <t>bumbu</t>
  </si>
  <si>
    <t>goreng</t>
  </si>
  <si>
    <t>yes</t>
  </si>
  <si>
    <t>sohun</t>
  </si>
  <si>
    <t>packing</t>
  </si>
  <si>
    <t>mulai_produksi</t>
  </si>
  <si>
    <t>id_pp</t>
  </si>
  <si>
    <t>tgl_produksi_awal</t>
  </si>
  <si>
    <t>tgl_produksi_akhir</t>
  </si>
  <si>
    <t>31-02-2020</t>
  </si>
  <si>
    <t>rincian_produksi</t>
  </si>
  <si>
    <t>proses</t>
  </si>
  <si>
    <t>apa yg di kerjakan</t>
  </si>
  <si>
    <t>jumlah brg setengah jadi</t>
  </si>
  <si>
    <t>xxxx</t>
  </si>
  <si>
    <t>jemur</t>
  </si>
  <si>
    <t>id_prosesb</t>
  </si>
  <si>
    <t>id_paket</t>
  </si>
  <si>
    <t>paket produksi A</t>
  </si>
  <si>
    <t>pencampuran</t>
  </si>
  <si>
    <t>nama paket</t>
  </si>
  <si>
    <t>pencetakan</t>
  </si>
  <si>
    <t>SOP 1</t>
  </si>
  <si>
    <t>hitung jumlah</t>
  </si>
  <si>
    <t>konblok</t>
  </si>
  <si>
    <t>papaan</t>
  </si>
  <si>
    <t>batako</t>
  </si>
  <si>
    <t>bataton</t>
  </si>
  <si>
    <t>survailan</t>
  </si>
  <si>
    <t>genteng</t>
  </si>
  <si>
    <t>saldo awal</t>
  </si>
  <si>
    <t>pembelian</t>
  </si>
  <si>
    <t>penjualan</t>
  </si>
  <si>
    <t>saldo akhir</t>
  </si>
  <si>
    <t>jum brg</t>
  </si>
  <si>
    <t>hrg satuan</t>
  </si>
  <si>
    <t>jumlah hrg</t>
  </si>
  <si>
    <t>persediaan brg dagang</t>
  </si>
  <si>
    <t>return pembelian</t>
  </si>
  <si>
    <t>potongan pembelian</t>
  </si>
  <si>
    <t>pembelian bersih</t>
  </si>
  <si>
    <t>brg tersedia saat ini (stok sekarang)</t>
  </si>
  <si>
    <t>persediaan akhir brg dagangan</t>
  </si>
  <si>
    <t>HPP metode rata-rata tertimbang</t>
  </si>
  <si>
    <t>jumlah brg</t>
  </si>
  <si>
    <t>1 pebruari 2020</t>
  </si>
  <si>
    <t>10 pebruari 2020</t>
  </si>
  <si>
    <t>21 pebruari</t>
  </si>
  <si>
    <t>23 pebruari</t>
  </si>
  <si>
    <t>salo akhir brg</t>
  </si>
  <si>
    <t>harga rata2 brg</t>
  </si>
  <si>
    <t>5.290.000/1.000</t>
  </si>
  <si>
    <t>nilai persediaan akhir</t>
  </si>
  <si>
    <t>3.000 * 1.587.000</t>
  </si>
  <si>
    <t>jumlah brg yg tersedia</t>
  </si>
  <si>
    <t>1.000 – 300</t>
  </si>
  <si>
    <t>HPP</t>
  </si>
  <si>
    <t>5.290.000-1.587.000</t>
  </si>
  <si>
    <t>HPP per brg</t>
  </si>
  <si>
    <t>3.703.000/700</t>
  </si>
  <si>
    <t>harga</t>
  </si>
  <si>
    <t>jumlh beli</t>
  </si>
  <si>
    <t>total po bruto</t>
  </si>
  <si>
    <t>diskon item</t>
  </si>
  <si>
    <t>diskon tambahan</t>
  </si>
  <si>
    <t>total harga</t>
  </si>
  <si>
    <t>total diskon</t>
  </si>
  <si>
    <t>uang muka</t>
  </si>
  <si>
    <t>net</t>
  </si>
  <si>
    <t>﻿22796000</t>
  </si>
  <si>
    <t>klien umum 1 harga tanpa diskon</t>
  </si>
  <si>
    <t>total belanja</t>
  </si>
  <si>
    <t>sdh di bayar</t>
  </si>
  <si>
    <t>krg bayar</t>
  </si>
  <si>
    <t>hutang real</t>
  </si>
  <si>
    <t>21 pebruari 2020</t>
  </si>
  <si>
    <t>23 pebruari 2020</t>
  </si>
  <si>
    <t>nm</t>
  </si>
  <si>
    <t>sub (semua user bisa nambahi)</t>
  </si>
  <si>
    <t>isi</t>
  </si>
  <si>
    <t>tabel: a_model_bisnis</t>
  </si>
  <si>
    <t>tabel jenis_mb</t>
  </si>
  <si>
    <t>tabel sub_mb</t>
  </si>
  <si>
    <t>Customer segment</t>
  </si>
  <si>
    <t>Mass market</t>
  </si>
  <si>
    <t>Niche market</t>
  </si>
  <si>
    <t>id_jenis_mb</t>
  </si>
  <si>
    <t>Segmented</t>
  </si>
  <si>
    <t>id_sub_mb</t>
  </si>
  <si>
    <t>sub_mb</t>
  </si>
  <si>
    <t>Diversified</t>
  </si>
  <si>
    <t>Multi-sided Platform</t>
  </si>
  <si>
    <t>Value proportion</t>
  </si>
  <si>
    <t>Newness</t>
  </si>
  <si>
    <t>Performance</t>
  </si>
  <si>
    <t>Customization</t>
  </si>
  <si>
    <t>Getting the Job Done</t>
  </si>
  <si>
    <t>Desain (Design)</t>
  </si>
  <si>
    <t>Status (Brand)</t>
  </si>
  <si>
    <t>Harga (Price)</t>
  </si>
  <si>
    <t xml:space="preserve">Hemat (Cost reduction) </t>
  </si>
  <si>
    <t xml:space="preserve">Meminimasi Resiko (Risk reduction) </t>
  </si>
  <si>
    <t>Akses (Accessibility)</t>
  </si>
  <si>
    <t xml:space="preserve">Kenyamanan (Convenience/usability) </t>
  </si>
  <si>
    <t>Channel</t>
  </si>
  <si>
    <t>Direct : sales force, web sales, own stores</t>
  </si>
  <si>
    <t>Indirect: partner stores, wholesaler</t>
  </si>
  <si>
    <t xml:space="preserve">Awareness </t>
  </si>
  <si>
    <t xml:space="preserve">Evaluation </t>
  </si>
  <si>
    <t>Purchase</t>
  </si>
  <si>
    <t>Delivery</t>
  </si>
  <si>
    <t>After Sales</t>
  </si>
  <si>
    <t>Customer relathionship</t>
  </si>
  <si>
    <t>Transactional</t>
  </si>
  <si>
    <t>Long-term</t>
  </si>
  <si>
    <t>Personal assistance</t>
  </si>
  <si>
    <t>Self Service</t>
  </si>
  <si>
    <t>Automated Service</t>
  </si>
  <si>
    <t>Community</t>
  </si>
  <si>
    <t>Co-Creation</t>
  </si>
  <si>
    <t>Revenue stream</t>
  </si>
  <si>
    <t>Asset sale</t>
  </si>
  <si>
    <t>Usage fee</t>
  </si>
  <si>
    <t>Subscription fees</t>
  </si>
  <si>
    <t>Lending</t>
  </si>
  <si>
    <t>Renting</t>
  </si>
  <si>
    <t>Leasing</t>
  </si>
  <si>
    <t>Licensing</t>
  </si>
  <si>
    <t>Key activities</t>
  </si>
  <si>
    <t>Production</t>
  </si>
  <si>
    <t>Problem solving</t>
  </si>
  <si>
    <t>Platform Network</t>
  </si>
  <si>
    <t>Key resources</t>
  </si>
  <si>
    <t>Physical asset</t>
  </si>
  <si>
    <t>Intelectual</t>
  </si>
  <si>
    <t>Human</t>
  </si>
  <si>
    <t>Financial</t>
  </si>
  <si>
    <t>Key partners</t>
  </si>
  <si>
    <t>Strategic Alliance between non-competitors</t>
  </si>
  <si>
    <t>Coopetition</t>
  </si>
  <si>
    <t>Joint ventures to develop new business</t>
  </si>
  <si>
    <t>Buyer supplier relationship</t>
  </si>
  <si>
    <t>Cost structure</t>
  </si>
  <si>
    <t>Fixed cost</t>
  </si>
  <si>
    <t>Variable cost</t>
  </si>
  <si>
    <t>Cost-driven</t>
  </si>
  <si>
    <t>Value-driven</t>
  </si>
  <si>
    <t>https://riyanthisianturi.com/revenue-streams/</t>
  </si>
  <si>
    <t>https://kewirus.kopma.ugm.ac.id/wp-content/uploads/sites/37/2016/09/PPT_BMC_Pelatihan-Kewirus_2016.pdf</t>
  </si>
  <si>
    <t>https://adminlte.io/themes/AdminLTE/pages/UI/general.html</t>
  </si>
  <si>
    <t>https://medium.com/treelight/apa-itu-business-model-canvas-85bc96435517</t>
  </si>
  <si>
    <t>menu</t>
  </si>
  <si>
    <t>sub menu</t>
  </si>
  <si>
    <t>Tab Menu</t>
  </si>
  <si>
    <t>Eksekutif</t>
  </si>
  <si>
    <t>Organisasi</t>
  </si>
  <si>
    <t>Departemen-Divisi-Jabatan-Struktur Perusahaan</t>
  </si>
  <si>
    <t>Job Desc</t>
  </si>
  <si>
    <t>SWOT</t>
  </si>
  <si>
    <t>Bisnis model canvas</t>
  </si>
  <si>
    <t>Kompetitor</t>
  </si>
  <si>
    <t>tambahkan pemetaan kompetisi / swot kompetitor</t>
  </si>
  <si>
    <t>Target  perusahaan (Goal)</t>
  </si>
  <si>
    <t>Strategi Perusahaan</t>
  </si>
  <si>
    <t>Data Master</t>
  </si>
  <si>
    <t>Klien</t>
  </si>
  <si>
    <t>Leads-customer-member-rek klien</t>
  </si>
  <si>
    <t xml:space="preserve">Barang </t>
  </si>
  <si>
    <t>mentah-setengah jadi-jadi-harga brg-konversi satuan-daftar konversi-transfer data brg-</t>
  </si>
  <si>
    <t>Supplier</t>
  </si>
  <si>
    <t>Diskon</t>
  </si>
  <si>
    <t>Syarat &amp; Ketentuan</t>
  </si>
  <si>
    <t>Investasi</t>
  </si>
  <si>
    <t>Data Investor - Bentuk Investasi</t>
  </si>
  <si>
    <t>Administrasi</t>
  </si>
  <si>
    <t>Administrasi perusahaan</t>
  </si>
  <si>
    <t>Surat-Proposal-Arsip</t>
  </si>
  <si>
    <t>Administasi Proyek</t>
  </si>
  <si>
    <t>SPK/Kontrak-BA pemeriksaan-Kemajuan-Penyes-serah terima-serop</t>
  </si>
  <si>
    <t>Inventarisasi perlatan</t>
  </si>
  <si>
    <t>Agenda harian</t>
  </si>
  <si>
    <t>Brifing</t>
  </si>
  <si>
    <t>Pengumuman</t>
  </si>
  <si>
    <t>Penjualan - Jasa</t>
  </si>
  <si>
    <t>Proyek</t>
  </si>
  <si>
    <t>Daftar Proyek - Tim Proyek - jadwal proyek - monitoring - pemeliharaan -progres pemeliharaan</t>
  </si>
  <si>
    <t xml:space="preserve">Manufaktur </t>
  </si>
  <si>
    <t>SOP Produksi- produksi baru-monitoring-selesai produksi - seting akun jurnal</t>
  </si>
  <si>
    <t>Perdagangan</t>
  </si>
  <si>
    <t>Inventory</t>
  </si>
  <si>
    <t>Stok awal (brg jadi-mentah-proses) - Item masuk &amp; Keluar- Stok Akhir - Stok Opname</t>
  </si>
  <si>
    <t>Pembelian</t>
  </si>
  <si>
    <t>PO-Pembelian-Pembayaran-Return Pembelian-Pengaturan akun pembelian</t>
  </si>
  <si>
    <t>Konsinyasi</t>
  </si>
  <si>
    <t>langsung - no tab</t>
  </si>
  <si>
    <t xml:space="preserve">Penjualan </t>
  </si>
  <si>
    <t>SO-Sales-pembayaran-return penjualan-history harga jual- akun penjualan</t>
  </si>
  <si>
    <t>Kasir</t>
  </si>
  <si>
    <t>Jasa</t>
  </si>
  <si>
    <t>Layanan</t>
  </si>
  <si>
    <t>Daftar layanan-proses bisnis</t>
  </si>
  <si>
    <t>Order-Jasa</t>
  </si>
  <si>
    <t>Histori service-Cancel service-Gagal Service-Selesai Service-Perbaikan service</t>
  </si>
  <si>
    <t>Hasil Service</t>
  </si>
  <si>
    <t>Pembayaran</t>
  </si>
  <si>
    <t>Siap di ambil-Pembayaran-seting akun jurnal otomatis-Claim Garansi</t>
  </si>
  <si>
    <t>Marketing</t>
  </si>
  <si>
    <t>Segmenting</t>
  </si>
  <si>
    <t>Targeting</t>
  </si>
  <si>
    <t>Positioning</t>
  </si>
  <si>
    <t>Rencana marketing</t>
  </si>
  <si>
    <t>Barang Off line-Barang On line - Jasa Of line - Jasa On line</t>
  </si>
  <si>
    <t xml:space="preserve">Promosi </t>
  </si>
  <si>
    <t>promo barang - promo jasa</t>
  </si>
  <si>
    <t>Atrract</t>
  </si>
  <si>
    <t>Convert</t>
  </si>
  <si>
    <t>Closing</t>
  </si>
  <si>
    <t>Barang - Jasa</t>
  </si>
  <si>
    <t>Delight</t>
  </si>
  <si>
    <t>Evaluasi</t>
  </si>
  <si>
    <t>Keuangan</t>
  </si>
  <si>
    <t>Akun</t>
  </si>
  <si>
    <t>RAB</t>
  </si>
  <si>
    <t>Transaksi</t>
  </si>
  <si>
    <t>Saldo Awal</t>
  </si>
  <si>
    <t>Jurnal umum</t>
  </si>
  <si>
    <t>Jurnal Penyesuaian</t>
  </si>
  <si>
    <t>Tutup Buku</t>
  </si>
  <si>
    <t>HRD</t>
  </si>
  <si>
    <t>Karyawan</t>
  </si>
  <si>
    <t>detail data karyawan : pendidikan, keluarga, dll</t>
  </si>
  <si>
    <t>Rekruitmen</t>
  </si>
  <si>
    <t>Loker- Lamaran masuk-Seleksi berkas</t>
  </si>
  <si>
    <t>Tes</t>
  </si>
  <si>
    <t>Psikotes - Tes Keahlian - Hasil Tes - Pengumuman hasil</t>
  </si>
  <si>
    <t>Kontrak kerja</t>
  </si>
  <si>
    <t>jenis kontrak kerja - kontrak kerja</t>
  </si>
  <si>
    <t xml:space="preserve">Kompensasi Kinerja </t>
  </si>
  <si>
    <t>kompensasi kinerja - aspek penilaian</t>
  </si>
  <si>
    <t>Performance Appraisal(Penialain Kinerja Karaywan)/kompetensi</t>
  </si>
  <si>
    <t xml:space="preserve">Jenis kompetisi-Kompetisi manajerial-Item kompetisi manajerial, Kompetisi teknis-Item kompetisi teknis, </t>
  </si>
  <si>
    <t>KPI</t>
  </si>
  <si>
    <t>AKU-satuan KPI-Jenis KPI-KPI-KP Karyawan</t>
  </si>
  <si>
    <t>Absensi &amp; Potongan</t>
  </si>
  <si>
    <t>Absensi - Potongan Tetap - Potongan Absen</t>
  </si>
  <si>
    <t>Periode Kerja</t>
  </si>
  <si>
    <t>periode kerja - kalender kerja</t>
  </si>
  <si>
    <t>Cuti</t>
  </si>
  <si>
    <t>nama cuti- seting cuti - permohonan izin</t>
  </si>
  <si>
    <t>Pengembangan Karir</t>
  </si>
  <si>
    <t>Rencana Pelatihan</t>
  </si>
  <si>
    <t xml:space="preserve">SOP </t>
  </si>
  <si>
    <t>Log Diary (catatan sehari2 karyawan)</t>
  </si>
  <si>
    <t>Penggajian</t>
  </si>
  <si>
    <t>Alokasi Gaji</t>
  </si>
  <si>
    <t>Compansable factors (CF)</t>
  </si>
  <si>
    <t>Sub CF</t>
  </si>
  <si>
    <t>Content CF</t>
  </si>
  <si>
    <t>Skala-Gaji</t>
  </si>
  <si>
    <t>Daftar Gaji</t>
  </si>
  <si>
    <t>Tunjangan Gaji</t>
  </si>
  <si>
    <t>Kepemilikan Saham</t>
  </si>
  <si>
    <t>Periode Investasi</t>
  </si>
  <si>
    <t>Valuasi Perusahaan</t>
  </si>
  <si>
    <t>Saham</t>
  </si>
  <si>
    <t>Saham perdana- saham real</t>
  </si>
  <si>
    <t>Menjual/menerbitkan saham</t>
  </si>
  <si>
    <t>Daftar Investor</t>
  </si>
  <si>
    <t>Transfer Saham/jual beli saham</t>
  </si>
  <si>
    <t>Persentase Saham</t>
  </si>
  <si>
    <t>Dividen</t>
  </si>
  <si>
    <t>Dividen Per Bulan - Dividen per investor</t>
  </si>
  <si>
    <t>Mudharabah &amp; Syirkah</t>
  </si>
  <si>
    <t>Pelaku investasi</t>
  </si>
  <si>
    <t>Shohibul Mal (pemodal) - Mudharib (pelaksana)</t>
  </si>
  <si>
    <t>Akad</t>
  </si>
  <si>
    <t>Nisbah (bagi hasil)</t>
  </si>
  <si>
    <t>Besar Nisbah - Nisbah Pemodal - Nisbah Pelaksana</t>
  </si>
  <si>
    <t>LAPORAN Eksekutif</t>
  </si>
  <si>
    <t>Profil Perusahaan</t>
  </si>
  <si>
    <t>u_perusahaan, visi, misi, legal, struktur perusahaan, job desc, swot</t>
  </si>
  <si>
    <t xml:space="preserve">bisnis model </t>
  </si>
  <si>
    <t>Target /goal perusahaan</t>
  </si>
  <si>
    <t>strategi perusahaan</t>
  </si>
  <si>
    <t>Laporan administrasi</t>
  </si>
  <si>
    <t>surat masuk</t>
  </si>
  <si>
    <t>surat keluar</t>
  </si>
  <si>
    <t>proposal</t>
  </si>
  <si>
    <t>inventaris peralatan</t>
  </si>
  <si>
    <t>laporan proyek</t>
  </si>
  <si>
    <t>Laporan  inventori</t>
  </si>
  <si>
    <t>stok awal barang</t>
  </si>
  <si>
    <t xml:space="preserve">Item brg  masuk </t>
  </si>
  <si>
    <t>Item brg  keluar</t>
  </si>
  <si>
    <t>stok barang jadi</t>
  </si>
  <si>
    <t>stok barang dalam proses</t>
  </si>
  <si>
    <t>stok barang mentah</t>
  </si>
  <si>
    <t>stok opname brg jadi</t>
  </si>
  <si>
    <t>barang kedaluarsa</t>
  </si>
  <si>
    <t>Laporan Manufaktur</t>
  </si>
  <si>
    <t>Produksi barang</t>
  </si>
  <si>
    <t>Rekap produksi per karyawan</t>
  </si>
  <si>
    <t>rekap produksi per supervisor</t>
  </si>
  <si>
    <t>Laporan Pembelian</t>
  </si>
  <si>
    <t xml:space="preserve">pesanan pembelian </t>
  </si>
  <si>
    <t xml:space="preserve">pembelian </t>
  </si>
  <si>
    <t xml:space="preserve">hutang </t>
  </si>
  <si>
    <t>pengecekkan barang</t>
  </si>
  <si>
    <t>Laporan Penjualan</t>
  </si>
  <si>
    <t>Pesanan penjualan</t>
  </si>
  <si>
    <t xml:space="preserve">return penjualan </t>
  </si>
  <si>
    <t xml:space="preserve">piutang </t>
  </si>
  <si>
    <t>Laporan Jasa</t>
  </si>
  <si>
    <t>terima order jasa</t>
  </si>
  <si>
    <t>pengerjaan layanan</t>
  </si>
  <si>
    <t>pembayaran jasa</t>
  </si>
  <si>
    <t>Manufaktur</t>
  </si>
  <si>
    <t>Penjualan</t>
  </si>
  <si>
    <t xml:space="preserve"> mulai</t>
  </si>
  <si>
    <t xml:space="preserve"> 1.</t>
  </si>
  <si>
    <t>insert</t>
  </si>
  <si>
    <t>andi</t>
  </si>
  <si>
    <t>17-04-2020: 08.00</t>
  </si>
  <si>
    <t>17-04-2020: 17.00</t>
  </si>
  <si>
    <t>arman</t>
  </si>
  <si>
    <t xml:space="preserve"> 2.</t>
  </si>
  <si>
    <t>akun_aktif</t>
  </si>
  <si>
    <t>kas</t>
  </si>
  <si>
    <t>bca</t>
  </si>
  <si>
    <t>selesai</t>
  </si>
  <si>
    <t>1.</t>
  </si>
  <si>
    <t>update</t>
  </si>
  <si>
    <t>xxx</t>
  </si>
  <si>
    <t>2.</t>
  </si>
  <si>
    <t>selama kasir bekerja, kasir menginput jurnal di menu keuangan tabel k_jurnal</t>
  </si>
  <si>
    <t>k_jurnal</t>
  </si>
  <si>
    <t>tgl_jurnal</t>
  </si>
  <si>
    <t xml:space="preserve">id_ket_transaksi </t>
  </si>
  <si>
    <t>no_transaksi</t>
  </si>
  <si>
    <t>Debet kredit</t>
  </si>
  <si>
    <t>jumlah_transaksi</t>
  </si>
  <si>
    <t>creat_at</t>
  </si>
  <si>
    <t>D</t>
  </si>
  <si>
    <t>5jt</t>
  </si>
  <si>
    <t>17/04/2020: 09.00</t>
  </si>
  <si>
    <t>persediaan</t>
  </si>
  <si>
    <t xml:space="preserve">K </t>
  </si>
  <si>
    <t>5 jt</t>
  </si>
  <si>
    <t>yyy</t>
  </si>
  <si>
    <t>2jt</t>
  </si>
  <si>
    <t>17/04/2020: 12.03</t>
  </si>
  <si>
    <t>K</t>
  </si>
  <si>
    <t>beban pengiriman</t>
  </si>
  <si>
    <t>bayar ongkir</t>
  </si>
  <si>
    <t>1jt</t>
  </si>
  <si>
    <t>17/04/2020: 15.05</t>
  </si>
  <si>
    <t>1 jt</t>
  </si>
  <si>
    <t xml:space="preserve">proses update p_jumlah_kas sbb:
 </t>
  </si>
  <si>
    <r>
      <rPr>
        <sz val="11"/>
        <color rgb="FF000000"/>
        <rFont val="Calibri"/>
        <charset val="1"/>
      </rPr>
      <t xml:space="preserve">select * from </t>
    </r>
    <r>
      <rPr>
        <sz val="11"/>
        <color rgb="FFFF0000"/>
        <rFont val="Calibri"/>
        <charset val="1"/>
      </rPr>
      <t>k_jurnal, p_jumlah_kas</t>
    </r>
    <r>
      <rPr>
        <sz val="11"/>
        <color rgb="FF000000"/>
        <rFont val="Calibri"/>
        <charset val="1"/>
      </rPr>
      <t xml:space="preserve"> where </t>
    </r>
    <r>
      <rPr>
        <sz val="11"/>
        <color rgb="FFFF0000"/>
        <rFont val="Calibri"/>
        <charset val="1"/>
      </rPr>
      <t>k_jurnal. id_akun_aktif  = p_jumlah_kas</t>
    </r>
    <r>
      <rPr>
        <sz val="11"/>
        <color rgb="FF000000"/>
        <rFont val="Calibri"/>
        <charset val="1"/>
      </rPr>
      <t xml:space="preserve"> and </t>
    </r>
    <r>
      <rPr>
        <sz val="11"/>
        <color rgb="FFFF0000"/>
        <rFont val="Calibri"/>
        <charset val="1"/>
      </rPr>
      <t>p_jumlah_kas.id_perusahaan = k_jurnal.id_perusahaan</t>
    </r>
    <r>
      <rPr>
        <sz val="11"/>
        <color rgb="FF000000"/>
        <rFont val="Calibri"/>
        <charset val="1"/>
      </rPr>
      <t xml:space="preserve"> and </t>
    </r>
    <r>
      <rPr>
        <sz val="11"/>
        <color rgb="FFFF0000"/>
        <rFont val="Calibri"/>
        <charset val="1"/>
      </rPr>
      <t>p_jumlah_kas.id_karyawan = k_jurnal_id_karyawan</t>
    </r>
    <r>
      <rPr>
        <sz val="11"/>
        <color rgb="FF000000"/>
        <rFont val="Calibri"/>
        <charset val="1"/>
      </rPr>
      <t xml:space="preserve"> and </t>
    </r>
    <r>
      <rPr>
        <sz val="11"/>
        <color rgb="FFFF0000"/>
        <rFont val="Calibri"/>
        <charset val="1"/>
      </rPr>
      <t>k_jurnal.create_at beetween p_jumlah_kas.tgl_jam_mulai until p_jumlah_kas.tgl_jam_selesai</t>
    </r>
  </si>
  <si>
    <r>
      <rPr>
        <sz val="11"/>
        <color rgb="FF000000"/>
        <rFont val="Calibri"/>
        <charset val="1"/>
      </rPr>
      <t>sum(</t>
    </r>
    <r>
      <rPr>
        <sz val="11"/>
        <color rgb="FFFF0000"/>
        <rFont val="Calibri"/>
        <charset val="1"/>
      </rPr>
      <t>k_jurnal.jumlah_transaksi</t>
    </r>
    <r>
      <rPr>
        <sz val="11"/>
        <color rgb="FF000000"/>
        <rFont val="Calibri"/>
        <charset val="1"/>
      </rPr>
      <t>) untuk masing2 id_akun_aktif pada hasil no 1 di atas</t>
    </r>
  </si>
  <si>
    <t>3.</t>
  </si>
  <si>
    <r>
      <rPr>
        <sz val="11"/>
        <color rgb="FF000000"/>
        <rFont val="Calibri"/>
        <charset val="1"/>
      </rPr>
      <t xml:space="preserve">update </t>
    </r>
    <r>
      <rPr>
        <sz val="11"/>
        <color rgb="FFFF0000"/>
        <rFont val="Calibri"/>
        <charset val="1"/>
      </rPr>
      <t>p_jumlah_kas.jumlah_akhir</t>
    </r>
    <r>
      <rPr>
        <sz val="11"/>
        <color rgb="FF000000"/>
        <rFont val="Calibri"/>
        <charset val="1"/>
      </rPr>
      <t xml:space="preserve"> dari hasil no.2 di atas</t>
    </r>
  </si>
  <si>
    <t xml:space="preserve">4. </t>
  </si>
  <si>
    <r>
      <rPr>
        <sz val="11"/>
        <color rgb="FF000000"/>
        <rFont val="Calibri"/>
        <charset val="1"/>
      </rPr>
      <t xml:space="preserve">update </t>
    </r>
    <r>
      <rPr>
        <sz val="11"/>
        <color rgb="FFFF0000"/>
        <rFont val="Calibri"/>
        <charset val="1"/>
      </rPr>
      <t xml:space="preserve">p_kerja_kasir </t>
    </r>
    <r>
      <rPr>
        <sz val="11"/>
        <color rgb="FF000000"/>
        <rFont val="Calibri"/>
        <charset val="1"/>
      </rPr>
      <t>dari hasil no.3 di atas</t>
    </r>
  </si>
  <si>
    <t>doj.status = sdg dikerjakan or lanjut ervice</t>
  </si>
  <si>
    <t>pl</t>
  </si>
  <si>
    <t>doj.status _service= cancel dan doj.status_ambil = blm di ambil</t>
  </si>
  <si>
    <t>doj.status_service = gagal dan doj.status_ambil = blm di ambil</t>
  </si>
  <si>
    <t>doj.status_service = berhasil doj.status_ambil = blm di ambil ==&gt; lakukan QC</t>
  </si>
</sst>
</file>

<file path=xl/styles.xml><?xml version="1.0" encoding="utf-8"?>
<styleSheet xmlns="http://schemas.openxmlformats.org/spreadsheetml/2006/main">
  <numFmts count="10">
    <numFmt numFmtId="176" formatCode="#,##0.0"/>
    <numFmt numFmtId="177" formatCode="_(* #,##0.00_);_(* \(#,##0.00\);_(* \-??.0_);_(@_)"/>
    <numFmt numFmtId="178" formatCode="m/d/yyyy"/>
    <numFmt numFmtId="179" formatCode="_(* #,##0_);_(* \(#,##0\);_(* \-??_);_(@_)"/>
    <numFmt numFmtId="180" formatCode="#,##0.000000"/>
    <numFmt numFmtId="44" formatCode="_-&quot;£&quot;* #,##0.00_-;\-&quot;£&quot;* #,##0.00_-;_-&quot;£&quot;* &quot;-&quot;??_-;_-@_-"/>
    <numFmt numFmtId="41" formatCode="_-* #,##0_-;\-* #,##0_-;_-* &quot;-&quot;_-;_-@_-"/>
    <numFmt numFmtId="181" formatCode="d\-mmm"/>
    <numFmt numFmtId="182" formatCode="_(* #,##0.00_);_(* \(#,##0.00\);_(* \-??_);_(@_)"/>
    <numFmt numFmtId="42" formatCode="_-&quot;£&quot;* #,##0_-;\-&quot;£&quot;* #,##0_-;_-&quot;£&quot;* &quot;-&quot;_-;_-@_-"/>
  </numFmts>
  <fonts count="30">
    <font>
      <sz val="11"/>
      <color rgb="FF000000"/>
      <name val="Calibri"/>
      <charset val="1"/>
    </font>
    <font>
      <b/>
      <sz val="11"/>
      <color rgb="FF000000"/>
      <name val="Calibri"/>
      <charset val="1"/>
    </font>
    <font>
      <sz val="11"/>
      <color theme="4" tint="-0.25"/>
      <name val="Calibri"/>
      <charset val="1"/>
    </font>
    <font>
      <sz val="11"/>
      <color rgb="FFFF0000"/>
      <name val="Calibri"/>
      <charset val="1"/>
    </font>
    <font>
      <b/>
      <sz val="11"/>
      <color rgb="FFFF0000"/>
      <name val="Calibri"/>
      <charset val="1"/>
    </font>
    <font>
      <sz val="11"/>
      <color theme="1"/>
      <name val="Calibri"/>
      <charset val="1"/>
    </font>
    <font>
      <sz val="10"/>
      <name val="Arial"/>
      <charset val="1"/>
    </font>
    <font>
      <b/>
      <sz val="10"/>
      <name val="Arial"/>
      <charset val="1"/>
    </font>
    <font>
      <sz val="9.85"/>
      <color rgb="FF000000"/>
      <name val="Arial"/>
      <charset val="1"/>
    </font>
    <font>
      <u/>
      <sz val="11"/>
      <color rgb="FF0000FF"/>
      <name val="Calibri"/>
      <charset val="0"/>
      <scheme val="minor"/>
    </font>
    <font>
      <sz val="10"/>
      <name val="Arial"/>
      <charset val="134"/>
    </font>
    <font>
      <b/>
      <sz val="18"/>
      <color theme="3"/>
      <name val="Calibri"/>
      <charset val="134"/>
      <scheme val="minor"/>
    </font>
    <font>
      <b/>
      <sz val="15"/>
      <color theme="3"/>
      <name val="Calibri"/>
      <charset val="134"/>
      <scheme val="minor"/>
    </font>
    <font>
      <sz val="11"/>
      <color theme="1"/>
      <name val="Calibri"/>
      <charset val="0"/>
      <scheme val="minor"/>
    </font>
    <font>
      <b/>
      <sz val="11"/>
      <color rgb="FFFFFFFF"/>
      <name val="Calibri"/>
      <charset val="0"/>
      <scheme val="minor"/>
    </font>
    <font>
      <u/>
      <sz val="11"/>
      <color rgb="FF800080"/>
      <name val="Calibri"/>
      <charset val="0"/>
      <scheme val="minor"/>
    </font>
    <font>
      <sz val="11"/>
      <color rgb="FFFF0000"/>
      <name val="Calibri"/>
      <charset val="0"/>
      <scheme val="minor"/>
    </font>
    <font>
      <sz val="11"/>
      <color rgb="FF006100"/>
      <name val="Calibri"/>
      <charset val="0"/>
      <scheme val="minor"/>
    </font>
    <font>
      <sz val="11"/>
      <color theme="0"/>
      <name val="Calibri"/>
      <charset val="0"/>
      <scheme val="minor"/>
    </font>
    <font>
      <sz val="11"/>
      <color rgb="FF9C6500"/>
      <name val="Calibri"/>
      <charset val="0"/>
      <scheme val="minor"/>
    </font>
    <font>
      <b/>
      <sz val="11"/>
      <color theme="3"/>
      <name val="Calibri"/>
      <charset val="134"/>
      <scheme val="minor"/>
    </font>
    <font>
      <sz val="11"/>
      <color theme="1"/>
      <name val="Calibri"/>
      <charset val="134"/>
      <scheme val="minor"/>
    </font>
    <font>
      <sz val="11"/>
      <color rgb="FF9C0006"/>
      <name val="Calibri"/>
      <charset val="0"/>
      <scheme val="minor"/>
    </font>
    <font>
      <b/>
      <sz val="13"/>
      <color theme="3"/>
      <name val="Calibri"/>
      <charset val="134"/>
      <scheme val="minor"/>
    </font>
    <font>
      <sz val="11"/>
      <color rgb="FF3F3F76"/>
      <name val="Calibri"/>
      <charset val="0"/>
      <scheme val="minor"/>
    </font>
    <font>
      <sz val="11"/>
      <color rgb="FFFA7D00"/>
      <name val="Calibri"/>
      <charset val="0"/>
      <scheme val="minor"/>
    </font>
    <font>
      <b/>
      <sz val="11"/>
      <color rgb="FFFA7D00"/>
      <name val="Calibri"/>
      <charset val="0"/>
      <scheme val="minor"/>
    </font>
    <font>
      <i/>
      <sz val="11"/>
      <color rgb="FF7F7F7F"/>
      <name val="Calibri"/>
      <charset val="0"/>
      <scheme val="minor"/>
    </font>
    <font>
      <b/>
      <sz val="11"/>
      <color theme="1"/>
      <name val="Calibri"/>
      <charset val="0"/>
      <scheme val="minor"/>
    </font>
    <font>
      <b/>
      <sz val="11"/>
      <color rgb="FF3F3F3F"/>
      <name val="Calibri"/>
      <charset val="0"/>
      <scheme val="minor"/>
    </font>
  </fonts>
  <fills count="49">
    <fill>
      <patternFill patternType="none"/>
    </fill>
    <fill>
      <patternFill patternType="gray125"/>
    </fill>
    <fill>
      <patternFill patternType="solid">
        <fgColor theme="0"/>
        <bgColor indexed="64"/>
      </patternFill>
    </fill>
    <fill>
      <patternFill patternType="solid">
        <fgColor rgb="FFFFC000"/>
        <bgColor rgb="FFFF9900"/>
      </patternFill>
    </fill>
    <fill>
      <patternFill patternType="solid">
        <fgColor rgb="FFFFFF00"/>
        <bgColor indexed="64"/>
      </patternFill>
    </fill>
    <fill>
      <patternFill patternType="solid">
        <fgColor theme="4"/>
        <bgColor indexed="64"/>
      </patternFill>
    </fill>
    <fill>
      <patternFill patternType="solid">
        <fgColor rgb="FF00B05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0"/>
        <bgColor rgb="FFC0C0C0"/>
      </patternFill>
    </fill>
    <fill>
      <patternFill patternType="solid">
        <fgColor rgb="FFFFFF00"/>
        <bgColor rgb="FFFFFF00"/>
      </patternFill>
    </fill>
    <fill>
      <patternFill patternType="solid">
        <fgColor rgb="FF92D050"/>
        <bgColor rgb="FFC0C0C0"/>
      </patternFill>
    </fill>
    <fill>
      <patternFill patternType="solid">
        <fgColor rgb="FF00B050"/>
        <bgColor rgb="FF008080"/>
      </patternFill>
    </fill>
    <fill>
      <patternFill patternType="solid">
        <fgColor theme="5" tint="-0.25"/>
        <bgColor indexed="64"/>
      </patternFill>
    </fill>
    <fill>
      <patternFill patternType="solid">
        <fgColor theme="4" tint="-0.25"/>
        <bgColor indexed="64"/>
      </patternFill>
    </fill>
    <fill>
      <patternFill patternType="solid">
        <fgColor theme="6" tint="0.4"/>
        <bgColor indexed="64"/>
      </patternFill>
    </fill>
    <fill>
      <patternFill patternType="solid">
        <fgColor rgb="FF00B0F0"/>
        <bgColor rgb="FF33CCCC"/>
      </patternFill>
    </fill>
    <fill>
      <patternFill patternType="solid">
        <fgColor theme="7" tint="0.4"/>
        <bgColor indexed="64"/>
      </patternFill>
    </fill>
    <fill>
      <patternFill patternType="solid">
        <fgColor rgb="FFFF0000"/>
        <bgColor indexed="64"/>
      </patternFill>
    </fill>
    <fill>
      <patternFill patternType="solid">
        <fgColor rgb="FF8EB4E3"/>
        <bgColor rgb="FF9999FF"/>
      </patternFill>
    </fill>
    <fill>
      <patternFill patternType="solid">
        <fgColor theme="6"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5" tint="0.399975585192419"/>
        <bgColor indexed="64"/>
      </patternFill>
    </fill>
    <fill>
      <patternFill patternType="solid">
        <fgColor rgb="FFFFEB9C"/>
        <bgColor indexed="64"/>
      </patternFill>
    </fill>
    <fill>
      <patternFill patternType="solid">
        <fgColor rgb="FFFFFFCC"/>
        <bgColor indexed="64"/>
      </patternFill>
    </fill>
    <fill>
      <patternFill patternType="solid">
        <fgColor theme="6" tint="0.799981688894314"/>
        <bgColor indexed="64"/>
      </patternFill>
    </fill>
    <fill>
      <patternFill patternType="solid">
        <fgColor theme="6"/>
        <bgColor indexed="64"/>
      </patternFill>
    </fill>
    <fill>
      <patternFill patternType="solid">
        <fgColor rgb="FFFFC7CE"/>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7" tint="0.399975585192419"/>
        <bgColor indexed="64"/>
      </patternFill>
    </fill>
  </fills>
  <borders count="21">
    <border>
      <left/>
      <right/>
      <top/>
      <bottom/>
      <diagonal/>
    </border>
    <border>
      <left style="thin">
        <color auto="true"/>
      </left>
      <right style="thin">
        <color auto="true"/>
      </right>
      <top style="thin">
        <color auto="true"/>
      </top>
      <bottom style="thin">
        <color auto="true"/>
      </bottom>
      <diagonal/>
    </border>
    <border>
      <left/>
      <right/>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right style="thin">
        <color auto="true"/>
      </right>
      <top style="thin">
        <color auto="true"/>
      </top>
      <bottom style="thin">
        <color auto="true"/>
      </bottom>
      <diagonal/>
    </border>
    <border>
      <left style="hair">
        <color auto="true"/>
      </left>
      <right style="hair">
        <color auto="true"/>
      </right>
      <top style="hair">
        <color auto="true"/>
      </top>
      <bottom/>
      <diagonal/>
    </border>
    <border>
      <left style="hair">
        <color auto="true"/>
      </left>
      <right style="hair">
        <color auto="true"/>
      </right>
      <top style="hair">
        <color auto="true"/>
      </top>
      <bottom style="hair">
        <color auto="true"/>
      </bottom>
      <diagonal/>
    </border>
    <border>
      <left style="hair">
        <color auto="true"/>
      </left>
      <right style="hair">
        <color auto="true"/>
      </right>
      <top/>
      <bottom/>
      <diagonal/>
    </border>
    <border>
      <left style="hair">
        <color auto="true"/>
      </left>
      <right style="hair">
        <color auto="true"/>
      </right>
      <top/>
      <bottom style="hair">
        <color auto="true"/>
      </bottom>
      <diagonal/>
    </border>
    <border>
      <left style="thin">
        <color auto="true"/>
      </left>
      <right/>
      <top/>
      <bottom/>
      <diagonal/>
    </border>
    <border>
      <left style="thin">
        <color auto="true"/>
      </left>
      <right/>
      <top style="thin">
        <color auto="true"/>
      </top>
      <bottom style="thin">
        <color auto="true"/>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8" fillId="41" borderId="0" applyNumberFormat="false" applyBorder="false" applyAlignment="false" applyProtection="false">
      <alignment vertical="center"/>
    </xf>
    <xf numFmtId="0" fontId="13" fillId="45" borderId="0" applyNumberFormat="false" applyBorder="false" applyAlignment="false" applyProtection="false">
      <alignment vertical="center"/>
    </xf>
    <xf numFmtId="0" fontId="18" fillId="47" borderId="0" applyNumberFormat="false" applyBorder="false" applyAlignment="false" applyProtection="false">
      <alignment vertical="center"/>
    </xf>
    <xf numFmtId="0" fontId="18" fillId="42" borderId="0" applyNumberFormat="false" applyBorder="false" applyAlignment="false" applyProtection="false">
      <alignment vertical="center"/>
    </xf>
    <xf numFmtId="0" fontId="13" fillId="44" borderId="0" applyNumberFormat="false" applyBorder="false" applyAlignment="false" applyProtection="false">
      <alignment vertical="center"/>
    </xf>
    <xf numFmtId="0" fontId="13" fillId="39" borderId="0" applyNumberFormat="false" applyBorder="false" applyAlignment="false" applyProtection="false">
      <alignment vertical="center"/>
    </xf>
    <xf numFmtId="0" fontId="18" fillId="48" borderId="0" applyNumberFormat="false" applyBorder="false" applyAlignment="false" applyProtection="false">
      <alignment vertical="center"/>
    </xf>
    <xf numFmtId="0" fontId="18" fillId="38" borderId="0" applyNumberFormat="false" applyBorder="false" applyAlignment="false" applyProtection="false">
      <alignment vertical="center"/>
    </xf>
    <xf numFmtId="0" fontId="13" fillId="46" borderId="0" applyNumberFormat="false" applyBorder="false" applyAlignment="false" applyProtection="false">
      <alignment vertical="center"/>
    </xf>
    <xf numFmtId="0" fontId="18" fillId="9" borderId="0" applyNumberFormat="false" applyBorder="false" applyAlignment="false" applyProtection="false">
      <alignment vertical="center"/>
    </xf>
    <xf numFmtId="0" fontId="25" fillId="0" borderId="18" applyNumberFormat="false" applyFill="false" applyAlignment="false" applyProtection="false">
      <alignment vertical="center"/>
    </xf>
    <xf numFmtId="0" fontId="13" fillId="21" borderId="0" applyNumberFormat="false" applyBorder="false" applyAlignment="false" applyProtection="false">
      <alignment vertical="center"/>
    </xf>
    <xf numFmtId="0" fontId="18" fillId="24" borderId="0" applyNumberFormat="false" applyBorder="false" applyAlignment="false" applyProtection="false">
      <alignment vertical="center"/>
    </xf>
    <xf numFmtId="0" fontId="18" fillId="28" borderId="0" applyNumberFormat="false" applyBorder="false" applyAlignment="false" applyProtection="false">
      <alignment vertical="center"/>
    </xf>
    <xf numFmtId="0" fontId="13" fillId="32" borderId="0" applyNumberFormat="false" applyBorder="false" applyAlignment="false" applyProtection="false">
      <alignment vertical="center"/>
    </xf>
    <xf numFmtId="0" fontId="13" fillId="31" borderId="0" applyNumberFormat="false" applyBorder="false" applyAlignment="false" applyProtection="false">
      <alignment vertical="center"/>
    </xf>
    <xf numFmtId="0" fontId="18" fillId="8" borderId="0" applyNumberFormat="false" applyBorder="false" applyAlignment="false" applyProtection="false">
      <alignment vertical="center"/>
    </xf>
    <xf numFmtId="0" fontId="13" fillId="40" borderId="0" applyNumberFormat="false" applyBorder="false" applyAlignment="false" applyProtection="false">
      <alignment vertical="center"/>
    </xf>
    <xf numFmtId="0" fontId="13" fillId="30" borderId="0" applyNumberFormat="false" applyBorder="false" applyAlignment="false" applyProtection="false">
      <alignment vertical="center"/>
    </xf>
    <xf numFmtId="0" fontId="18" fillId="5" borderId="0" applyNumberFormat="false" applyBorder="false" applyAlignment="false" applyProtection="false">
      <alignment vertical="center"/>
    </xf>
    <xf numFmtId="0" fontId="19" fillId="25" borderId="0" applyNumberFormat="false" applyBorder="false" applyAlignment="false" applyProtection="false">
      <alignment vertical="center"/>
    </xf>
    <xf numFmtId="0" fontId="18" fillId="36" borderId="0" applyNumberFormat="false" applyBorder="false" applyAlignment="false" applyProtection="false">
      <alignment vertical="center"/>
    </xf>
    <xf numFmtId="0" fontId="22" fillId="29" borderId="0" applyNumberFormat="false" applyBorder="false" applyAlignment="false" applyProtection="false">
      <alignment vertical="center"/>
    </xf>
    <xf numFmtId="0" fontId="13" fillId="43" borderId="0" applyNumberFormat="false" applyBorder="false" applyAlignment="false" applyProtection="false">
      <alignment vertical="center"/>
    </xf>
    <xf numFmtId="0" fontId="28" fillId="0" borderId="19" applyNumberFormat="false" applyFill="false" applyAlignment="false" applyProtection="false">
      <alignment vertical="center"/>
    </xf>
    <xf numFmtId="0" fontId="29" fillId="35" borderId="20" applyNumberFormat="false" applyAlignment="false" applyProtection="false">
      <alignment vertical="center"/>
    </xf>
    <xf numFmtId="44" fontId="10" fillId="0" borderId="0" applyBorder="false" applyAlignment="false" applyProtection="false"/>
    <xf numFmtId="0" fontId="13" fillId="27" borderId="0" applyNumberFormat="false" applyBorder="false" applyAlignment="false" applyProtection="false">
      <alignment vertical="center"/>
    </xf>
    <xf numFmtId="0" fontId="21" fillId="26" borderId="15" applyNumberFormat="false" applyFont="false" applyAlignment="false" applyProtection="false">
      <alignment vertical="center"/>
    </xf>
    <xf numFmtId="0" fontId="24" fillId="34" borderId="17" applyNumberFormat="false" applyAlignment="false" applyProtection="false">
      <alignment vertical="center"/>
    </xf>
    <xf numFmtId="0" fontId="20" fillId="0" borderId="0" applyNumberFormat="false" applyFill="false" applyBorder="false" applyAlignment="false" applyProtection="false">
      <alignment vertical="center"/>
    </xf>
    <xf numFmtId="0" fontId="26" fillId="35" borderId="17" applyNumberFormat="false" applyAlignment="false" applyProtection="false">
      <alignment vertical="center"/>
    </xf>
    <xf numFmtId="0" fontId="17" fillId="23" borderId="0" applyNumberFormat="false" applyBorder="false" applyAlignment="false" applyProtection="false">
      <alignment vertical="center"/>
    </xf>
    <xf numFmtId="0" fontId="20" fillId="0" borderId="16" applyNumberFormat="false" applyFill="false" applyAlignment="false" applyProtection="false">
      <alignment vertical="center"/>
    </xf>
    <xf numFmtId="0" fontId="27" fillId="0" borderId="0" applyNumberFormat="false" applyFill="false" applyBorder="false" applyAlignment="false" applyProtection="false">
      <alignment vertical="center"/>
    </xf>
    <xf numFmtId="0" fontId="12" fillId="0" borderId="13" applyNumberFormat="false" applyFill="false" applyAlignment="false" applyProtection="false">
      <alignment vertical="center"/>
    </xf>
    <xf numFmtId="41" fontId="10" fillId="0" borderId="0" applyBorder="false" applyAlignment="false" applyProtection="false"/>
    <xf numFmtId="0" fontId="13" fillId="37" borderId="0" applyNumberFormat="false" applyBorder="false" applyAlignment="false" applyProtection="false">
      <alignment vertical="center"/>
    </xf>
    <xf numFmtId="0" fontId="11" fillId="0" borderId="0" applyNumberFormat="false" applyFill="false" applyBorder="false" applyAlignment="false" applyProtection="false">
      <alignment vertical="center"/>
    </xf>
    <xf numFmtId="42" fontId="10" fillId="0" borderId="0" applyBorder="false" applyAlignment="false" applyProtection="false"/>
    <xf numFmtId="0" fontId="16" fillId="0" borderId="0" applyNumberFormat="false" applyFill="false" applyBorder="false" applyAlignment="false" applyProtection="false">
      <alignment vertical="center"/>
    </xf>
    <xf numFmtId="0" fontId="15" fillId="0" borderId="0" applyNumberFormat="false" applyFill="false" applyBorder="false" applyAlignment="false" applyProtection="false">
      <alignment vertical="center"/>
    </xf>
    <xf numFmtId="0" fontId="23" fillId="0" borderId="13" applyNumberFormat="false" applyFill="false" applyAlignment="false" applyProtection="false">
      <alignment vertical="center"/>
    </xf>
    <xf numFmtId="182" fontId="6" fillId="0" borderId="0" applyBorder="false" applyProtection="false"/>
    <xf numFmtId="0" fontId="14" fillId="22" borderId="14" applyNumberFormat="false" applyAlignment="false" applyProtection="false">
      <alignment vertical="center"/>
    </xf>
    <xf numFmtId="0" fontId="18" fillId="33" borderId="0" applyNumberFormat="false" applyBorder="false" applyAlignment="false" applyProtection="false">
      <alignment vertical="center"/>
    </xf>
    <xf numFmtId="9" fontId="10" fillId="0" borderId="0" applyBorder="false" applyAlignment="false" applyProtection="false"/>
    <xf numFmtId="0" fontId="9" fillId="0" borderId="0" applyNumberFormat="false" applyFill="false" applyBorder="false" applyAlignment="false" applyProtection="false">
      <alignment vertical="center"/>
    </xf>
  </cellStyleXfs>
  <cellXfs count="190">
    <xf numFmtId="0" fontId="0" fillId="0" borderId="0" xfId="0"/>
    <xf numFmtId="0" fontId="1" fillId="0" borderId="0" xfId="0" applyFont="true"/>
    <xf numFmtId="0" fontId="2" fillId="2" borderId="1" xfId="0" applyFont="true" applyFill="true" applyBorder="true"/>
    <xf numFmtId="0" fontId="1" fillId="3" borderId="1" xfId="0" applyFont="true" applyFill="true" applyBorder="true" applyAlignment="true">
      <alignment horizontal="left"/>
    </xf>
    <xf numFmtId="0" fontId="0" fillId="0" borderId="1" xfId="0" applyBorder="true"/>
    <xf numFmtId="0" fontId="1" fillId="4" borderId="1" xfId="0" applyFont="true" applyFill="true" applyBorder="true"/>
    <xf numFmtId="0" fontId="1" fillId="5" borderId="0" xfId="0" applyFont="true" applyFill="true" applyAlignment="true">
      <alignment horizontal="right"/>
    </xf>
    <xf numFmtId="0" fontId="0" fillId="6" borderId="1" xfId="0" applyFill="true" applyBorder="true"/>
    <xf numFmtId="0" fontId="1" fillId="3" borderId="2" xfId="0" applyFont="true" applyFill="true" applyBorder="true" applyAlignment="true">
      <alignment horizontal="left"/>
    </xf>
    <xf numFmtId="0" fontId="0" fillId="0" borderId="1" xfId="0" applyBorder="true" applyAlignment="true">
      <alignment horizontal="center"/>
    </xf>
    <xf numFmtId="0" fontId="1" fillId="5" borderId="0" xfId="0" applyFont="true" applyFill="true"/>
    <xf numFmtId="0" fontId="0" fillId="4" borderId="1" xfId="0" applyFill="true" applyBorder="true"/>
    <xf numFmtId="0" fontId="0" fillId="2" borderId="0" xfId="0" applyFill="true"/>
    <xf numFmtId="0" fontId="1" fillId="7" borderId="0" xfId="0" applyFont="true" applyFill="true"/>
    <xf numFmtId="58" fontId="0" fillId="2" borderId="1" xfId="0" applyNumberFormat="true" applyFill="true" applyBorder="true"/>
    <xf numFmtId="58" fontId="0" fillId="0" borderId="1" xfId="0" applyNumberFormat="true" applyBorder="true"/>
    <xf numFmtId="0" fontId="1" fillId="0" borderId="0" xfId="0" applyFont="true" applyAlignment="true">
      <alignment wrapText="true"/>
    </xf>
    <xf numFmtId="0" fontId="0" fillId="7" borderId="0" xfId="0" applyFill="true" applyAlignment="true">
      <alignment horizontal="left" vertical="center"/>
    </xf>
    <xf numFmtId="0" fontId="0" fillId="7" borderId="0" xfId="0" applyFont="true" applyFill="true" applyAlignment="true">
      <alignment horizontal="left" vertical="center" wrapText="true"/>
    </xf>
    <xf numFmtId="0" fontId="0" fillId="7" borderId="0" xfId="0" applyFill="true" applyAlignment="true">
      <alignment horizontal="left" vertical="center" wrapText="true"/>
    </xf>
    <xf numFmtId="0" fontId="0" fillId="7" borderId="0" xfId="0" applyFill="true" applyAlignment="true">
      <alignment horizontal="left"/>
    </xf>
    <xf numFmtId="0" fontId="0" fillId="7" borderId="0" xfId="0" applyFont="true" applyFill="true" applyAlignment="true">
      <alignment horizontal="left"/>
    </xf>
    <xf numFmtId="0" fontId="0" fillId="7" borderId="0" xfId="0" applyFill="true"/>
    <xf numFmtId="0" fontId="0" fillId="7" borderId="0" xfId="0" applyFont="true" applyFill="true"/>
    <xf numFmtId="0" fontId="0" fillId="8" borderId="1" xfId="0" applyFill="true" applyBorder="true"/>
    <xf numFmtId="0" fontId="1" fillId="4" borderId="1" xfId="0" applyFont="true" applyFill="true" applyBorder="true" applyAlignment="true">
      <alignment wrapText="true"/>
    </xf>
    <xf numFmtId="0" fontId="0" fillId="0" borderId="0" xfId="0" applyAlignment="true">
      <alignment horizontal="center"/>
    </xf>
    <xf numFmtId="0" fontId="3" fillId="2" borderId="0" xfId="0" applyFont="true" applyFill="true"/>
    <xf numFmtId="0" fontId="4" fillId="7" borderId="1" xfId="0" applyFont="true" applyFill="true" applyBorder="true" applyAlignment="true">
      <alignment horizontal="center"/>
    </xf>
    <xf numFmtId="0" fontId="1" fillId="9" borderId="1" xfId="0" applyFont="true" applyFill="true" applyBorder="true" applyAlignment="true">
      <alignment horizontal="center"/>
    </xf>
    <xf numFmtId="0" fontId="1" fillId="9" borderId="0" xfId="0" applyFont="true" applyFill="true" applyAlignment="true">
      <alignment horizontal="center"/>
    </xf>
    <xf numFmtId="0" fontId="3" fillId="2" borderId="3" xfId="0" applyFont="true" applyFill="true" applyBorder="true" applyAlignment="true">
      <alignment horizontal="left" vertical="center"/>
    </xf>
    <xf numFmtId="0" fontId="0" fillId="2" borderId="1" xfId="0" applyFill="true" applyBorder="true"/>
    <xf numFmtId="0" fontId="3" fillId="2" borderId="4" xfId="0" applyFont="true" applyFill="true" applyBorder="true" applyAlignment="true">
      <alignment horizontal="left" vertical="center"/>
    </xf>
    <xf numFmtId="0" fontId="3" fillId="2" borderId="5" xfId="0" applyFont="true" applyFill="true" applyBorder="true" applyAlignment="true">
      <alignment horizontal="left" vertical="center"/>
    </xf>
    <xf numFmtId="0" fontId="0" fillId="0" borderId="1" xfId="0" applyBorder="true" applyAlignment="true"/>
    <xf numFmtId="0" fontId="3" fillId="2" borderId="1" xfId="0" applyFont="true" applyFill="true" applyBorder="true"/>
    <xf numFmtId="0" fontId="0" fillId="0" borderId="1" xfId="0" applyBorder="true" applyAlignment="true">
      <alignment wrapText="true"/>
    </xf>
    <xf numFmtId="0" fontId="3" fillId="2" borderId="1" xfId="0" applyFont="true" applyFill="true" applyBorder="true"/>
    <xf numFmtId="0" fontId="0" fillId="0" borderId="6" xfId="0" applyBorder="true"/>
    <xf numFmtId="0" fontId="3" fillId="2" borderId="3" xfId="0" applyFont="true" applyFill="true" applyBorder="true" applyAlignment="true">
      <alignment horizontal="left" vertical="center"/>
    </xf>
    <xf numFmtId="0" fontId="0" fillId="0" borderId="1" xfId="0" applyBorder="true"/>
    <xf numFmtId="0" fontId="3" fillId="2" borderId="4" xfId="0" applyFont="true" applyFill="true" applyBorder="true" applyAlignment="true">
      <alignment horizontal="left" vertical="center"/>
    </xf>
    <xf numFmtId="0" fontId="3" fillId="2" borderId="5" xfId="0" applyFont="true" applyFill="true" applyBorder="true" applyAlignment="true">
      <alignment horizontal="left" vertical="center"/>
    </xf>
    <xf numFmtId="0" fontId="5" fillId="2" borderId="6" xfId="0" applyFont="true" applyFill="true" applyBorder="true"/>
    <xf numFmtId="0" fontId="5" fillId="0" borderId="6" xfId="0" applyFont="true" applyBorder="true"/>
    <xf numFmtId="0" fontId="3" fillId="2" borderId="1" xfId="0" applyFont="true" applyFill="true" applyBorder="true" applyAlignment="true">
      <alignment horizontal="left" vertical="center"/>
    </xf>
    <xf numFmtId="0" fontId="0" fillId="0" borderId="0" xfId="0" applyFont="true" applyFill="true" applyAlignment="true"/>
    <xf numFmtId="0" fontId="0" fillId="0" borderId="3" xfId="0" applyBorder="true"/>
    <xf numFmtId="0" fontId="0" fillId="0" borderId="1" xfId="0" applyFont="true" applyFill="true" applyBorder="true" applyAlignment="true"/>
    <xf numFmtId="0" fontId="0" fillId="10" borderId="1" xfId="0" applyFont="true" applyFill="true" applyBorder="true" applyAlignment="true"/>
    <xf numFmtId="0" fontId="0" fillId="2" borderId="1" xfId="0" applyFont="true" applyFill="true" applyBorder="true" applyAlignment="true"/>
    <xf numFmtId="0" fontId="3" fillId="2" borderId="3" xfId="0" applyFont="true" applyFill="true" applyBorder="true" applyAlignment="true">
      <alignment vertical="center"/>
    </xf>
    <xf numFmtId="0" fontId="3" fillId="2" borderId="4" xfId="0" applyFont="true" applyFill="true" applyBorder="true" applyAlignment="true">
      <alignment vertical="center"/>
    </xf>
    <xf numFmtId="0" fontId="3" fillId="2" borderId="5" xfId="0" applyFont="true" applyFill="true" applyBorder="true" applyAlignment="true">
      <alignment vertical="center"/>
    </xf>
    <xf numFmtId="0" fontId="0" fillId="11" borderId="1" xfId="0" applyFont="true" applyFill="true" applyBorder="true" applyAlignment="true">
      <alignment horizontal="center" vertical="center"/>
    </xf>
    <xf numFmtId="0" fontId="0" fillId="0" borderId="1" xfId="0" applyFont="true" applyBorder="true"/>
    <xf numFmtId="4" fontId="0" fillId="0" borderId="1" xfId="0" applyNumberFormat="true" applyFont="true" applyBorder="true"/>
    <xf numFmtId="0" fontId="1" fillId="0" borderId="1" xfId="0" applyFont="true" applyBorder="true"/>
    <xf numFmtId="0" fontId="0" fillId="0" borderId="0" xfId="0" applyFont="true"/>
    <xf numFmtId="4" fontId="0" fillId="0" borderId="0" xfId="0" applyNumberFormat="true"/>
    <xf numFmtId="0" fontId="0" fillId="11" borderId="0" xfId="0" applyFont="true" applyFill="true"/>
    <xf numFmtId="4" fontId="0" fillId="11" borderId="0" xfId="0" applyNumberFormat="true" applyFill="true"/>
    <xf numFmtId="4" fontId="6" fillId="0" borderId="1" xfId="44" applyNumberFormat="true" applyFont="true" applyBorder="true" applyAlignment="true" applyProtection="true"/>
    <xf numFmtId="4" fontId="6" fillId="0" borderId="0" xfId="44" applyNumberFormat="true" applyFont="true" applyBorder="true" applyAlignment="true" applyProtection="true"/>
    <xf numFmtId="4" fontId="0" fillId="0" borderId="1" xfId="0" applyNumberFormat="true" applyBorder="true"/>
    <xf numFmtId="3" fontId="0" fillId="0" borderId="0" xfId="0" applyNumberFormat="true"/>
    <xf numFmtId="182" fontId="6" fillId="0" borderId="0" xfId="44"/>
    <xf numFmtId="179" fontId="6" fillId="0" borderId="0" xfId="44" applyNumberFormat="true" applyFont="true" applyBorder="true" applyAlignment="true" applyProtection="true"/>
    <xf numFmtId="0" fontId="1" fillId="0" borderId="0" xfId="0" applyFont="true" applyAlignment="true">
      <alignment horizontal="center"/>
    </xf>
    <xf numFmtId="4" fontId="1" fillId="0" borderId="0" xfId="0" applyNumberFormat="true" applyFont="true" applyAlignment="true">
      <alignment horizontal="center"/>
    </xf>
    <xf numFmtId="4" fontId="6" fillId="0" borderId="0" xfId="44" applyNumberFormat="true" applyFont="true" applyBorder="true" applyAlignment="true" applyProtection="true">
      <alignment horizontal="center"/>
    </xf>
    <xf numFmtId="4" fontId="1" fillId="0" borderId="0" xfId="0" applyNumberFormat="true" applyFont="true"/>
    <xf numFmtId="0" fontId="1" fillId="3" borderId="0" xfId="0" applyFont="true" applyFill="true"/>
    <xf numFmtId="4" fontId="1" fillId="3" borderId="0" xfId="0" applyNumberFormat="true" applyFont="true" applyFill="true"/>
    <xf numFmtId="0" fontId="0" fillId="3" borderId="0" xfId="0" applyFont="true" applyFill="true"/>
    <xf numFmtId="4" fontId="0" fillId="3" borderId="0" xfId="0" applyNumberFormat="true" applyFont="true" applyFill="true"/>
    <xf numFmtId="0" fontId="1" fillId="0" borderId="1" xfId="0" applyFont="true" applyBorder="true" applyAlignment="true">
      <alignment horizontal="center"/>
    </xf>
    <xf numFmtId="0" fontId="1" fillId="0" borderId="1" xfId="0" applyFont="true" applyBorder="true" applyAlignment="true">
      <alignment horizontal="center" wrapText="true"/>
    </xf>
    <xf numFmtId="178" fontId="0" fillId="0" borderId="1" xfId="0" applyNumberFormat="true" applyBorder="true"/>
    <xf numFmtId="4" fontId="0" fillId="0" borderId="0" xfId="0" applyNumberFormat="true" applyFont="true"/>
    <xf numFmtId="4" fontId="7" fillId="0" borderId="0" xfId="44" applyNumberFormat="true" applyFont="true" applyBorder="true" applyAlignment="true" applyProtection="true"/>
    <xf numFmtId="0" fontId="0" fillId="11" borderId="0" xfId="0" applyFont="true" applyFill="true" applyBorder="true" applyAlignment="true">
      <alignment horizontal="center" vertical="center"/>
    </xf>
    <xf numFmtId="0" fontId="0" fillId="0" borderId="7" xfId="0" applyBorder="true"/>
    <xf numFmtId="0" fontId="0" fillId="0" borderId="7" xfId="0" applyFont="true" applyBorder="true"/>
    <xf numFmtId="4" fontId="0" fillId="0" borderId="8" xfId="0" applyNumberFormat="true" applyFont="true" applyBorder="true"/>
    <xf numFmtId="4" fontId="6" fillId="0" borderId="8" xfId="44" applyNumberFormat="true" applyFont="true" applyBorder="true" applyAlignment="true" applyProtection="true"/>
    <xf numFmtId="0" fontId="0" fillId="0" borderId="9" xfId="0" applyFont="true" applyBorder="true"/>
    <xf numFmtId="3" fontId="1" fillId="0" borderId="0" xfId="0" applyNumberFormat="true" applyFont="true" applyAlignment="true">
      <alignment horizontal="center"/>
    </xf>
    <xf numFmtId="179" fontId="6" fillId="0" borderId="0" xfId="44" applyNumberFormat="true" applyFont="true" applyBorder="true" applyAlignment="true" applyProtection="true">
      <alignment horizontal="center"/>
    </xf>
    <xf numFmtId="3" fontId="1" fillId="0" borderId="0" xfId="0" applyNumberFormat="true" applyFont="true"/>
    <xf numFmtId="3" fontId="1" fillId="3" borderId="0" xfId="0" applyNumberFormat="true" applyFont="true" applyFill="true"/>
    <xf numFmtId="182" fontId="6" fillId="0" borderId="0" xfId="44" applyFill="true"/>
    <xf numFmtId="3" fontId="0" fillId="3" borderId="0" xfId="0" applyNumberFormat="true" applyFont="true" applyFill="true"/>
    <xf numFmtId="3" fontId="1" fillId="0" borderId="1" xfId="0" applyNumberFormat="true" applyFont="true" applyBorder="true" applyAlignment="true">
      <alignment horizontal="center"/>
    </xf>
    <xf numFmtId="182" fontId="6" fillId="0" borderId="1" xfId="44" applyBorder="true"/>
    <xf numFmtId="4" fontId="1" fillId="0" borderId="1" xfId="0" applyNumberFormat="true" applyFont="true" applyBorder="true" applyAlignment="true">
      <alignment horizontal="center"/>
    </xf>
    <xf numFmtId="3" fontId="0" fillId="0" borderId="1" xfId="0" applyNumberFormat="true" applyFont="true" applyBorder="true"/>
    <xf numFmtId="179" fontId="6" fillId="0" borderId="1" xfId="44" applyNumberFormat="true" applyFont="true" applyBorder="true" applyAlignment="true" applyProtection="true"/>
    <xf numFmtId="3" fontId="6" fillId="0" borderId="1" xfId="44" applyNumberFormat="true" applyFont="true" applyBorder="true" applyAlignment="true" applyProtection="true"/>
    <xf numFmtId="3" fontId="0" fillId="0" borderId="0" xfId="0" applyNumberFormat="true" applyFont="true"/>
    <xf numFmtId="3" fontId="0" fillId="11" borderId="0" xfId="0" applyNumberFormat="true" applyFont="true" applyFill="true" applyBorder="true" applyAlignment="true">
      <alignment horizontal="center" vertical="center"/>
    </xf>
    <xf numFmtId="3" fontId="0" fillId="0" borderId="8" xfId="0" applyNumberFormat="true" applyFont="true" applyBorder="true"/>
    <xf numFmtId="179" fontId="0" fillId="0" borderId="1" xfId="0" applyNumberFormat="true" applyBorder="true"/>
    <xf numFmtId="0" fontId="0" fillId="0" borderId="10" xfId="0" applyBorder="true"/>
    <xf numFmtId="0" fontId="1" fillId="0" borderId="10" xfId="0" applyFont="true" applyBorder="true"/>
    <xf numFmtId="182" fontId="6" fillId="0" borderId="0" xfId="44" applyNumberFormat="true"/>
    <xf numFmtId="177" fontId="6" fillId="0" borderId="0" xfId="44" applyNumberFormat="true"/>
    <xf numFmtId="0" fontId="8" fillId="0" borderId="0" xfId="0" applyFont="true"/>
    <xf numFmtId="180" fontId="0" fillId="0" borderId="0" xfId="0" applyNumberFormat="true"/>
    <xf numFmtId="176" fontId="0" fillId="0" borderId="0" xfId="0" applyNumberFormat="true"/>
    <xf numFmtId="0" fontId="1" fillId="3" borderId="0" xfId="0" applyFont="true" applyFill="true" applyAlignment="true">
      <alignment horizontal="center"/>
    </xf>
    <xf numFmtId="0" fontId="1" fillId="12" borderId="2" xfId="0" applyFont="true" applyFill="true" applyBorder="true" applyAlignment="true">
      <alignment horizontal="left"/>
    </xf>
    <xf numFmtId="0" fontId="0" fillId="0" borderId="1" xfId="0" applyFont="true" applyBorder="true" applyAlignment="true">
      <alignment wrapText="true"/>
    </xf>
    <xf numFmtId="0" fontId="0" fillId="0" borderId="1" xfId="0" applyFont="true" applyBorder="true" applyAlignment="true">
      <alignment horizontal="left"/>
    </xf>
    <xf numFmtId="0" fontId="0" fillId="0" borderId="0" xfId="0" applyFont="true" applyBorder="true"/>
    <xf numFmtId="0" fontId="0" fillId="0" borderId="11" xfId="0" applyFont="true" applyBorder="true"/>
    <xf numFmtId="0" fontId="0" fillId="0" borderId="0" xfId="0" applyBorder="true" applyAlignment="true">
      <alignment horizontal="center"/>
    </xf>
    <xf numFmtId="0" fontId="1" fillId="3" borderId="1" xfId="0" applyFont="true" applyFill="true" applyBorder="true" applyAlignment="true">
      <alignment horizontal="center"/>
    </xf>
    <xf numFmtId="0" fontId="0" fillId="0" borderId="4" xfId="0" applyFont="true" applyBorder="true"/>
    <xf numFmtId="0" fontId="0" fillId="0" borderId="0" xfId="0" applyBorder="true"/>
    <xf numFmtId="0" fontId="3" fillId="0" borderId="1" xfId="0" applyFont="true" applyBorder="true"/>
    <xf numFmtId="0" fontId="0" fillId="0" borderId="1" xfId="0" applyBorder="true" applyAlignment="true">
      <alignment horizontal="center" wrapText="true"/>
    </xf>
    <xf numFmtId="0" fontId="0" fillId="0" borderId="3" xfId="0" applyFont="true" applyBorder="true"/>
    <xf numFmtId="0" fontId="1" fillId="0" borderId="12" xfId="0" applyFont="true" applyBorder="true" applyAlignment="true">
      <alignment horizontal="center"/>
    </xf>
    <xf numFmtId="0" fontId="0" fillId="0" borderId="3" xfId="0" applyBorder="true" applyAlignment="true">
      <alignment horizontal="center"/>
    </xf>
    <xf numFmtId="0" fontId="1" fillId="0" borderId="1" xfId="0" applyFont="true" applyBorder="true" applyAlignment="true">
      <alignment wrapText="true"/>
    </xf>
    <xf numFmtId="0" fontId="0" fillId="0" borderId="0" xfId="0" applyFont="true" applyBorder="true" applyAlignment="true">
      <alignment wrapText="true"/>
    </xf>
    <xf numFmtId="0" fontId="0" fillId="0" borderId="12" xfId="0" applyFont="true" applyBorder="true"/>
    <xf numFmtId="0" fontId="0" fillId="0" borderId="6" xfId="0" applyFont="true" applyBorder="true"/>
    <xf numFmtId="0" fontId="0" fillId="0" borderId="6" xfId="0" applyFont="true" applyBorder="true" applyAlignment="true">
      <alignment wrapText="true"/>
    </xf>
    <xf numFmtId="0" fontId="1" fillId="0" borderId="0" xfId="0" applyFont="true" applyBorder="true" applyAlignment="true">
      <alignment horizontal="center"/>
    </xf>
    <xf numFmtId="0" fontId="0" fillId="0" borderId="1" xfId="0" applyFont="true" applyBorder="true" applyAlignment="true">
      <alignment horizontal="left" vertical="center"/>
    </xf>
    <xf numFmtId="0" fontId="0" fillId="0" borderId="1" xfId="0" applyFont="true" applyBorder="true" applyAlignment="true">
      <alignment horizontal="left" vertical="center" wrapText="true"/>
    </xf>
    <xf numFmtId="0" fontId="0" fillId="3" borderId="1" xfId="0" applyFont="true" applyFill="true" applyBorder="true"/>
    <xf numFmtId="0" fontId="0" fillId="0" borderId="1" xfId="0" applyFont="true" applyBorder="true" applyAlignment="true">
      <alignment horizontal="left" wrapText="true"/>
    </xf>
    <xf numFmtId="0" fontId="0" fillId="0" borderId="1" xfId="0" applyBorder="true" applyAlignment="true">
      <alignment horizontal="center" vertical="center"/>
    </xf>
    <xf numFmtId="0" fontId="0" fillId="0" borderId="1" xfId="0" applyFont="true" applyBorder="true" applyAlignment="true">
      <alignment vertical="center"/>
    </xf>
    <xf numFmtId="0" fontId="0" fillId="0" borderId="1" xfId="0" applyFont="true" applyBorder="true" applyAlignment="true">
      <alignment vertical="center" wrapText="true"/>
    </xf>
    <xf numFmtId="0" fontId="0" fillId="0" borderId="4" xfId="0" applyFont="true" applyBorder="true" applyAlignment="true">
      <alignment wrapText="true"/>
    </xf>
    <xf numFmtId="0" fontId="0" fillId="0" borderId="0" xfId="0" applyFont="true" applyAlignment="true">
      <alignment wrapText="true"/>
    </xf>
    <xf numFmtId="0" fontId="0" fillId="13" borderId="1" xfId="0" applyFill="true" applyBorder="true" applyAlignment="true">
      <alignment horizontal="center"/>
    </xf>
    <xf numFmtId="0" fontId="0" fillId="4" borderId="0" xfId="0" applyFont="true" applyFill="true" applyBorder="true"/>
    <xf numFmtId="0" fontId="0" fillId="14" borderId="1" xfId="0" applyFont="true" applyFill="true" applyBorder="true"/>
    <xf numFmtId="0" fontId="0" fillId="15" borderId="1" xfId="0" applyFont="true" applyFill="true" applyBorder="true"/>
    <xf numFmtId="0" fontId="0" fillId="3" borderId="1" xfId="0" applyFill="true" applyBorder="true" applyAlignment="true">
      <alignment horizontal="center"/>
    </xf>
    <xf numFmtId="0" fontId="0" fillId="16" borderId="1" xfId="0" applyFont="true" applyFill="true" applyBorder="true"/>
    <xf numFmtId="0" fontId="0" fillId="0" borderId="4" xfId="0" applyFont="true" applyBorder="true" applyAlignment="true">
      <alignment horizontal="left" wrapText="true"/>
    </xf>
    <xf numFmtId="0" fontId="0" fillId="17" borderId="1" xfId="0" applyFill="true" applyBorder="true" applyAlignment="true">
      <alignment horizontal="center"/>
    </xf>
    <xf numFmtId="0" fontId="0" fillId="18" borderId="1" xfId="0" applyFont="true" applyFill="true" applyBorder="true"/>
    <xf numFmtId="0" fontId="0" fillId="18" borderId="1" xfId="0" applyFont="true" applyFill="true" applyBorder="true" applyAlignment="true">
      <alignment wrapText="true"/>
    </xf>
    <xf numFmtId="0" fontId="0" fillId="0" borderId="0" xfId="0" applyFont="true" applyBorder="true" applyAlignment="true">
      <alignment horizontal="center"/>
    </xf>
    <xf numFmtId="0" fontId="3" fillId="0" borderId="6" xfId="0" applyFont="true" applyBorder="true"/>
    <xf numFmtId="0" fontId="0" fillId="0" borderId="0" xfId="0" applyAlignment="true">
      <alignment horizontal="center" vertical="center"/>
    </xf>
    <xf numFmtId="0" fontId="0" fillId="2" borderId="1" xfId="0" applyFont="true" applyFill="true" applyBorder="true"/>
    <xf numFmtId="0" fontId="0" fillId="0" borderId="1" xfId="0" applyFont="true" applyBorder="true" applyAlignment="true"/>
    <xf numFmtId="178" fontId="0" fillId="0" borderId="0" xfId="0" applyNumberFormat="true"/>
    <xf numFmtId="0" fontId="0" fillId="4" borderId="1" xfId="0" applyFont="true" applyFill="true" applyBorder="true"/>
    <xf numFmtId="0" fontId="0" fillId="15" borderId="0" xfId="0" applyFill="true"/>
    <xf numFmtId="0" fontId="0" fillId="4" borderId="1" xfId="0" applyFont="true" applyFill="true" applyBorder="true" applyAlignment="true"/>
    <xf numFmtId="0" fontId="0" fillId="4" borderId="4" xfId="0" applyFont="true" applyFill="true" applyBorder="true"/>
    <xf numFmtId="0" fontId="0" fillId="4" borderId="4" xfId="0" applyFont="true" applyFill="true" applyBorder="true" applyAlignment="true"/>
    <xf numFmtId="0" fontId="3" fillId="4" borderId="1" xfId="0" applyFont="true" applyFill="true" applyBorder="true"/>
    <xf numFmtId="0" fontId="0" fillId="17" borderId="1" xfId="0" applyFont="true" applyFill="true" applyBorder="true"/>
    <xf numFmtId="0" fontId="1" fillId="11" borderId="0" xfId="0" applyFont="true" applyFill="true" applyAlignment="true">
      <alignment horizontal="center"/>
    </xf>
    <xf numFmtId="0" fontId="1" fillId="11" borderId="2" xfId="0" applyFont="true" applyFill="true" applyBorder="true" applyAlignment="true">
      <alignment horizontal="left"/>
    </xf>
    <xf numFmtId="0" fontId="0" fillId="12" borderId="1" xfId="0" applyFont="true" applyFill="true" applyBorder="true"/>
    <xf numFmtId="0" fontId="0" fillId="0" borderId="8" xfId="0" applyFont="true" applyBorder="true"/>
    <xf numFmtId="0" fontId="1" fillId="3" borderId="0" xfId="0" applyFont="true" applyFill="true" applyBorder="true" applyAlignment="true">
      <alignment horizontal="left"/>
    </xf>
    <xf numFmtId="0" fontId="1" fillId="11" borderId="1" xfId="0" applyFont="true" applyFill="true" applyBorder="true" applyAlignment="true">
      <alignment horizontal="center"/>
    </xf>
    <xf numFmtId="0" fontId="1" fillId="11" borderId="1" xfId="0" applyFont="true" applyFill="true" applyBorder="true" applyAlignment="true">
      <alignment horizontal="left"/>
    </xf>
    <xf numFmtId="0" fontId="0" fillId="13" borderId="1" xfId="0" applyFont="true" applyFill="true" applyBorder="true"/>
    <xf numFmtId="0" fontId="0" fillId="11" borderId="1" xfId="0" applyFont="true" applyFill="true" applyBorder="true"/>
    <xf numFmtId="0" fontId="0" fillId="11" borderId="1" xfId="0" applyFont="true" applyFill="true" applyBorder="true" applyAlignment="true">
      <alignment wrapText="true"/>
    </xf>
    <xf numFmtId="0" fontId="0" fillId="11" borderId="4" xfId="0" applyFont="true" applyFill="true" applyBorder="true"/>
    <xf numFmtId="0" fontId="1" fillId="3" borderId="0" xfId="0" applyFont="true" applyFill="true" applyAlignment="true">
      <alignment horizontal="left" vertical="top"/>
    </xf>
    <xf numFmtId="0" fontId="1" fillId="3" borderId="2" xfId="0" applyFont="true" applyFill="true" applyBorder="true" applyAlignment="true">
      <alignment wrapText="true"/>
    </xf>
    <xf numFmtId="0" fontId="0" fillId="0" borderId="0" xfId="0" applyBorder="true" applyAlignment="true">
      <alignment wrapText="true"/>
    </xf>
    <xf numFmtId="0" fontId="0" fillId="0" borderId="1" xfId="0" applyFont="true" applyBorder="true" applyAlignment="true">
      <alignment horizontal="center"/>
    </xf>
    <xf numFmtId="0" fontId="0" fillId="0" borderId="4" xfId="0" applyFont="true" applyBorder="true" applyAlignment="true">
      <alignment horizontal="center"/>
    </xf>
    <xf numFmtId="0" fontId="0" fillId="0" borderId="0" xfId="0" applyAlignment="true"/>
    <xf numFmtId="0" fontId="0" fillId="0" borderId="4" xfId="0" applyFont="true" applyBorder="true" applyAlignment="true"/>
    <xf numFmtId="0" fontId="0" fillId="19" borderId="1" xfId="0" applyFont="true" applyFill="true" applyBorder="true"/>
    <xf numFmtId="0" fontId="0" fillId="20" borderId="1" xfId="0" applyFont="true" applyFill="true" applyBorder="true"/>
    <xf numFmtId="0" fontId="0" fillId="20" borderId="4" xfId="0" applyFont="true" applyFill="true" applyBorder="true"/>
    <xf numFmtId="0" fontId="1" fillId="3" borderId="0" xfId="0" applyFont="true" applyFill="true" applyAlignment="true">
      <alignment horizontal="center" vertical="top"/>
    </xf>
    <xf numFmtId="0" fontId="0" fillId="0" borderId="5" xfId="0" applyBorder="true" applyAlignment="true">
      <alignment horizontal="center"/>
    </xf>
    <xf numFmtId="0" fontId="0" fillId="0" borderId="5" xfId="0" applyFont="true" applyBorder="true"/>
    <xf numFmtId="0" fontId="0" fillId="0" borderId="0" xfId="0" applyBorder="true" applyAlignment="true">
      <alignment horizontal="left" wrapText="true"/>
    </xf>
    <xf numFmtId="181" fontId="0" fillId="0" borderId="0" xfId="0" applyNumberFormat="true" applyFont="true"/>
    <xf numFmtId="0" fontId="0" fillId="0" borderId="1" xfId="0" applyBorder="true" applyAlignment="true" quotePrefix="true">
      <alignment wrapText="true"/>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B0F0"/>
      <rgbColor rgb="00CCFFFF"/>
      <rgbColor rgb="00CCFFCC"/>
      <rgbColor rgb="00FFFF99"/>
      <rgbColor rgb="008EB4E3"/>
      <rgbColor rgb="00FF99CC"/>
      <rgbColor rgb="00CC99FF"/>
      <rgbColor rgb="00FFCC99"/>
      <rgbColor rgb="003366FF"/>
      <rgbColor rgb="0033CCCC"/>
      <rgbColor rgb="0092D050"/>
      <rgbColor rgb="00FFC000"/>
      <rgbColor rgb="00FF9900"/>
      <rgbColor rgb="00FF6600"/>
      <rgbColor rgb="00666699"/>
      <rgbColor rgb="00969696"/>
      <rgbColor rgb="00003366"/>
      <rgbColor rgb="0000B050"/>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3.xml.rels><?xml version="1.0" encoding="UTF-8" standalone="yes"?>
<Relationships xmlns="http://schemas.openxmlformats.org/package/2006/relationships"><Relationship Id="rId3" Type="http://schemas.openxmlformats.org/officeDocument/2006/relationships/hyperlink" Target="https://medium.com/treelight/apa-itu-business-model-canvas-85bc96435517" TargetMode="External"/><Relationship Id="rId2" Type="http://schemas.openxmlformats.org/officeDocument/2006/relationships/hyperlink" Target="https://adminlte.io/themes/AdminLTE/pages/UI/general.html" TargetMode="External"/><Relationship Id="rId1" Type="http://schemas.openxmlformats.org/officeDocument/2006/relationships/hyperlink" Target="https://kewirus.kopma.ugm.ac.id/wp-content/uploads/sites/37/2016/09/PPT_BMC_Pelatihan-Kewirus_2016.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33"/>
  <sheetViews>
    <sheetView zoomScale="80" zoomScaleNormal="80" workbookViewId="0">
      <selection activeCell="B5" sqref="B5"/>
    </sheetView>
  </sheetViews>
  <sheetFormatPr defaultColWidth="8.58333333333333" defaultRowHeight="14.25" outlineLevelCol="3"/>
  <cols>
    <col min="1" max="1" width="6.56666666666667" customWidth="true"/>
    <col min="2" max="2" width="64.8583333333333" customWidth="true"/>
    <col min="3" max="3" width="25.4166666666667" customWidth="true"/>
    <col min="4" max="4" width="31" customWidth="true"/>
    <col min="6" max="6" width="14" customWidth="true"/>
  </cols>
  <sheetData>
    <row r="2" spans="1:2">
      <c r="A2">
        <v>1</v>
      </c>
      <c r="B2" t="s">
        <v>0</v>
      </c>
    </row>
    <row r="3" spans="1:2">
      <c r="A3">
        <v>2</v>
      </c>
      <c r="B3" t="s">
        <v>1</v>
      </c>
    </row>
    <row r="4" spans="2:2">
      <c r="B4" s="1" t="s">
        <v>2</v>
      </c>
    </row>
    <row r="5" spans="2:2">
      <c r="B5" t="s">
        <v>3</v>
      </c>
    </row>
    <row r="6" spans="2:2">
      <c r="B6" t="s">
        <v>4</v>
      </c>
    </row>
    <row r="7" spans="2:2">
      <c r="B7" t="s">
        <v>5</v>
      </c>
    </row>
    <row r="8" spans="2:2">
      <c r="B8" s="1" t="s">
        <v>6</v>
      </c>
    </row>
    <row r="9" spans="2:2">
      <c r="B9" t="s">
        <v>7</v>
      </c>
    </row>
    <row r="10" spans="2:2">
      <c r="B10" t="s">
        <v>8</v>
      </c>
    </row>
    <row r="11" spans="1:2">
      <c r="A11">
        <v>3</v>
      </c>
      <c r="B11" t="s">
        <v>9</v>
      </c>
    </row>
    <row r="12" spans="2:2">
      <c r="B12" t="s">
        <v>10</v>
      </c>
    </row>
    <row r="13" spans="1:2">
      <c r="A13">
        <v>4</v>
      </c>
      <c r="B13" t="s">
        <v>11</v>
      </c>
    </row>
    <row r="14" spans="1:2">
      <c r="A14">
        <v>5</v>
      </c>
      <c r="B14" t="s">
        <v>12</v>
      </c>
    </row>
    <row r="15" spans="1:2">
      <c r="A15">
        <v>6</v>
      </c>
      <c r="B15" t="s">
        <v>13</v>
      </c>
    </row>
    <row r="16" spans="2:3">
      <c r="B16" s="61" t="s">
        <v>14</v>
      </c>
      <c r="C16" t="s">
        <v>15</v>
      </c>
    </row>
    <row r="17" spans="1:2">
      <c r="A17" s="61">
        <v>1</v>
      </c>
      <c r="B17" t="s">
        <v>16</v>
      </c>
    </row>
    <row r="18" spans="2:4">
      <c r="B18" t="s">
        <v>14</v>
      </c>
      <c r="C18" t="s">
        <v>17</v>
      </c>
      <c r="D18" t="s">
        <v>18</v>
      </c>
    </row>
    <row r="19" spans="2:4">
      <c r="B19" t="s">
        <v>19</v>
      </c>
      <c r="D19" s="61" t="s">
        <v>20</v>
      </c>
    </row>
    <row r="20" spans="2:4">
      <c r="B20" t="s">
        <v>21</v>
      </c>
      <c r="D20" s="61" t="s">
        <v>22</v>
      </c>
    </row>
    <row r="21" spans="2:2">
      <c r="B21" s="61" t="s">
        <v>23</v>
      </c>
    </row>
    <row r="22" spans="2:2">
      <c r="B22" t="s">
        <v>24</v>
      </c>
    </row>
    <row r="23" spans="2:2">
      <c r="B23" t="s">
        <v>25</v>
      </c>
    </row>
    <row r="24" spans="2:2">
      <c r="B24" s="1" t="s">
        <v>26</v>
      </c>
    </row>
    <row r="25" spans="2:2">
      <c r="B25" s="59" t="s">
        <v>27</v>
      </c>
    </row>
    <row r="30" spans="2:3">
      <c r="B30" t="s">
        <v>28</v>
      </c>
      <c r="C30" t="s">
        <v>29</v>
      </c>
    </row>
    <row r="31" spans="2:4">
      <c r="B31" t="s">
        <v>30</v>
      </c>
      <c r="C31" t="s">
        <v>31</v>
      </c>
      <c r="D31" s="189" t="s">
        <v>32</v>
      </c>
    </row>
    <row r="32" spans="4:4">
      <c r="D32" t="s">
        <v>33</v>
      </c>
    </row>
    <row r="33" spans="2:4">
      <c r="B33" t="s">
        <v>34</v>
      </c>
      <c r="C33" t="s">
        <v>35</v>
      </c>
      <c r="D33" t="s">
        <v>36</v>
      </c>
    </row>
  </sheetData>
  <pageMargins left="0.7" right="0.7" top="0.75" bottom="0.75" header="0.511805555555555" footer="0.511805555555555"/>
  <pageSetup paperSize="1"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15"/>
  <sheetViews>
    <sheetView zoomScale="80" zoomScaleNormal="80" topLeftCell="A91" workbookViewId="0">
      <selection activeCell="G110" sqref="G110"/>
    </sheetView>
  </sheetViews>
  <sheetFormatPr defaultColWidth="8.575" defaultRowHeight="14.25"/>
  <cols>
    <col min="1" max="1" width="6.7" style="59" customWidth="true"/>
    <col min="2" max="2" width="20.4333333333333" style="59" customWidth="true"/>
    <col min="3" max="3" width="16.1416666666667" style="59" customWidth="true"/>
    <col min="4" max="4" width="44" style="59" customWidth="true"/>
    <col min="5" max="5" width="8.56666666666667" style="59"/>
    <col min="6" max="6" width="6.28333333333333" style="59" customWidth="true"/>
    <col min="7" max="7" width="30.5666666666667" style="59" customWidth="true"/>
    <col min="8" max="8" width="19.7083333333333" style="59" customWidth="true"/>
    <col min="9" max="9" width="44.85" style="59" customWidth="true"/>
    <col min="10" max="10" width="12.85" style="59" customWidth="true"/>
    <col min="11" max="11" width="17.4333333333333" style="59" customWidth="true"/>
    <col min="12" max="12" width="8.56666666666667" style="59"/>
    <col min="13" max="13" width="15.5666666666667" style="59" customWidth="true"/>
    <col min="14" max="1024" width="8.56666666666667" style="59"/>
  </cols>
  <sheetData>
    <row r="1" spans="1:9">
      <c r="A1" s="69"/>
      <c r="B1" s="8" t="s">
        <v>880</v>
      </c>
      <c r="C1" s="8"/>
      <c r="D1" s="8"/>
      <c r="F1" s="69"/>
      <c r="G1" s="8" t="s">
        <v>881</v>
      </c>
      <c r="H1" s="8"/>
      <c r="I1" s="8"/>
    </row>
    <row r="2" spans="1:9">
      <c r="A2" s="77" t="s">
        <v>71</v>
      </c>
      <c r="B2" s="77" t="s">
        <v>72</v>
      </c>
      <c r="C2" s="77" t="s">
        <v>73</v>
      </c>
      <c r="D2" s="77" t="s">
        <v>74</v>
      </c>
      <c r="F2" s="77" t="s">
        <v>71</v>
      </c>
      <c r="G2" s="77" t="s">
        <v>72</v>
      </c>
      <c r="H2" s="77" t="s">
        <v>73</v>
      </c>
      <c r="I2" s="77" t="s">
        <v>74</v>
      </c>
    </row>
    <row r="3" spans="1:9">
      <c r="A3" s="9">
        <v>1</v>
      </c>
      <c r="B3" s="56" t="s">
        <v>75</v>
      </c>
      <c r="C3" s="56" t="s">
        <v>76</v>
      </c>
      <c r="D3" s="114" t="s">
        <v>882</v>
      </c>
      <c r="F3" s="9">
        <v>1</v>
      </c>
      <c r="G3" s="56" t="s">
        <v>75</v>
      </c>
      <c r="H3" s="56" t="s">
        <v>76</v>
      </c>
      <c r="I3" s="114" t="s">
        <v>883</v>
      </c>
    </row>
    <row r="4" spans="1:9">
      <c r="A4" s="9">
        <v>2</v>
      </c>
      <c r="B4" s="59" t="s">
        <v>630</v>
      </c>
      <c r="C4" s="59" t="s">
        <v>235</v>
      </c>
      <c r="F4" s="9">
        <v>2</v>
      </c>
      <c r="G4" s="56" t="s">
        <v>884</v>
      </c>
      <c r="H4" s="56" t="s">
        <v>113</v>
      </c>
      <c r="I4" s="56" t="s">
        <v>885</v>
      </c>
    </row>
    <row r="5" spans="1:9">
      <c r="A5" s="122">
        <v>3</v>
      </c>
      <c r="B5" s="59" t="s">
        <v>886</v>
      </c>
      <c r="C5" s="59" t="s">
        <v>887</v>
      </c>
      <c r="F5" s="122">
        <v>3</v>
      </c>
      <c r="G5" s="56" t="s">
        <v>888</v>
      </c>
      <c r="H5" s="56" t="s">
        <v>113</v>
      </c>
      <c r="I5" s="113" t="s">
        <v>889</v>
      </c>
    </row>
    <row r="6" spans="1:9">
      <c r="A6" s="9">
        <v>4</v>
      </c>
      <c r="B6" s="56" t="s">
        <v>890</v>
      </c>
      <c r="C6" s="56" t="s">
        <v>135</v>
      </c>
      <c r="D6" s="56" t="s">
        <v>891</v>
      </c>
      <c r="F6" s="9">
        <v>4</v>
      </c>
      <c r="G6" s="56" t="s">
        <v>567</v>
      </c>
      <c r="H6" s="56" t="s">
        <v>123</v>
      </c>
      <c r="I6" s="56" t="s">
        <v>892</v>
      </c>
    </row>
    <row r="7" spans="1:9">
      <c r="A7" s="122">
        <v>5</v>
      </c>
      <c r="B7" s="123" t="s">
        <v>893</v>
      </c>
      <c r="C7" s="59" t="s">
        <v>235</v>
      </c>
      <c r="D7" s="123" t="s">
        <v>894</v>
      </c>
      <c r="F7" s="122">
        <v>5</v>
      </c>
      <c r="G7" s="56" t="s">
        <v>895</v>
      </c>
      <c r="H7" s="56" t="s">
        <v>76</v>
      </c>
      <c r="I7" s="56" t="s">
        <v>896</v>
      </c>
    </row>
    <row r="8" spans="1:4">
      <c r="A8" s="9">
        <v>6</v>
      </c>
      <c r="B8" s="56" t="s">
        <v>897</v>
      </c>
      <c r="C8" s="56" t="s">
        <v>113</v>
      </c>
      <c r="D8" s="56" t="s">
        <v>898</v>
      </c>
    </row>
    <row r="9" spans="1:9">
      <c r="A9" s="122">
        <v>7</v>
      </c>
      <c r="B9" s="56" t="s">
        <v>899</v>
      </c>
      <c r="C9" s="56" t="s">
        <v>123</v>
      </c>
      <c r="D9" s="56" t="s">
        <v>900</v>
      </c>
      <c r="F9" s="69"/>
      <c r="G9" s="8" t="s">
        <v>901</v>
      </c>
      <c r="H9" s="8"/>
      <c r="I9" s="8"/>
    </row>
    <row r="10" spans="1:9">
      <c r="A10" s="9">
        <v>8</v>
      </c>
      <c r="B10" s="56" t="s">
        <v>902</v>
      </c>
      <c r="C10" s="56" t="s">
        <v>302</v>
      </c>
      <c r="D10" s="56" t="s">
        <v>903</v>
      </c>
      <c r="F10" s="77" t="s">
        <v>71</v>
      </c>
      <c r="G10" s="77" t="s">
        <v>72</v>
      </c>
      <c r="H10" s="77" t="s">
        <v>73</v>
      </c>
      <c r="I10" s="77" t="s">
        <v>74</v>
      </c>
    </row>
    <row r="11" ht="28.5" spans="1:9">
      <c r="A11" s="122">
        <v>9</v>
      </c>
      <c r="B11" s="56" t="s">
        <v>904</v>
      </c>
      <c r="C11" s="56" t="s">
        <v>302</v>
      </c>
      <c r="D11" s="113" t="s">
        <v>905</v>
      </c>
      <c r="F11" s="9">
        <v>1</v>
      </c>
      <c r="G11" s="56" t="s">
        <v>75</v>
      </c>
      <c r="H11" s="56" t="s">
        <v>76</v>
      </c>
      <c r="I11" s="114" t="s">
        <v>906</v>
      </c>
    </row>
    <row r="12" spans="1:9">
      <c r="A12" s="9">
        <v>10</v>
      </c>
      <c r="B12" s="56" t="s">
        <v>907</v>
      </c>
      <c r="C12" s="56" t="s">
        <v>102</v>
      </c>
      <c r="D12" s="56" t="s">
        <v>908</v>
      </c>
      <c r="F12" s="9">
        <v>2</v>
      </c>
      <c r="G12" s="56" t="s">
        <v>888</v>
      </c>
      <c r="H12" s="56" t="s">
        <v>113</v>
      </c>
      <c r="I12" s="113" t="s">
        <v>909</v>
      </c>
    </row>
    <row r="13" spans="1:9">
      <c r="A13" s="122">
        <v>11</v>
      </c>
      <c r="B13" s="56" t="s">
        <v>607</v>
      </c>
      <c r="C13" s="56" t="s">
        <v>109</v>
      </c>
      <c r="D13" s="56"/>
      <c r="F13" s="122">
        <v>3</v>
      </c>
      <c r="G13" s="56" t="s">
        <v>567</v>
      </c>
      <c r="H13" s="56" t="s">
        <v>123</v>
      </c>
      <c r="I13" s="56" t="s">
        <v>892</v>
      </c>
    </row>
    <row r="14" spans="1:9">
      <c r="A14" s="9">
        <v>12</v>
      </c>
      <c r="B14" s="56" t="s">
        <v>620</v>
      </c>
      <c r="C14" s="56" t="s">
        <v>113</v>
      </c>
      <c r="D14" s="56"/>
      <c r="F14" s="9">
        <v>4</v>
      </c>
      <c r="G14" s="56" t="s">
        <v>910</v>
      </c>
      <c r="H14" s="56" t="s">
        <v>235</v>
      </c>
      <c r="I14" s="56"/>
    </row>
    <row r="15" spans="1:9">
      <c r="A15" s="122">
        <v>13</v>
      </c>
      <c r="B15" s="56" t="s">
        <v>623</v>
      </c>
      <c r="C15" s="56" t="s">
        <v>113</v>
      </c>
      <c r="D15" s="119"/>
      <c r="F15" s="122">
        <v>5</v>
      </c>
      <c r="G15" s="56" t="s">
        <v>895</v>
      </c>
      <c r="H15" s="56" t="s">
        <v>76</v>
      </c>
      <c r="I15" s="56" t="s">
        <v>896</v>
      </c>
    </row>
    <row r="16" spans="1:4">
      <c r="A16" s="9">
        <v>14</v>
      </c>
      <c r="B16" s="56" t="s">
        <v>630</v>
      </c>
      <c r="C16" s="56" t="s">
        <v>113</v>
      </c>
      <c r="D16" s="119"/>
    </row>
    <row r="17" spans="1:9">
      <c r="A17" s="122">
        <v>15</v>
      </c>
      <c r="B17" s="56" t="s">
        <v>625</v>
      </c>
      <c r="C17" s="56" t="s">
        <v>113</v>
      </c>
      <c r="D17" s="119"/>
      <c r="F17" s="69"/>
      <c r="G17" s="8" t="s">
        <v>911</v>
      </c>
      <c r="H17" s="8"/>
      <c r="I17" s="8"/>
    </row>
    <row r="18" spans="1:9">
      <c r="A18" s="9">
        <v>16</v>
      </c>
      <c r="B18" s="56" t="s">
        <v>912</v>
      </c>
      <c r="C18" s="56" t="s">
        <v>113</v>
      </c>
      <c r="D18" s="56"/>
      <c r="F18" s="77" t="s">
        <v>71</v>
      </c>
      <c r="G18" s="77" t="s">
        <v>72</v>
      </c>
      <c r="H18" s="77" t="s">
        <v>73</v>
      </c>
      <c r="I18" s="77" t="s">
        <v>74</v>
      </c>
    </row>
    <row r="19" spans="1:9">
      <c r="A19" s="122">
        <v>17</v>
      </c>
      <c r="B19" s="56" t="s">
        <v>913</v>
      </c>
      <c r="C19" s="56" t="s">
        <v>113</v>
      </c>
      <c r="D19" s="56"/>
      <c r="F19" s="9">
        <v>1</v>
      </c>
      <c r="G19" s="56" t="s">
        <v>75</v>
      </c>
      <c r="H19" s="56" t="s">
        <v>76</v>
      </c>
      <c r="I19" s="114" t="s">
        <v>914</v>
      </c>
    </row>
    <row r="20" spans="1:9">
      <c r="A20" s="9">
        <v>18</v>
      </c>
      <c r="B20" s="56" t="s">
        <v>915</v>
      </c>
      <c r="C20" s="56" t="s">
        <v>113</v>
      </c>
      <c r="D20" s="56"/>
      <c r="F20" s="9">
        <v>2</v>
      </c>
      <c r="G20" s="115" t="s">
        <v>916</v>
      </c>
      <c r="H20" s="115" t="s">
        <v>135</v>
      </c>
      <c r="I20" s="59" t="s">
        <v>917</v>
      </c>
    </row>
    <row r="21" spans="1:9">
      <c r="A21" s="122">
        <v>19</v>
      </c>
      <c r="B21" s="56" t="s">
        <v>918</v>
      </c>
      <c r="C21" s="56" t="s">
        <v>113</v>
      </c>
      <c r="D21" s="56"/>
      <c r="F21" s="122">
        <v>3</v>
      </c>
      <c r="G21" s="56" t="s">
        <v>480</v>
      </c>
      <c r="H21" s="56" t="s">
        <v>123</v>
      </c>
      <c r="I21" s="113" t="s">
        <v>919</v>
      </c>
    </row>
    <row r="22" spans="1:9">
      <c r="A22" s="9">
        <v>20</v>
      </c>
      <c r="B22" s="56" t="s">
        <v>920</v>
      </c>
      <c r="C22" s="56" t="s">
        <v>113</v>
      </c>
      <c r="D22" s="56"/>
      <c r="F22" s="9">
        <v>4</v>
      </c>
      <c r="G22" s="56" t="s">
        <v>921</v>
      </c>
      <c r="H22" s="56"/>
      <c r="I22" s="56"/>
    </row>
    <row r="23" spans="1:9">
      <c r="A23" s="122">
        <v>21</v>
      </c>
      <c r="B23" s="56" t="s">
        <v>922</v>
      </c>
      <c r="C23" s="56" t="s">
        <v>113</v>
      </c>
      <c r="D23" s="56"/>
      <c r="F23" s="122">
        <v>5</v>
      </c>
      <c r="G23" s="56" t="s">
        <v>923</v>
      </c>
      <c r="H23" s="56" t="s">
        <v>113</v>
      </c>
      <c r="I23" s="56"/>
    </row>
    <row r="24" spans="1:9">
      <c r="A24" s="9">
        <v>22</v>
      </c>
      <c r="B24" s="56" t="s">
        <v>924</v>
      </c>
      <c r="C24" s="56" t="s">
        <v>113</v>
      </c>
      <c r="D24" s="56"/>
      <c r="F24" s="9">
        <v>6</v>
      </c>
      <c r="G24" s="56" t="s">
        <v>925</v>
      </c>
      <c r="H24" s="56" t="s">
        <v>102</v>
      </c>
      <c r="I24" s="56"/>
    </row>
    <row r="25" spans="1:9">
      <c r="A25" s="122">
        <v>23</v>
      </c>
      <c r="B25" s="56" t="s">
        <v>926</v>
      </c>
      <c r="C25" s="56" t="s">
        <v>113</v>
      </c>
      <c r="D25" s="56"/>
      <c r="F25" s="122">
        <v>7</v>
      </c>
      <c r="G25" s="56" t="s">
        <v>927</v>
      </c>
      <c r="H25" s="56" t="s">
        <v>113</v>
      </c>
      <c r="I25" s="56"/>
    </row>
    <row r="26" spans="1:9">
      <c r="A26" s="9">
        <v>24</v>
      </c>
      <c r="B26" s="56" t="s">
        <v>928</v>
      </c>
      <c r="C26" s="56" t="s">
        <v>113</v>
      </c>
      <c r="D26" s="56"/>
      <c r="F26" s="9">
        <v>8</v>
      </c>
      <c r="G26" s="56" t="s">
        <v>895</v>
      </c>
      <c r="H26" s="56" t="s">
        <v>76</v>
      </c>
      <c r="I26" s="56" t="s">
        <v>896</v>
      </c>
    </row>
    <row r="27" spans="1:4">
      <c r="A27" s="122">
        <v>25</v>
      </c>
      <c r="B27" s="56" t="s">
        <v>929</v>
      </c>
      <c r="C27" s="56" t="s">
        <v>887</v>
      </c>
      <c r="D27" s="56" t="s">
        <v>930</v>
      </c>
    </row>
    <row r="28" spans="6:9">
      <c r="F28" s="69"/>
      <c r="G28" s="8" t="s">
        <v>931</v>
      </c>
      <c r="H28" s="8"/>
      <c r="I28" s="8"/>
    </row>
    <row r="29" spans="2:9">
      <c r="B29" s="59" t="s">
        <v>111</v>
      </c>
      <c r="F29" s="77" t="s">
        <v>71</v>
      </c>
      <c r="G29" s="77" t="s">
        <v>72</v>
      </c>
      <c r="H29" s="77" t="s">
        <v>73</v>
      </c>
      <c r="I29" s="77" t="s">
        <v>74</v>
      </c>
    </row>
    <row r="30" spans="6:9">
      <c r="F30" s="9">
        <v>1</v>
      </c>
      <c r="G30" s="56" t="s">
        <v>75</v>
      </c>
      <c r="H30" s="56" t="s">
        <v>76</v>
      </c>
      <c r="I30" s="114" t="s">
        <v>932</v>
      </c>
    </row>
    <row r="31" spans="4:9">
      <c r="D31" s="59" t="s">
        <v>111</v>
      </c>
      <c r="F31" s="9">
        <v>2</v>
      </c>
      <c r="G31" s="56" t="s">
        <v>369</v>
      </c>
      <c r="H31" s="56" t="s">
        <v>933</v>
      </c>
      <c r="I31" s="113" t="s">
        <v>934</v>
      </c>
    </row>
    <row r="32" spans="1:9">
      <c r="A32" s="69"/>
      <c r="B32" s="8" t="s">
        <v>935</v>
      </c>
      <c r="C32" s="8"/>
      <c r="D32" s="8"/>
      <c r="F32" s="122">
        <v>3</v>
      </c>
      <c r="G32" s="56" t="s">
        <v>936</v>
      </c>
      <c r="H32" s="56" t="s">
        <v>937</v>
      </c>
      <c r="I32" s="56" t="s">
        <v>368</v>
      </c>
    </row>
    <row r="33" spans="1:9">
      <c r="A33" s="77" t="s">
        <v>71</v>
      </c>
      <c r="B33" s="77" t="s">
        <v>72</v>
      </c>
      <c r="C33" s="77" t="s">
        <v>73</v>
      </c>
      <c r="D33" s="77" t="s">
        <v>74</v>
      </c>
      <c r="F33" s="9">
        <v>4</v>
      </c>
      <c r="G33" s="56" t="s">
        <v>938</v>
      </c>
      <c r="H33" s="56" t="s">
        <v>146</v>
      </c>
      <c r="I33" s="56" t="s">
        <v>939</v>
      </c>
    </row>
    <row r="34" spans="1:9">
      <c r="A34" s="9">
        <v>1</v>
      </c>
      <c r="B34" s="56" t="s">
        <v>75</v>
      </c>
      <c r="C34" s="56" t="s">
        <v>76</v>
      </c>
      <c r="D34" s="114" t="s">
        <v>940</v>
      </c>
      <c r="F34" s="122">
        <v>5</v>
      </c>
      <c r="G34" s="56" t="s">
        <v>895</v>
      </c>
      <c r="H34" s="56" t="s">
        <v>76</v>
      </c>
      <c r="I34" s="56" t="s">
        <v>896</v>
      </c>
    </row>
    <row r="35" spans="1:4">
      <c r="A35" s="9">
        <v>2</v>
      </c>
      <c r="B35" s="56" t="s">
        <v>941</v>
      </c>
      <c r="C35" s="56" t="s">
        <v>102</v>
      </c>
      <c r="D35" s="113" t="s">
        <v>604</v>
      </c>
    </row>
    <row r="36" spans="1:9">
      <c r="A36" s="122">
        <v>3</v>
      </c>
      <c r="B36" s="56" t="s">
        <v>942</v>
      </c>
      <c r="C36" s="56" t="s">
        <v>943</v>
      </c>
      <c r="D36" s="56" t="s">
        <v>944</v>
      </c>
      <c r="F36" s="69"/>
      <c r="G36" s="8" t="s">
        <v>945</v>
      </c>
      <c r="H36" s="8"/>
      <c r="I36" s="8"/>
    </row>
    <row r="37" spans="1:9">
      <c r="A37" s="9">
        <v>4</v>
      </c>
      <c r="B37" s="56" t="s">
        <v>946</v>
      </c>
      <c r="C37" s="56" t="s">
        <v>102</v>
      </c>
      <c r="D37" s="56" t="s">
        <v>947</v>
      </c>
      <c r="F37" s="77" t="s">
        <v>71</v>
      </c>
      <c r="G37" s="77" t="s">
        <v>72</v>
      </c>
      <c r="H37" s="77" t="s">
        <v>73</v>
      </c>
      <c r="I37" s="77" t="s">
        <v>74</v>
      </c>
    </row>
    <row r="38" spans="1:9">
      <c r="A38" s="122">
        <v>5</v>
      </c>
      <c r="B38" s="56" t="s">
        <v>948</v>
      </c>
      <c r="C38" s="56" t="s">
        <v>135</v>
      </c>
      <c r="D38" s="56" t="s">
        <v>949</v>
      </c>
      <c r="F38" s="9">
        <v>1</v>
      </c>
      <c r="G38" s="56" t="s">
        <v>75</v>
      </c>
      <c r="H38" s="56" t="s">
        <v>76</v>
      </c>
      <c r="I38" s="114" t="s">
        <v>950</v>
      </c>
    </row>
    <row r="39" ht="28.5" spans="1:9">
      <c r="A39" s="9">
        <v>6</v>
      </c>
      <c r="B39" s="56" t="s">
        <v>895</v>
      </c>
      <c r="C39" s="56" t="s">
        <v>76</v>
      </c>
      <c r="D39" s="56" t="s">
        <v>896</v>
      </c>
      <c r="F39" s="9">
        <v>2</v>
      </c>
      <c r="G39" s="56" t="s">
        <v>951</v>
      </c>
      <c r="H39" s="56" t="s">
        <v>102</v>
      </c>
      <c r="I39" s="113" t="s">
        <v>952</v>
      </c>
    </row>
    <row r="40" spans="1:9">
      <c r="A40" s="69"/>
      <c r="B40" s="8" t="s">
        <v>953</v>
      </c>
      <c r="C40" s="8"/>
      <c r="D40" s="8"/>
      <c r="F40" s="9">
        <v>3</v>
      </c>
      <c r="G40" s="56" t="s">
        <v>895</v>
      </c>
      <c r="H40" s="56" t="s">
        <v>76</v>
      </c>
      <c r="I40" s="56" t="s">
        <v>896</v>
      </c>
    </row>
    <row r="41" spans="1:4">
      <c r="A41" s="77" t="s">
        <v>71</v>
      </c>
      <c r="B41" s="77" t="s">
        <v>72</v>
      </c>
      <c r="C41" s="77" t="s">
        <v>73</v>
      </c>
      <c r="D41" s="77" t="s">
        <v>74</v>
      </c>
    </row>
    <row r="42" spans="1:9">
      <c r="A42" s="9">
        <v>1</v>
      </c>
      <c r="B42" s="56" t="s">
        <v>75</v>
      </c>
      <c r="C42" s="56" t="s">
        <v>76</v>
      </c>
      <c r="D42" s="114" t="s">
        <v>954</v>
      </c>
      <c r="F42" s="69"/>
      <c r="G42" s="8" t="s">
        <v>955</v>
      </c>
      <c r="H42" s="8"/>
      <c r="I42" s="8"/>
    </row>
    <row r="43" spans="1:9">
      <c r="A43" s="9">
        <v>2</v>
      </c>
      <c r="B43" s="56" t="s">
        <v>956</v>
      </c>
      <c r="C43" s="56" t="s">
        <v>102</v>
      </c>
      <c r="D43" s="113" t="s">
        <v>957</v>
      </c>
      <c r="F43" s="77" t="s">
        <v>71</v>
      </c>
      <c r="G43" s="77" t="s">
        <v>72</v>
      </c>
      <c r="H43" s="77" t="s">
        <v>73</v>
      </c>
      <c r="I43" s="77" t="s">
        <v>74</v>
      </c>
    </row>
    <row r="44" spans="1:9">
      <c r="A44" s="122">
        <v>3</v>
      </c>
      <c r="B44" s="56" t="s">
        <v>958</v>
      </c>
      <c r="C44" s="56" t="s">
        <v>102</v>
      </c>
      <c r="D44" s="56" t="s">
        <v>959</v>
      </c>
      <c r="F44" s="9">
        <v>1</v>
      </c>
      <c r="G44" s="56" t="s">
        <v>75</v>
      </c>
      <c r="H44" s="56" t="s">
        <v>76</v>
      </c>
      <c r="I44" s="114" t="s">
        <v>960</v>
      </c>
    </row>
    <row r="45" spans="1:9">
      <c r="A45" s="9">
        <v>4</v>
      </c>
      <c r="B45" s="56" t="s">
        <v>567</v>
      </c>
      <c r="C45" s="56" t="s">
        <v>892</v>
      </c>
      <c r="D45" s="56" t="s">
        <v>961</v>
      </c>
      <c r="F45" s="9">
        <v>2</v>
      </c>
      <c r="G45" s="56" t="s">
        <v>895</v>
      </c>
      <c r="H45" s="56" t="s">
        <v>76</v>
      </c>
      <c r="I45" s="113" t="s">
        <v>896</v>
      </c>
    </row>
    <row r="46" spans="1:9">
      <c r="A46" s="122">
        <v>5</v>
      </c>
      <c r="B46" s="56" t="s">
        <v>137</v>
      </c>
      <c r="C46" s="56" t="s">
        <v>102</v>
      </c>
      <c r="D46" s="56" t="s">
        <v>962</v>
      </c>
      <c r="F46" s="9">
        <v>3</v>
      </c>
      <c r="G46" s="114" t="s">
        <v>963</v>
      </c>
      <c r="H46" s="114" t="s">
        <v>76</v>
      </c>
      <c r="I46" s="114" t="s">
        <v>964</v>
      </c>
    </row>
    <row r="47" spans="1:8">
      <c r="A47" s="9">
        <v>6</v>
      </c>
      <c r="B47" s="56" t="s">
        <v>965</v>
      </c>
      <c r="C47" s="56" t="s">
        <v>102</v>
      </c>
      <c r="D47" s="56" t="s">
        <v>966</v>
      </c>
      <c r="F47" s="9">
        <v>4</v>
      </c>
      <c r="G47" s="59" t="s">
        <v>967</v>
      </c>
      <c r="H47" s="115" t="s">
        <v>102</v>
      </c>
    </row>
    <row r="48" spans="1:9">
      <c r="A48" s="122">
        <v>7</v>
      </c>
      <c r="B48" s="56" t="s">
        <v>895</v>
      </c>
      <c r="C48" s="56" t="s">
        <v>76</v>
      </c>
      <c r="D48" s="56" t="s">
        <v>896</v>
      </c>
      <c r="F48" s="9">
        <v>5</v>
      </c>
      <c r="G48" s="56" t="s">
        <v>175</v>
      </c>
      <c r="H48" s="56" t="s">
        <v>109</v>
      </c>
      <c r="I48" s="56" t="s">
        <v>968</v>
      </c>
    </row>
    <row r="49" spans="6:9">
      <c r="F49" s="9">
        <v>6</v>
      </c>
      <c r="G49" s="56" t="s">
        <v>895</v>
      </c>
      <c r="H49" s="56" t="s">
        <v>76</v>
      </c>
      <c r="I49" s="56" t="s">
        <v>896</v>
      </c>
    </row>
    <row r="50" spans="1:4">
      <c r="A50" s="69"/>
      <c r="B50" s="8" t="s">
        <v>969</v>
      </c>
      <c r="C50" s="8"/>
      <c r="D50" s="8"/>
    </row>
    <row r="51" spans="1:9">
      <c r="A51" s="77" t="s">
        <v>71</v>
      </c>
      <c r="B51" s="77" t="s">
        <v>72</v>
      </c>
      <c r="C51" s="77" t="s">
        <v>73</v>
      </c>
      <c r="D51" s="77" t="s">
        <v>74</v>
      </c>
      <c r="F51" s="69"/>
      <c r="G51" s="8" t="s">
        <v>970</v>
      </c>
      <c r="H51" s="8"/>
      <c r="I51" s="8"/>
    </row>
    <row r="52" spans="1:9">
      <c r="A52" s="9">
        <v>1</v>
      </c>
      <c r="B52" s="56" t="s">
        <v>75</v>
      </c>
      <c r="C52" s="56" t="s">
        <v>76</v>
      </c>
      <c r="D52" s="114" t="s">
        <v>971</v>
      </c>
      <c r="F52" s="77" t="s">
        <v>71</v>
      </c>
      <c r="G52" s="77" t="s">
        <v>72</v>
      </c>
      <c r="H52" s="77" t="s">
        <v>73</v>
      </c>
      <c r="I52" s="77" t="s">
        <v>74</v>
      </c>
    </row>
    <row r="53" spans="1:9">
      <c r="A53" s="9">
        <v>2</v>
      </c>
      <c r="B53" s="56" t="s">
        <v>645</v>
      </c>
      <c r="C53" s="56" t="s">
        <v>76</v>
      </c>
      <c r="D53" s="113" t="s">
        <v>972</v>
      </c>
      <c r="F53" s="9">
        <v>1</v>
      </c>
      <c r="G53" s="56" t="s">
        <v>75</v>
      </c>
      <c r="H53" s="56" t="s">
        <v>76</v>
      </c>
      <c r="I53" s="114" t="s">
        <v>973</v>
      </c>
    </row>
    <row r="54" spans="1:9">
      <c r="A54" s="9">
        <v>3</v>
      </c>
      <c r="B54" s="56" t="s">
        <v>94</v>
      </c>
      <c r="C54" s="56" t="s">
        <v>76</v>
      </c>
      <c r="D54" s="113" t="s">
        <v>974</v>
      </c>
      <c r="F54" s="9">
        <v>2</v>
      </c>
      <c r="G54" s="56" t="s">
        <v>975</v>
      </c>
      <c r="H54" s="56" t="s">
        <v>92</v>
      </c>
      <c r="I54" s="113" t="s">
        <v>976</v>
      </c>
    </row>
    <row r="55" spans="1:9">
      <c r="A55" s="9">
        <v>4</v>
      </c>
      <c r="B55" s="56" t="s">
        <v>977</v>
      </c>
      <c r="C55" s="56" t="s">
        <v>978</v>
      </c>
      <c r="D55" s="56" t="s">
        <v>124</v>
      </c>
      <c r="F55" s="9">
        <v>3</v>
      </c>
      <c r="G55" s="115" t="s">
        <v>979</v>
      </c>
      <c r="H55" s="115" t="s">
        <v>711</v>
      </c>
      <c r="I55" s="115" t="s">
        <v>980</v>
      </c>
    </row>
    <row r="56" spans="1:9">
      <c r="A56" s="9">
        <v>5</v>
      </c>
      <c r="B56" s="114" t="s">
        <v>981</v>
      </c>
      <c r="C56" s="114" t="s">
        <v>109</v>
      </c>
      <c r="D56" s="114" t="s">
        <v>982</v>
      </c>
      <c r="F56" s="9">
        <v>4</v>
      </c>
      <c r="G56" s="114" t="s">
        <v>983</v>
      </c>
      <c r="H56" s="56" t="s">
        <v>132</v>
      </c>
      <c r="I56" s="56"/>
    </row>
    <row r="57" spans="1:9">
      <c r="A57" s="9">
        <v>6</v>
      </c>
      <c r="B57" s="56" t="s">
        <v>984</v>
      </c>
      <c r="C57" s="56" t="s">
        <v>109</v>
      </c>
      <c r="D57" s="56" t="s">
        <v>985</v>
      </c>
      <c r="F57" s="9">
        <v>5</v>
      </c>
      <c r="G57" s="56" t="s">
        <v>986</v>
      </c>
      <c r="H57" s="56" t="s">
        <v>132</v>
      </c>
      <c r="I57" s="56"/>
    </row>
    <row r="58" spans="1:9">
      <c r="A58" s="9">
        <v>7</v>
      </c>
      <c r="B58" s="119" t="s">
        <v>895</v>
      </c>
      <c r="C58" s="56" t="s">
        <v>76</v>
      </c>
      <c r="D58" s="56" t="s">
        <v>987</v>
      </c>
      <c r="F58" s="9">
        <v>6</v>
      </c>
      <c r="G58" s="56" t="s">
        <v>988</v>
      </c>
      <c r="H58" s="56" t="s">
        <v>132</v>
      </c>
      <c r="I58" s="56" t="s">
        <v>989</v>
      </c>
    </row>
    <row r="59" spans="1:9">
      <c r="A59" s="9">
        <v>8</v>
      </c>
      <c r="B59" s="56" t="s">
        <v>990</v>
      </c>
      <c r="C59" s="56" t="s">
        <v>978</v>
      </c>
      <c r="D59" s="56" t="s">
        <v>124</v>
      </c>
      <c r="F59" s="9">
        <v>7</v>
      </c>
      <c r="G59" s="56" t="s">
        <v>991</v>
      </c>
      <c r="H59" s="56" t="s">
        <v>132</v>
      </c>
      <c r="I59" s="56"/>
    </row>
    <row r="60" spans="1:9">
      <c r="A60" s="9">
        <v>9</v>
      </c>
      <c r="B60" s="114" t="s">
        <v>992</v>
      </c>
      <c r="C60" s="114" t="s">
        <v>135</v>
      </c>
      <c r="D60" s="114" t="s">
        <v>993</v>
      </c>
      <c r="F60" s="9">
        <v>8</v>
      </c>
      <c r="G60" s="114" t="s">
        <v>175</v>
      </c>
      <c r="H60" s="114" t="s">
        <v>109</v>
      </c>
      <c r="I60" s="114" t="s">
        <v>994</v>
      </c>
    </row>
    <row r="61" spans="1:9">
      <c r="A61" s="9">
        <v>10</v>
      </c>
      <c r="B61" s="56" t="s">
        <v>995</v>
      </c>
      <c r="C61" s="56" t="s">
        <v>109</v>
      </c>
      <c r="D61" s="56" t="s">
        <v>996</v>
      </c>
      <c r="F61" s="9"/>
      <c r="G61" s="56" t="s">
        <v>895</v>
      </c>
      <c r="H61" s="56" t="s">
        <v>76</v>
      </c>
      <c r="I61" s="56" t="s">
        <v>896</v>
      </c>
    </row>
    <row r="62" spans="1:4">
      <c r="A62" s="9">
        <v>11</v>
      </c>
      <c r="B62" s="56" t="s">
        <v>997</v>
      </c>
      <c r="C62" s="56" t="s">
        <v>135</v>
      </c>
      <c r="D62" s="56" t="s">
        <v>998</v>
      </c>
    </row>
    <row r="63" spans="1:9">
      <c r="A63" s="9">
        <v>12</v>
      </c>
      <c r="B63" s="56" t="s">
        <v>784</v>
      </c>
      <c r="C63" s="56" t="s">
        <v>978</v>
      </c>
      <c r="D63" s="56" t="s">
        <v>124</v>
      </c>
      <c r="E63" s="120"/>
      <c r="F63" s="69"/>
      <c r="G63" s="8" t="s">
        <v>999</v>
      </c>
      <c r="H63" s="8"/>
      <c r="I63" s="8"/>
    </row>
    <row r="64" spans="1:9">
      <c r="A64" s="9">
        <v>13</v>
      </c>
      <c r="B64" s="56" t="s">
        <v>645</v>
      </c>
      <c r="C64" s="56" t="s">
        <v>76</v>
      </c>
      <c r="D64" s="56" t="s">
        <v>646</v>
      </c>
      <c r="E64" s="120"/>
      <c r="F64" s="77" t="s">
        <v>71</v>
      </c>
      <c r="G64" s="77" t="s">
        <v>72</v>
      </c>
      <c r="H64" s="77" t="s">
        <v>73</v>
      </c>
      <c r="I64" s="77" t="s">
        <v>74</v>
      </c>
    </row>
    <row r="65" spans="2:9">
      <c r="B65" s="59" t="s">
        <v>111</v>
      </c>
      <c r="E65" s="120"/>
      <c r="F65" s="9">
        <v>1</v>
      </c>
      <c r="G65" s="56" t="s">
        <v>75</v>
      </c>
      <c r="H65" s="56" t="s">
        <v>76</v>
      </c>
      <c r="I65" s="114" t="s">
        <v>1000</v>
      </c>
    </row>
    <row r="66" spans="1:9">
      <c r="A66" s="69"/>
      <c r="B66" s="8" t="s">
        <v>1001</v>
      </c>
      <c r="C66" s="8"/>
      <c r="D66" s="8"/>
      <c r="E66" s="120"/>
      <c r="F66" s="9">
        <v>2</v>
      </c>
      <c r="G66" s="56" t="s">
        <v>1002</v>
      </c>
      <c r="H66" s="56" t="s">
        <v>76</v>
      </c>
      <c r="I66" s="113" t="s">
        <v>1003</v>
      </c>
    </row>
    <row r="67" spans="1:9">
      <c r="A67" s="77" t="s">
        <v>71</v>
      </c>
      <c r="B67" s="77" t="s">
        <v>72</v>
      </c>
      <c r="C67" s="77" t="s">
        <v>73</v>
      </c>
      <c r="D67" s="124" t="s">
        <v>74</v>
      </c>
      <c r="E67" s="59" t="s">
        <v>111</v>
      </c>
      <c r="F67" s="9">
        <v>3</v>
      </c>
      <c r="G67" s="114" t="s">
        <v>1004</v>
      </c>
      <c r="H67" s="56" t="s">
        <v>76</v>
      </c>
      <c r="I67" s="56" t="s">
        <v>1005</v>
      </c>
    </row>
    <row r="68" spans="1:9">
      <c r="A68" s="9">
        <v>1</v>
      </c>
      <c r="B68" s="56" t="s">
        <v>75</v>
      </c>
      <c r="C68" s="56" t="s">
        <v>76</v>
      </c>
      <c r="D68" s="114" t="s">
        <v>1006</v>
      </c>
      <c r="F68" s="9">
        <v>4</v>
      </c>
      <c r="G68" s="56" t="s">
        <v>1007</v>
      </c>
      <c r="H68" s="56" t="s">
        <v>76</v>
      </c>
      <c r="I68" s="56" t="s">
        <v>1008</v>
      </c>
    </row>
    <row r="69" spans="1:10">
      <c r="A69" s="9">
        <v>2</v>
      </c>
      <c r="B69" s="56" t="s">
        <v>1002</v>
      </c>
      <c r="C69" s="56" t="s">
        <v>76</v>
      </c>
      <c r="D69" s="113" t="s">
        <v>1003</v>
      </c>
      <c r="F69" s="9">
        <v>5</v>
      </c>
      <c r="G69" s="56" t="s">
        <v>1009</v>
      </c>
      <c r="H69" s="56" t="s">
        <v>132</v>
      </c>
      <c r="I69" s="56" t="s">
        <v>1010</v>
      </c>
      <c r="J69" s="59" t="s">
        <v>111</v>
      </c>
    </row>
    <row r="70" spans="1:9">
      <c r="A70" s="9">
        <v>3</v>
      </c>
      <c r="B70" s="56" t="s">
        <v>1011</v>
      </c>
      <c r="C70" s="56" t="s">
        <v>123</v>
      </c>
      <c r="D70" s="56" t="s">
        <v>1012</v>
      </c>
      <c r="F70" s="9">
        <v>6</v>
      </c>
      <c r="G70" s="56" t="s">
        <v>389</v>
      </c>
      <c r="H70" s="56" t="s">
        <v>76</v>
      </c>
      <c r="I70" s="56" t="s">
        <v>98</v>
      </c>
    </row>
    <row r="71" spans="1:9">
      <c r="A71" s="9">
        <v>4</v>
      </c>
      <c r="B71" s="56" t="s">
        <v>963</v>
      </c>
      <c r="C71" s="56" t="s">
        <v>76</v>
      </c>
      <c r="D71" s="113" t="s">
        <v>1013</v>
      </c>
      <c r="F71" s="9">
        <v>7</v>
      </c>
      <c r="G71" s="119" t="s">
        <v>1014</v>
      </c>
      <c r="H71" s="119" t="s">
        <v>132</v>
      </c>
      <c r="I71" s="119" t="s">
        <v>1015</v>
      </c>
    </row>
    <row r="72" spans="1:9">
      <c r="A72" s="9">
        <v>5</v>
      </c>
      <c r="B72" s="119" t="s">
        <v>1016</v>
      </c>
      <c r="C72" s="119" t="s">
        <v>1017</v>
      </c>
      <c r="D72" s="59" t="s">
        <v>1018</v>
      </c>
      <c r="F72" s="9">
        <v>8</v>
      </c>
      <c r="G72" s="114" t="s">
        <v>1019</v>
      </c>
      <c r="H72" s="114" t="s">
        <v>132</v>
      </c>
      <c r="I72" s="114" t="s">
        <v>1020</v>
      </c>
    </row>
    <row r="73" spans="1:9">
      <c r="A73" s="9">
        <v>6</v>
      </c>
      <c r="B73" s="56" t="s">
        <v>1021</v>
      </c>
      <c r="C73" s="56" t="s">
        <v>357</v>
      </c>
      <c r="D73" s="56" t="s">
        <v>1022</v>
      </c>
      <c r="F73" s="9">
        <v>9</v>
      </c>
      <c r="G73" s="56" t="s">
        <v>1023</v>
      </c>
      <c r="H73" s="56" t="s">
        <v>123</v>
      </c>
      <c r="I73" s="56" t="s">
        <v>1024</v>
      </c>
    </row>
    <row r="74" spans="1:9">
      <c r="A74" s="9">
        <v>7</v>
      </c>
      <c r="B74" s="56" t="s">
        <v>29</v>
      </c>
      <c r="C74" s="56" t="s">
        <v>1017</v>
      </c>
      <c r="D74" s="56" t="s">
        <v>1025</v>
      </c>
      <c r="E74" s="59" t="s">
        <v>111</v>
      </c>
      <c r="F74" s="9">
        <v>10</v>
      </c>
      <c r="G74" s="56" t="s">
        <v>1026</v>
      </c>
      <c r="H74" s="56" t="s">
        <v>132</v>
      </c>
      <c r="I74" s="56" t="s">
        <v>1027</v>
      </c>
    </row>
    <row r="75" spans="1:9">
      <c r="A75" s="9">
        <v>8</v>
      </c>
      <c r="B75" s="56" t="s">
        <v>1028</v>
      </c>
      <c r="C75" s="56" t="s">
        <v>109</v>
      </c>
      <c r="D75" s="56"/>
      <c r="F75" s="9">
        <v>11</v>
      </c>
      <c r="G75" s="56" t="s">
        <v>1029</v>
      </c>
      <c r="H75" s="56" t="s">
        <v>135</v>
      </c>
      <c r="I75" s="56" t="s">
        <v>1030</v>
      </c>
    </row>
    <row r="76" spans="1:9">
      <c r="A76" s="125">
        <v>9</v>
      </c>
      <c r="B76" s="56" t="s">
        <v>1031</v>
      </c>
      <c r="C76" s="56" t="s">
        <v>1017</v>
      </c>
      <c r="D76" s="56" t="s">
        <v>1032</v>
      </c>
      <c r="F76" s="9">
        <v>12</v>
      </c>
      <c r="G76" s="56" t="s">
        <v>1033</v>
      </c>
      <c r="H76" s="56" t="s">
        <v>135</v>
      </c>
      <c r="I76" s="56" t="s">
        <v>1034</v>
      </c>
    </row>
    <row r="77" spans="1:9">
      <c r="A77" s="9">
        <v>10</v>
      </c>
      <c r="B77" s="56" t="s">
        <v>1035</v>
      </c>
      <c r="C77" s="56" t="s">
        <v>357</v>
      </c>
      <c r="D77" s="56" t="s">
        <v>1036</v>
      </c>
      <c r="F77" s="9">
        <v>13</v>
      </c>
      <c r="G77" s="56" t="s">
        <v>895</v>
      </c>
      <c r="H77" s="56" t="s">
        <v>76</v>
      </c>
      <c r="I77" s="56" t="s">
        <v>896</v>
      </c>
    </row>
    <row r="78" spans="1:4">
      <c r="A78" s="125">
        <v>11</v>
      </c>
      <c r="B78" s="56" t="s">
        <v>29</v>
      </c>
      <c r="C78" s="56" t="s">
        <v>1017</v>
      </c>
      <c r="D78" s="56" t="s">
        <v>1025</v>
      </c>
    </row>
    <row r="79" spans="1:4">
      <c r="A79" s="9">
        <v>12</v>
      </c>
      <c r="B79" s="123" t="s">
        <v>895</v>
      </c>
      <c r="C79" s="56" t="s">
        <v>76</v>
      </c>
      <c r="D79" s="56" t="s">
        <v>896</v>
      </c>
    </row>
    <row r="80" spans="1:4">
      <c r="A80" s="117"/>
      <c r="B80" s="120"/>
      <c r="D80" s="59" t="s">
        <v>111</v>
      </c>
    </row>
    <row r="83" spans="1:9">
      <c r="A83" s="9">
        <v>3</v>
      </c>
      <c r="B83" s="8" t="s">
        <v>1037</v>
      </c>
      <c r="C83" s="8"/>
      <c r="D83" s="8"/>
      <c r="F83" s="69"/>
      <c r="G83" s="8" t="s">
        <v>1038</v>
      </c>
      <c r="H83" s="8"/>
      <c r="I83" s="8"/>
    </row>
    <row r="84" spans="1:9">
      <c r="A84" s="9">
        <v>4</v>
      </c>
      <c r="B84" s="77" t="s">
        <v>72</v>
      </c>
      <c r="C84" s="77" t="s">
        <v>73</v>
      </c>
      <c r="D84" s="77" t="s">
        <v>74</v>
      </c>
      <c r="F84" s="77" t="s">
        <v>71</v>
      </c>
      <c r="G84" s="77" t="s">
        <v>72</v>
      </c>
      <c r="H84" s="77" t="s">
        <v>73</v>
      </c>
      <c r="I84" s="77" t="s">
        <v>74</v>
      </c>
    </row>
    <row r="85" spans="1:9">
      <c r="A85" s="9">
        <v>5</v>
      </c>
      <c r="B85" s="56" t="s">
        <v>75</v>
      </c>
      <c r="C85" s="56" t="s">
        <v>76</v>
      </c>
      <c r="D85" s="114" t="s">
        <v>1006</v>
      </c>
      <c r="F85" s="9">
        <v>1</v>
      </c>
      <c r="G85" s="56" t="s">
        <v>75</v>
      </c>
      <c r="H85" s="56" t="s">
        <v>76</v>
      </c>
      <c r="I85" s="114" t="s">
        <v>1039</v>
      </c>
    </row>
    <row r="86" spans="1:9">
      <c r="A86" s="9">
        <v>6</v>
      </c>
      <c r="B86" s="56" t="s">
        <v>1040</v>
      </c>
      <c r="C86" s="56" t="s">
        <v>76</v>
      </c>
      <c r="D86" s="113" t="s">
        <v>1041</v>
      </c>
      <c r="F86" s="9">
        <v>2</v>
      </c>
      <c r="G86" s="115" t="s">
        <v>1042</v>
      </c>
      <c r="H86" s="56" t="s">
        <v>76</v>
      </c>
      <c r="I86" s="56" t="s">
        <v>1043</v>
      </c>
    </row>
    <row r="87" spans="1:9">
      <c r="A87" s="9">
        <v>7</v>
      </c>
      <c r="B87" s="56" t="s">
        <v>1044</v>
      </c>
      <c r="C87" s="56" t="s">
        <v>1017</v>
      </c>
      <c r="D87" s="56" t="s">
        <v>1045</v>
      </c>
      <c r="F87" s="9">
        <v>3</v>
      </c>
      <c r="G87" s="128" t="s">
        <v>1046</v>
      </c>
      <c r="H87" s="56" t="s">
        <v>123</v>
      </c>
      <c r="I87" s="56" t="s">
        <v>1047</v>
      </c>
    </row>
    <row r="88" spans="1:9">
      <c r="A88" s="9">
        <v>8</v>
      </c>
      <c r="B88" s="56" t="s">
        <v>1048</v>
      </c>
      <c r="C88" s="56" t="s">
        <v>109</v>
      </c>
      <c r="D88" s="56" t="s">
        <v>1048</v>
      </c>
      <c r="F88" s="9">
        <v>4</v>
      </c>
      <c r="G88" s="128" t="s">
        <v>1049</v>
      </c>
      <c r="H88" s="56" t="s">
        <v>109</v>
      </c>
      <c r="I88" s="56" t="s">
        <v>1050</v>
      </c>
    </row>
    <row r="89" spans="1:9">
      <c r="A89" s="9">
        <v>9</v>
      </c>
      <c r="B89" s="56" t="s">
        <v>1051</v>
      </c>
      <c r="C89" s="56" t="s">
        <v>76</v>
      </c>
      <c r="D89" s="56" t="s">
        <v>1052</v>
      </c>
      <c r="F89" s="9">
        <v>5</v>
      </c>
      <c r="G89" s="56" t="s">
        <v>1053</v>
      </c>
      <c r="H89" s="56" t="s">
        <v>357</v>
      </c>
      <c r="I89" s="129" t="s">
        <v>1054</v>
      </c>
    </row>
    <row r="90" spans="1:9">
      <c r="A90" s="9">
        <v>10</v>
      </c>
      <c r="B90" s="56" t="s">
        <v>1055</v>
      </c>
      <c r="C90" s="56" t="s">
        <v>76</v>
      </c>
      <c r="D90" s="56" t="s">
        <v>1056</v>
      </c>
      <c r="F90" s="9">
        <v>6</v>
      </c>
      <c r="G90" s="56" t="s">
        <v>1057</v>
      </c>
      <c r="H90" s="56" t="s">
        <v>123</v>
      </c>
      <c r="I90" s="130" t="s">
        <v>1058</v>
      </c>
    </row>
    <row r="91" spans="1:9">
      <c r="A91" s="9">
        <v>11</v>
      </c>
      <c r="B91" s="56" t="s">
        <v>1059</v>
      </c>
      <c r="C91" s="56" t="s">
        <v>123</v>
      </c>
      <c r="D91" s="56" t="s">
        <v>813</v>
      </c>
      <c r="F91" s="9">
        <v>7</v>
      </c>
      <c r="G91" s="56" t="s">
        <v>1060</v>
      </c>
      <c r="H91" s="56" t="s">
        <v>109</v>
      </c>
      <c r="I91" s="130" t="s">
        <v>1061</v>
      </c>
    </row>
    <row r="92" spans="1:9">
      <c r="A92" s="9">
        <v>12</v>
      </c>
      <c r="B92" s="56" t="s">
        <v>921</v>
      </c>
      <c r="C92" s="56" t="s">
        <v>123</v>
      </c>
      <c r="D92" s="56" t="s">
        <v>821</v>
      </c>
      <c r="F92" s="9">
        <v>8</v>
      </c>
      <c r="G92" s="56" t="s">
        <v>895</v>
      </c>
      <c r="H92" s="56" t="s">
        <v>76</v>
      </c>
      <c r="I92" s="129" t="s">
        <v>896</v>
      </c>
    </row>
    <row r="93" spans="1:6">
      <c r="A93" s="9">
        <v>13</v>
      </c>
      <c r="B93" s="56" t="s">
        <v>1062</v>
      </c>
      <c r="C93" s="56" t="s">
        <v>76</v>
      </c>
      <c r="D93" s="56" t="s">
        <v>1063</v>
      </c>
      <c r="F93" s="9"/>
    </row>
    <row r="94" spans="1:11">
      <c r="A94" s="9">
        <v>14</v>
      </c>
      <c r="B94" s="56" t="s">
        <v>895</v>
      </c>
      <c r="C94" s="56" t="s">
        <v>76</v>
      </c>
      <c r="D94" s="56" t="s">
        <v>896</v>
      </c>
      <c r="J94" s="115"/>
      <c r="K94" s="115"/>
    </row>
    <row r="95" spans="6:12">
      <c r="F95" s="69"/>
      <c r="G95" s="8" t="s">
        <v>1064</v>
      </c>
      <c r="H95" s="8"/>
      <c r="I95" s="8"/>
      <c r="J95" s="115"/>
      <c r="K95" s="131"/>
      <c r="L95" s="131"/>
    </row>
    <row r="96" spans="6:11">
      <c r="F96" s="77" t="s">
        <v>71</v>
      </c>
      <c r="G96" s="77" t="s">
        <v>72</v>
      </c>
      <c r="H96" s="77" t="s">
        <v>73</v>
      </c>
      <c r="I96" s="77" t="s">
        <v>74</v>
      </c>
      <c r="J96" s="115"/>
      <c r="K96" s="115"/>
    </row>
    <row r="97" spans="1:9">
      <c r="A97" s="69">
        <v>8</v>
      </c>
      <c r="B97" s="8" t="s">
        <v>1065</v>
      </c>
      <c r="C97" s="8"/>
      <c r="D97" s="8"/>
      <c r="F97" s="9">
        <v>1</v>
      </c>
      <c r="G97" s="56" t="s">
        <v>75</v>
      </c>
      <c r="H97" s="56" t="s">
        <v>76</v>
      </c>
      <c r="I97" s="114" t="s">
        <v>1000</v>
      </c>
    </row>
    <row r="98" spans="1:9">
      <c r="A98" s="77" t="s">
        <v>71</v>
      </c>
      <c r="B98" s="77" t="s">
        <v>72</v>
      </c>
      <c r="C98" s="77" t="s">
        <v>73</v>
      </c>
      <c r="D98" s="77" t="s">
        <v>74</v>
      </c>
      <c r="F98" s="9">
        <v>2</v>
      </c>
      <c r="G98" s="56" t="s">
        <v>1002</v>
      </c>
      <c r="H98" s="56" t="s">
        <v>76</v>
      </c>
      <c r="I98" s="113" t="s">
        <v>1066</v>
      </c>
    </row>
    <row r="99" spans="1:9">
      <c r="A99" s="9">
        <v>1</v>
      </c>
      <c r="B99" s="56" t="s">
        <v>75</v>
      </c>
      <c r="C99" s="56" t="s">
        <v>76</v>
      </c>
      <c r="D99" s="114" t="s">
        <v>1067</v>
      </c>
      <c r="F99" s="9">
        <v>3</v>
      </c>
      <c r="G99" s="56" t="s">
        <v>1068</v>
      </c>
      <c r="H99" s="56" t="s">
        <v>109</v>
      </c>
      <c r="I99" s="56"/>
    </row>
    <row r="100" spans="1:9">
      <c r="A100" s="9">
        <v>2</v>
      </c>
      <c r="B100" s="56" t="s">
        <v>1069</v>
      </c>
      <c r="C100" s="56" t="s">
        <v>76</v>
      </c>
      <c r="D100" s="56" t="s">
        <v>1070</v>
      </c>
      <c r="F100" s="9">
        <v>4</v>
      </c>
      <c r="G100" s="56" t="s">
        <v>895</v>
      </c>
      <c r="H100" s="56" t="s">
        <v>76</v>
      </c>
      <c r="I100" s="56" t="s">
        <v>896</v>
      </c>
    </row>
    <row r="101" spans="1:4">
      <c r="A101" s="9">
        <v>3</v>
      </c>
      <c r="B101" s="115" t="s">
        <v>293</v>
      </c>
      <c r="C101" s="115" t="s">
        <v>135</v>
      </c>
      <c r="D101" s="59" t="s">
        <v>1071</v>
      </c>
    </row>
    <row r="102" spans="1:4">
      <c r="A102" s="9">
        <v>4</v>
      </c>
      <c r="B102" s="56" t="s">
        <v>310</v>
      </c>
      <c r="C102" s="56" t="s">
        <v>123</v>
      </c>
      <c r="D102" s="126" t="s">
        <v>124</v>
      </c>
    </row>
    <row r="103" spans="1:9">
      <c r="A103" s="9">
        <v>5</v>
      </c>
      <c r="B103" s="56" t="s">
        <v>1072</v>
      </c>
      <c r="C103" s="56" t="s">
        <v>89</v>
      </c>
      <c r="D103" s="113" t="s">
        <v>1073</v>
      </c>
      <c r="F103" s="69"/>
      <c r="G103" s="8" t="s">
        <v>1074</v>
      </c>
      <c r="H103" s="8"/>
      <c r="I103" s="8"/>
    </row>
    <row r="104" spans="1:9">
      <c r="A104" s="9">
        <v>6</v>
      </c>
      <c r="B104" s="56" t="s">
        <v>1075</v>
      </c>
      <c r="C104" s="56" t="s">
        <v>89</v>
      </c>
      <c r="D104" s="113" t="s">
        <v>1076</v>
      </c>
      <c r="F104" s="77" t="s">
        <v>71</v>
      </c>
      <c r="G104" s="77" t="s">
        <v>72</v>
      </c>
      <c r="H104" s="77" t="s">
        <v>73</v>
      </c>
      <c r="I104" s="77" t="s">
        <v>74</v>
      </c>
    </row>
    <row r="105" spans="1:9">
      <c r="A105" s="9">
        <v>7</v>
      </c>
      <c r="B105" s="56" t="s">
        <v>325</v>
      </c>
      <c r="C105" s="56" t="s">
        <v>132</v>
      </c>
      <c r="D105" s="113"/>
      <c r="F105" s="9">
        <v>1</v>
      </c>
      <c r="G105" s="56" t="s">
        <v>75</v>
      </c>
      <c r="H105" s="56" t="s">
        <v>76</v>
      </c>
      <c r="I105" s="114" t="s">
        <v>1077</v>
      </c>
    </row>
    <row r="106" spans="1:9">
      <c r="A106" s="9">
        <v>8</v>
      </c>
      <c r="B106" s="56" t="s">
        <v>329</v>
      </c>
      <c r="C106" s="56" t="s">
        <v>330</v>
      </c>
      <c r="D106" s="56" t="s">
        <v>331</v>
      </c>
      <c r="F106" s="9">
        <v>2</v>
      </c>
      <c r="G106" s="56" t="s">
        <v>1078</v>
      </c>
      <c r="H106" s="56" t="s">
        <v>76</v>
      </c>
      <c r="I106" s="113" t="s">
        <v>1066</v>
      </c>
    </row>
    <row r="107" spans="1:9">
      <c r="A107" s="9">
        <v>9</v>
      </c>
      <c r="B107" s="56" t="s">
        <v>351</v>
      </c>
      <c r="C107" s="56" t="s">
        <v>302</v>
      </c>
      <c r="D107" s="113" t="s">
        <v>1079</v>
      </c>
      <c r="F107" s="9">
        <v>3</v>
      </c>
      <c r="G107" s="56" t="s">
        <v>1068</v>
      </c>
      <c r="H107" s="56" t="s">
        <v>109</v>
      </c>
      <c r="I107" s="56"/>
    </row>
    <row r="108" spans="1:9">
      <c r="A108" s="9">
        <v>10</v>
      </c>
      <c r="B108" s="56" t="s">
        <v>94</v>
      </c>
      <c r="C108" s="56" t="s">
        <v>76</v>
      </c>
      <c r="D108" s="56" t="s">
        <v>224</v>
      </c>
      <c r="F108" s="9">
        <v>4</v>
      </c>
      <c r="G108" s="56" t="s">
        <v>1080</v>
      </c>
      <c r="H108" s="56"/>
      <c r="I108" s="113" t="s">
        <v>1081</v>
      </c>
    </row>
    <row r="109" spans="1:7">
      <c r="A109" s="9">
        <v>11</v>
      </c>
      <c r="B109" s="56" t="s">
        <v>645</v>
      </c>
      <c r="C109" s="56" t="s">
        <v>76</v>
      </c>
      <c r="D109" s="56" t="s">
        <v>646</v>
      </c>
      <c r="E109" s="120"/>
      <c r="F109" s="117"/>
      <c r="G109" s="120"/>
    </row>
    <row r="110" spans="1:7">
      <c r="A110" s="9"/>
      <c r="E110" s="120"/>
      <c r="F110" s="117"/>
      <c r="G110" s="120"/>
    </row>
    <row r="111" spans="1:7">
      <c r="A111" s="117"/>
      <c r="B111" s="115"/>
      <c r="C111" s="115"/>
      <c r="D111" s="115"/>
      <c r="E111" s="120"/>
      <c r="F111" s="120"/>
      <c r="G111" s="120" t="s">
        <v>111</v>
      </c>
    </row>
    <row r="112" spans="1:4">
      <c r="A112" s="117"/>
      <c r="B112" s="115"/>
      <c r="C112" s="115"/>
      <c r="D112" s="127"/>
    </row>
    <row r="113" spans="1:4">
      <c r="A113" s="117"/>
      <c r="B113" s="120"/>
      <c r="C113" s="120"/>
      <c r="D113" s="120"/>
    </row>
    <row r="114" spans="1:4">
      <c r="A114" s="117"/>
      <c r="B114" s="115"/>
      <c r="C114" s="115"/>
      <c r="D114" s="120" t="s">
        <v>111</v>
      </c>
    </row>
    <row r="115" spans="1:4">
      <c r="A115" s="120"/>
      <c r="B115" s="120"/>
      <c r="C115" s="120"/>
      <c r="D115" s="120"/>
    </row>
  </sheetData>
  <mergeCells count="1">
    <mergeCell ref="B1:D1"/>
  </mergeCells>
  <pageMargins left="0.7" right="0.7" top="0.75" bottom="0.75" header="0.511805555555555" footer="0.511805555555555"/>
  <pageSetup paperSize="1" firstPageNumber="0" orientation="portrait" useFirstPageNumber="true" horizontalDpi="300" vertic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9"/>
  <sheetViews>
    <sheetView zoomScale="80" zoomScaleNormal="80" topLeftCell="A25" workbookViewId="0">
      <selection activeCell="B45" sqref="B45"/>
    </sheetView>
  </sheetViews>
  <sheetFormatPr defaultColWidth="8.575" defaultRowHeight="14.25"/>
  <cols>
    <col min="1" max="1" width="6.7" style="59" customWidth="true"/>
    <col min="2" max="2" width="20.4333333333333" style="59" customWidth="true"/>
    <col min="3" max="3" width="16.1416666666667" style="59" customWidth="true"/>
    <col min="4" max="4" width="40.4333333333333" style="59" customWidth="true"/>
    <col min="5" max="5" width="8.56666666666667" style="59"/>
    <col min="6" max="6" width="6.28333333333333" style="59" customWidth="true"/>
    <col min="7" max="7" width="30.5666666666667" style="59" customWidth="true"/>
    <col min="8" max="8" width="19.7083333333333" style="59" customWidth="true"/>
    <col min="9" max="9" width="44.85" style="59" customWidth="true"/>
    <col min="10" max="10" width="12.85" style="59" customWidth="true"/>
    <col min="11" max="11" width="17.4333333333333" style="59" customWidth="true"/>
    <col min="12" max="12" width="8.56666666666667" style="59"/>
    <col min="13" max="13" width="15.5666666666667" style="59" customWidth="true"/>
    <col min="14" max="1024" width="8.56666666666667" style="59"/>
  </cols>
  <sheetData>
    <row r="1" spans="1:9">
      <c r="A1" s="111">
        <v>1</v>
      </c>
      <c r="B1" s="112" t="s">
        <v>1082</v>
      </c>
      <c r="C1" s="112"/>
      <c r="D1" s="112"/>
      <c r="F1" s="118">
        <v>2</v>
      </c>
      <c r="G1" s="3" t="s">
        <v>1083</v>
      </c>
      <c r="H1" s="3"/>
      <c r="I1" s="3"/>
    </row>
    <row r="2" spans="1:9">
      <c r="A2" s="77" t="s">
        <v>71</v>
      </c>
      <c r="B2" s="77" t="s">
        <v>72</v>
      </c>
      <c r="C2" s="77" t="s">
        <v>73</v>
      </c>
      <c r="D2" s="77" t="s">
        <v>74</v>
      </c>
      <c r="F2" s="77" t="s">
        <v>71</v>
      </c>
      <c r="G2" s="77" t="s">
        <v>72</v>
      </c>
      <c r="H2" s="77" t="s">
        <v>73</v>
      </c>
      <c r="I2" s="77" t="s">
        <v>74</v>
      </c>
    </row>
    <row r="3" spans="1:9">
      <c r="A3" s="9">
        <v>1</v>
      </c>
      <c r="B3" s="56" t="s">
        <v>75</v>
      </c>
      <c r="C3" s="56" t="s">
        <v>302</v>
      </c>
      <c r="D3" s="56" t="s">
        <v>1084</v>
      </c>
      <c r="F3" s="9">
        <v>1</v>
      </c>
      <c r="G3" s="56" t="s">
        <v>75</v>
      </c>
      <c r="H3" s="56" t="s">
        <v>302</v>
      </c>
      <c r="I3" s="56" t="s">
        <v>1085</v>
      </c>
    </row>
    <row r="4" spans="1:9">
      <c r="A4" s="9">
        <v>2</v>
      </c>
      <c r="B4" s="56" t="s">
        <v>630</v>
      </c>
      <c r="C4" s="56" t="s">
        <v>235</v>
      </c>
      <c r="D4" s="56"/>
      <c r="F4" s="9">
        <v>2</v>
      </c>
      <c r="G4" s="56" t="s">
        <v>1086</v>
      </c>
      <c r="H4" s="56" t="s">
        <v>102</v>
      </c>
      <c r="I4" s="56" t="s">
        <v>604</v>
      </c>
    </row>
    <row r="5" spans="1:9">
      <c r="A5" s="9">
        <v>3</v>
      </c>
      <c r="B5" s="56" t="s">
        <v>886</v>
      </c>
      <c r="C5" s="56" t="s">
        <v>102</v>
      </c>
      <c r="D5" s="56" t="s">
        <v>1087</v>
      </c>
      <c r="F5" s="9">
        <v>3</v>
      </c>
      <c r="G5" s="56" t="s">
        <v>634</v>
      </c>
      <c r="H5" s="56" t="s">
        <v>102</v>
      </c>
      <c r="I5" s="56"/>
    </row>
    <row r="6" spans="1:8">
      <c r="A6" s="9">
        <v>4</v>
      </c>
      <c r="B6" s="56" t="s">
        <v>1088</v>
      </c>
      <c r="C6" s="56" t="s">
        <v>113</v>
      </c>
      <c r="D6" s="56" t="s">
        <v>1089</v>
      </c>
      <c r="F6" s="9">
        <v>4</v>
      </c>
      <c r="G6" s="119" t="s">
        <v>1090</v>
      </c>
      <c r="H6" s="119" t="s">
        <v>235</v>
      </c>
    </row>
    <row r="7" spans="1:9">
      <c r="A7" s="9">
        <v>5</v>
      </c>
      <c r="B7" s="56" t="s">
        <v>897</v>
      </c>
      <c r="C7" s="56" t="s">
        <v>113</v>
      </c>
      <c r="D7" s="56" t="s">
        <v>898</v>
      </c>
      <c r="F7" s="9">
        <v>5</v>
      </c>
      <c r="G7" s="56" t="s">
        <v>607</v>
      </c>
      <c r="H7" s="56" t="s">
        <v>109</v>
      </c>
      <c r="I7" s="56"/>
    </row>
    <row r="8" spans="1:8">
      <c r="A8" s="9">
        <v>6</v>
      </c>
      <c r="B8" s="56" t="s">
        <v>899</v>
      </c>
      <c r="C8" s="56" t="s">
        <v>123</v>
      </c>
      <c r="D8" s="56" t="s">
        <v>900</v>
      </c>
      <c r="F8" s="9">
        <v>6</v>
      </c>
      <c r="G8" s="119" t="s">
        <v>1091</v>
      </c>
      <c r="H8" s="119" t="s">
        <v>102</v>
      </c>
    </row>
    <row r="9" spans="1:9">
      <c r="A9" s="9">
        <v>7</v>
      </c>
      <c r="B9" s="56" t="s">
        <v>902</v>
      </c>
      <c r="C9" s="56" t="s">
        <v>302</v>
      </c>
      <c r="D9" s="56" t="s">
        <v>903</v>
      </c>
      <c r="F9" s="9">
        <v>7</v>
      </c>
      <c r="G9" s="56" t="s">
        <v>611</v>
      </c>
      <c r="H9" s="56" t="s">
        <v>302</v>
      </c>
      <c r="I9" s="113" t="s">
        <v>612</v>
      </c>
    </row>
    <row r="10" ht="28.5" spans="1:9">
      <c r="A10" s="9">
        <v>8</v>
      </c>
      <c r="B10" s="56" t="s">
        <v>904</v>
      </c>
      <c r="C10" s="56" t="s">
        <v>302</v>
      </c>
      <c r="D10" s="113" t="s">
        <v>905</v>
      </c>
      <c r="F10" s="9">
        <v>8</v>
      </c>
      <c r="G10" s="56" t="s">
        <v>615</v>
      </c>
      <c r="H10" s="56" t="s">
        <v>302</v>
      </c>
      <c r="I10" s="113" t="s">
        <v>616</v>
      </c>
    </row>
    <row r="11" spans="1:9">
      <c r="A11" s="9"/>
      <c r="B11" s="56" t="s">
        <v>1092</v>
      </c>
      <c r="C11" s="56" t="s">
        <v>102</v>
      </c>
      <c r="D11" s="56" t="s">
        <v>1093</v>
      </c>
      <c r="F11" s="9">
        <v>9</v>
      </c>
      <c r="G11" s="56" t="s">
        <v>618</v>
      </c>
      <c r="H11" s="56" t="s">
        <v>76</v>
      </c>
      <c r="I11" s="56" t="s">
        <v>619</v>
      </c>
    </row>
    <row r="12" spans="1:9">
      <c r="A12" s="9">
        <v>9</v>
      </c>
      <c r="B12" s="56" t="s">
        <v>1094</v>
      </c>
      <c r="C12" s="56" t="s">
        <v>102</v>
      </c>
      <c r="D12" s="56" t="s">
        <v>1095</v>
      </c>
      <c r="F12" s="9">
        <v>10</v>
      </c>
      <c r="G12" s="56" t="s">
        <v>620</v>
      </c>
      <c r="H12" s="56" t="s">
        <v>1096</v>
      </c>
      <c r="I12" s="113" t="s">
        <v>1097</v>
      </c>
    </row>
    <row r="13" spans="1:9">
      <c r="A13" s="9">
        <v>11</v>
      </c>
      <c r="B13" s="56" t="s">
        <v>607</v>
      </c>
      <c r="C13" s="56" t="s">
        <v>109</v>
      </c>
      <c r="D13" s="56"/>
      <c r="F13" s="9">
        <v>11</v>
      </c>
      <c r="G13" s="56" t="s">
        <v>623</v>
      </c>
      <c r="H13" s="56" t="s">
        <v>621</v>
      </c>
      <c r="I13" s="56" t="s">
        <v>624</v>
      </c>
    </row>
    <row r="14" spans="1:9">
      <c r="A14" s="9">
        <v>12</v>
      </c>
      <c r="B14" s="56" t="s">
        <v>620</v>
      </c>
      <c r="C14" s="56" t="s">
        <v>113</v>
      </c>
      <c r="D14" s="56"/>
      <c r="F14" s="9">
        <v>12</v>
      </c>
      <c r="G14" s="56" t="s">
        <v>625</v>
      </c>
      <c r="H14" s="56" t="s">
        <v>621</v>
      </c>
      <c r="I14" s="56" t="s">
        <v>626</v>
      </c>
    </row>
    <row r="15" spans="1:9">
      <c r="A15" s="9">
        <v>14</v>
      </c>
      <c r="B15" s="56" t="s">
        <v>623</v>
      </c>
      <c r="C15" s="56" t="s">
        <v>113</v>
      </c>
      <c r="D15" s="56"/>
      <c r="F15" s="9">
        <v>13</v>
      </c>
      <c r="G15" s="56" t="s">
        <v>628</v>
      </c>
      <c r="H15" s="56" t="s">
        <v>621</v>
      </c>
      <c r="I15" s="56" t="s">
        <v>629</v>
      </c>
    </row>
    <row r="16" spans="1:9">
      <c r="A16" s="9">
        <v>15</v>
      </c>
      <c r="B16" s="56" t="s">
        <v>625</v>
      </c>
      <c r="C16" s="56" t="s">
        <v>113</v>
      </c>
      <c r="D16" s="56"/>
      <c r="F16" s="9">
        <v>14</v>
      </c>
      <c r="G16" s="56" t="s">
        <v>630</v>
      </c>
      <c r="H16" s="56" t="s">
        <v>113</v>
      </c>
      <c r="I16" s="56" t="s">
        <v>631</v>
      </c>
    </row>
    <row r="17" spans="1:9">
      <c r="A17" s="9">
        <v>17</v>
      </c>
      <c r="B17" s="56" t="s">
        <v>912</v>
      </c>
      <c r="C17" s="56" t="s">
        <v>113</v>
      </c>
      <c r="D17" s="56"/>
      <c r="F17" s="9">
        <v>14</v>
      </c>
      <c r="G17" s="56" t="s">
        <v>641</v>
      </c>
      <c r="H17" s="56" t="s">
        <v>113</v>
      </c>
      <c r="I17" s="56" t="s">
        <v>642</v>
      </c>
    </row>
    <row r="18" spans="1:8">
      <c r="A18" s="9">
        <v>21</v>
      </c>
      <c r="B18" s="56" t="s">
        <v>913</v>
      </c>
      <c r="C18" s="56" t="s">
        <v>113</v>
      </c>
      <c r="D18" s="56"/>
      <c r="F18" s="9">
        <v>15</v>
      </c>
      <c r="G18" s="119" t="s">
        <v>1098</v>
      </c>
      <c r="H18" s="56" t="s">
        <v>102</v>
      </c>
    </row>
    <row r="19" spans="1:9">
      <c r="A19" s="9">
        <v>22</v>
      </c>
      <c r="B19" s="56" t="s">
        <v>915</v>
      </c>
      <c r="C19" s="56" t="s">
        <v>113</v>
      </c>
      <c r="D19" s="56"/>
      <c r="F19" s="9">
        <v>16</v>
      </c>
      <c r="G19" s="56" t="s">
        <v>643</v>
      </c>
      <c r="H19" s="56" t="s">
        <v>102</v>
      </c>
      <c r="I19" s="56" t="s">
        <v>644</v>
      </c>
    </row>
    <row r="20" spans="1:9">
      <c r="A20" s="9">
        <v>23</v>
      </c>
      <c r="B20" s="56" t="s">
        <v>918</v>
      </c>
      <c r="C20" s="56" t="s">
        <v>113</v>
      </c>
      <c r="D20" s="56"/>
      <c r="F20" s="9">
        <v>17</v>
      </c>
      <c r="G20" s="56" t="s">
        <v>1099</v>
      </c>
      <c r="H20" s="56" t="s">
        <v>76</v>
      </c>
      <c r="I20" s="56" t="s">
        <v>646</v>
      </c>
    </row>
    <row r="21" spans="1:6">
      <c r="A21" s="9">
        <v>24</v>
      </c>
      <c r="B21" s="56" t="s">
        <v>920</v>
      </c>
      <c r="C21" s="56" t="s">
        <v>113</v>
      </c>
      <c r="D21" s="56" t="s">
        <v>111</v>
      </c>
      <c r="F21" s="9"/>
    </row>
    <row r="22" spans="1:4">
      <c r="A22" s="9">
        <v>25</v>
      </c>
      <c r="B22" s="56" t="s">
        <v>922</v>
      </c>
      <c r="C22" s="56" t="s">
        <v>113</v>
      </c>
      <c r="D22" s="56"/>
    </row>
    <row r="23" spans="1:9">
      <c r="A23" s="9">
        <v>26</v>
      </c>
      <c r="B23" s="56" t="s">
        <v>924</v>
      </c>
      <c r="C23" s="56" t="s">
        <v>113</v>
      </c>
      <c r="D23" s="56"/>
      <c r="F23" s="77"/>
      <c r="G23" s="8" t="s">
        <v>1100</v>
      </c>
      <c r="H23" s="8"/>
      <c r="I23" s="8"/>
    </row>
    <row r="24" spans="1:9">
      <c r="A24" s="9">
        <v>27</v>
      </c>
      <c r="B24" s="56" t="s">
        <v>926</v>
      </c>
      <c r="C24" s="56" t="s">
        <v>113</v>
      </c>
      <c r="D24" s="56"/>
      <c r="F24" s="77" t="s">
        <v>71</v>
      </c>
      <c r="G24" s="77" t="s">
        <v>72</v>
      </c>
      <c r="H24" s="77" t="s">
        <v>73</v>
      </c>
      <c r="I24" s="77" t="s">
        <v>74</v>
      </c>
    </row>
    <row r="25" ht="28.5" spans="1:9">
      <c r="A25" s="9">
        <v>28</v>
      </c>
      <c r="B25" s="56" t="s">
        <v>1101</v>
      </c>
      <c r="C25" s="56" t="s">
        <v>135</v>
      </c>
      <c r="D25" s="113" t="s">
        <v>1102</v>
      </c>
      <c r="F25" s="9">
        <v>1</v>
      </c>
      <c r="G25" s="56" t="s">
        <v>75</v>
      </c>
      <c r="H25" s="56" t="s">
        <v>302</v>
      </c>
      <c r="I25" s="56" t="s">
        <v>1103</v>
      </c>
    </row>
    <row r="26" spans="1:9">
      <c r="A26" s="9">
        <v>29</v>
      </c>
      <c r="B26" s="56" t="s">
        <v>1086</v>
      </c>
      <c r="C26" s="56" t="s">
        <v>102</v>
      </c>
      <c r="D26" s="56" t="s">
        <v>1104</v>
      </c>
      <c r="F26" s="9">
        <v>2</v>
      </c>
      <c r="G26" s="56" t="s">
        <v>1105</v>
      </c>
      <c r="H26" s="56" t="s">
        <v>1106</v>
      </c>
      <c r="I26" s="113" t="s">
        <v>1107</v>
      </c>
    </row>
    <row r="27" spans="1:9">
      <c r="A27" s="9">
        <v>30</v>
      </c>
      <c r="B27" s="56" t="s">
        <v>1108</v>
      </c>
      <c r="C27" s="56" t="s">
        <v>102</v>
      </c>
      <c r="D27" s="56" t="s">
        <v>1109</v>
      </c>
      <c r="F27" s="9">
        <v>3</v>
      </c>
      <c r="G27" s="56" t="s">
        <v>1080</v>
      </c>
      <c r="H27" s="56" t="s">
        <v>76</v>
      </c>
      <c r="I27" s="56" t="s">
        <v>1110</v>
      </c>
    </row>
    <row r="28" spans="6:9">
      <c r="F28" s="9">
        <v>4</v>
      </c>
      <c r="G28" s="56" t="s">
        <v>1099</v>
      </c>
      <c r="H28" s="56" t="s">
        <v>76</v>
      </c>
      <c r="I28" s="56" t="s">
        <v>646</v>
      </c>
    </row>
    <row r="29" spans="1:9">
      <c r="A29" s="69"/>
      <c r="B29" s="8" t="s">
        <v>1111</v>
      </c>
      <c r="C29" s="8"/>
      <c r="D29" s="8"/>
      <c r="F29" s="117"/>
      <c r="G29" s="120"/>
      <c r="H29" s="120"/>
      <c r="I29" s="120"/>
    </row>
    <row r="30" spans="1:9">
      <c r="A30" s="77" t="s">
        <v>71</v>
      </c>
      <c r="B30" s="77" t="s">
        <v>72</v>
      </c>
      <c r="C30" s="77" t="s">
        <v>73</v>
      </c>
      <c r="D30" s="77" t="s">
        <v>74</v>
      </c>
      <c r="F30" s="77"/>
      <c r="G30" s="8" t="s">
        <v>1112</v>
      </c>
      <c r="H30" s="8"/>
      <c r="I30" s="8"/>
    </row>
    <row r="31" spans="1:9">
      <c r="A31" s="9">
        <v>1</v>
      </c>
      <c r="B31" s="56" t="s">
        <v>75</v>
      </c>
      <c r="C31" s="56" t="s">
        <v>76</v>
      </c>
      <c r="D31" s="114" t="s">
        <v>1113</v>
      </c>
      <c r="F31" s="77" t="s">
        <v>71</v>
      </c>
      <c r="G31" s="77" t="s">
        <v>72</v>
      </c>
      <c r="H31" s="77" t="s">
        <v>73</v>
      </c>
      <c r="I31" s="77" t="s">
        <v>74</v>
      </c>
    </row>
    <row r="32" spans="1:9">
      <c r="A32" s="9">
        <v>2</v>
      </c>
      <c r="B32" s="56" t="s">
        <v>645</v>
      </c>
      <c r="C32" s="56" t="s">
        <v>76</v>
      </c>
      <c r="D32" s="113" t="s">
        <v>972</v>
      </c>
      <c r="F32" s="9">
        <v>1</v>
      </c>
      <c r="G32" s="56" t="s">
        <v>75</v>
      </c>
      <c r="H32" s="56" t="s">
        <v>302</v>
      </c>
      <c r="I32" s="56" t="s">
        <v>1114</v>
      </c>
    </row>
    <row r="33" spans="1:9">
      <c r="A33" s="9">
        <v>3</v>
      </c>
      <c r="B33" s="56" t="s">
        <v>94</v>
      </c>
      <c r="C33" s="56" t="s">
        <v>76</v>
      </c>
      <c r="D33" s="113" t="s">
        <v>974</v>
      </c>
      <c r="F33" s="9">
        <v>2</v>
      </c>
      <c r="G33" s="56" t="s">
        <v>1115</v>
      </c>
      <c r="H33" s="56" t="s">
        <v>321</v>
      </c>
      <c r="I33" s="56" t="s">
        <v>1116</v>
      </c>
    </row>
    <row r="34" spans="1:9">
      <c r="A34" s="9">
        <v>4</v>
      </c>
      <c r="B34" s="56" t="s">
        <v>977</v>
      </c>
      <c r="C34" s="56" t="s">
        <v>978</v>
      </c>
      <c r="D34" s="56" t="s">
        <v>124</v>
      </c>
      <c r="F34" s="9">
        <v>3</v>
      </c>
      <c r="G34" s="56" t="s">
        <v>1117</v>
      </c>
      <c r="H34" s="56" t="s">
        <v>933</v>
      </c>
      <c r="I34" s="56" t="s">
        <v>1118</v>
      </c>
    </row>
    <row r="35" spans="1:9">
      <c r="A35" s="9">
        <v>5</v>
      </c>
      <c r="B35" s="114" t="s">
        <v>1119</v>
      </c>
      <c r="C35" s="114" t="s">
        <v>102</v>
      </c>
      <c r="D35" s="114" t="s">
        <v>1120</v>
      </c>
      <c r="F35" s="9">
        <v>4</v>
      </c>
      <c r="G35" s="56" t="s">
        <v>1121</v>
      </c>
      <c r="H35" s="56" t="s">
        <v>123</v>
      </c>
      <c r="I35" s="56" t="s">
        <v>1122</v>
      </c>
    </row>
    <row r="36" spans="1:9">
      <c r="A36" s="9">
        <v>6</v>
      </c>
      <c r="B36" s="56" t="s">
        <v>1123</v>
      </c>
      <c r="C36" s="56" t="s">
        <v>109</v>
      </c>
      <c r="D36" s="56" t="s">
        <v>1124</v>
      </c>
      <c r="F36" s="9">
        <v>5</v>
      </c>
      <c r="G36" s="56" t="s">
        <v>1125</v>
      </c>
      <c r="H36" s="56" t="s">
        <v>113</v>
      </c>
      <c r="I36" s="56" t="s">
        <v>1126</v>
      </c>
    </row>
    <row r="37" spans="1:9">
      <c r="A37" s="9">
        <v>7</v>
      </c>
      <c r="B37" s="56" t="s">
        <v>990</v>
      </c>
      <c r="C37" s="56" t="s">
        <v>978</v>
      </c>
      <c r="D37" s="56" t="s">
        <v>124</v>
      </c>
      <c r="F37" s="9">
        <v>6</v>
      </c>
      <c r="G37" s="56" t="s">
        <v>1127</v>
      </c>
      <c r="H37" s="56" t="s">
        <v>1128</v>
      </c>
      <c r="I37" s="56" t="s">
        <v>1129</v>
      </c>
    </row>
    <row r="38" spans="1:9">
      <c r="A38" s="9">
        <v>8</v>
      </c>
      <c r="B38" s="114" t="s">
        <v>992</v>
      </c>
      <c r="C38" s="114" t="s">
        <v>135</v>
      </c>
      <c r="D38" s="114" t="s">
        <v>993</v>
      </c>
      <c r="F38" s="9">
        <v>7</v>
      </c>
      <c r="G38" s="56" t="s">
        <v>1130</v>
      </c>
      <c r="H38" s="56" t="s">
        <v>109</v>
      </c>
      <c r="I38" s="56" t="s">
        <v>1131</v>
      </c>
    </row>
    <row r="39" spans="1:9">
      <c r="A39" s="9">
        <v>9</v>
      </c>
      <c r="B39" s="56" t="s">
        <v>995</v>
      </c>
      <c r="C39" s="56" t="s">
        <v>109</v>
      </c>
      <c r="D39" s="56" t="s">
        <v>996</v>
      </c>
      <c r="F39" s="9">
        <v>8</v>
      </c>
      <c r="G39" s="56" t="s">
        <v>1132</v>
      </c>
      <c r="H39" s="56" t="s">
        <v>235</v>
      </c>
      <c r="I39" s="121" t="s">
        <v>1133</v>
      </c>
    </row>
    <row r="40" spans="1:9">
      <c r="A40" s="9">
        <v>10</v>
      </c>
      <c r="B40" s="56" t="s">
        <v>1134</v>
      </c>
      <c r="C40" s="56" t="s">
        <v>135</v>
      </c>
      <c r="D40" s="56" t="s">
        <v>1135</v>
      </c>
      <c r="F40" s="9">
        <v>9</v>
      </c>
      <c r="G40" s="56" t="s">
        <v>1080</v>
      </c>
      <c r="H40" s="56" t="s">
        <v>76</v>
      </c>
      <c r="I40" s="56" t="s">
        <v>1110</v>
      </c>
    </row>
    <row r="41" spans="1:9">
      <c r="A41" s="9">
        <v>11</v>
      </c>
      <c r="B41" s="56" t="s">
        <v>1136</v>
      </c>
      <c r="C41" s="56" t="s">
        <v>978</v>
      </c>
      <c r="D41" s="56" t="s">
        <v>124</v>
      </c>
      <c r="F41" s="9">
        <v>10</v>
      </c>
      <c r="G41" s="56" t="s">
        <v>1099</v>
      </c>
      <c r="H41" s="56" t="s">
        <v>76</v>
      </c>
      <c r="I41" s="56" t="s">
        <v>1137</v>
      </c>
    </row>
    <row r="42" spans="1:4">
      <c r="A42" s="9">
        <v>12</v>
      </c>
      <c r="B42" s="56" t="s">
        <v>1080</v>
      </c>
      <c r="C42" s="56" t="s">
        <v>76</v>
      </c>
      <c r="D42" s="56" t="s">
        <v>1110</v>
      </c>
    </row>
    <row r="43" spans="1:4">
      <c r="A43" s="9">
        <v>13</v>
      </c>
      <c r="B43" s="56" t="s">
        <v>1099</v>
      </c>
      <c r="C43" s="56" t="s">
        <v>76</v>
      </c>
      <c r="D43" s="56" t="s">
        <v>1137</v>
      </c>
    </row>
    <row r="45" spans="7:7">
      <c r="G45" s="59" t="s">
        <v>111</v>
      </c>
    </row>
    <row r="47" spans="6:6">
      <c r="F47" s="59" t="s">
        <v>111</v>
      </c>
    </row>
    <row r="49" spans="1:7">
      <c r="A49" s="69"/>
      <c r="B49" s="8" t="s">
        <v>1138</v>
      </c>
      <c r="C49" s="8"/>
      <c r="D49" s="8"/>
      <c r="G49" s="59" t="s">
        <v>111</v>
      </c>
    </row>
    <row r="50" spans="1:4">
      <c r="A50" s="77" t="s">
        <v>71</v>
      </c>
      <c r="B50" s="77" t="s">
        <v>72</v>
      </c>
      <c r="C50" s="77" t="s">
        <v>73</v>
      </c>
      <c r="D50" s="77" t="s">
        <v>74</v>
      </c>
    </row>
    <row r="51" spans="1:4">
      <c r="A51" s="9">
        <v>1</v>
      </c>
      <c r="B51" s="56" t="s">
        <v>75</v>
      </c>
      <c r="C51" s="56" t="s">
        <v>76</v>
      </c>
      <c r="D51" s="114" t="s">
        <v>1113</v>
      </c>
    </row>
    <row r="52" spans="1:4">
      <c r="A52" s="9">
        <v>2</v>
      </c>
      <c r="B52" s="56" t="s">
        <v>1139</v>
      </c>
      <c r="C52" s="56" t="s">
        <v>76</v>
      </c>
      <c r="D52" s="113" t="s">
        <v>1140</v>
      </c>
    </row>
    <row r="53" spans="1:4">
      <c r="A53" s="9">
        <v>3</v>
      </c>
      <c r="B53" s="115" t="s">
        <v>1141</v>
      </c>
      <c r="C53" s="115" t="s">
        <v>123</v>
      </c>
      <c r="D53" s="59" t="s">
        <v>1142</v>
      </c>
    </row>
    <row r="54" spans="1:5">
      <c r="A54" s="9">
        <v>4</v>
      </c>
      <c r="B54" s="56" t="s">
        <v>1143</v>
      </c>
      <c r="C54" s="56" t="s">
        <v>102</v>
      </c>
      <c r="D54" s="113" t="s">
        <v>1144</v>
      </c>
      <c r="E54" s="120"/>
    </row>
    <row r="55" spans="1:5">
      <c r="A55" s="9">
        <v>5</v>
      </c>
      <c r="B55" s="116" t="s">
        <v>1145</v>
      </c>
      <c r="C55" s="115" t="s">
        <v>123</v>
      </c>
      <c r="D55" s="59" t="s">
        <v>124</v>
      </c>
      <c r="E55" s="120"/>
    </row>
    <row r="56" spans="1:6">
      <c r="A56" s="9">
        <v>6</v>
      </c>
      <c r="B56" s="56" t="s">
        <v>1146</v>
      </c>
      <c r="C56" s="56" t="s">
        <v>235</v>
      </c>
      <c r="D56" s="56" t="s">
        <v>1147</v>
      </c>
      <c r="E56" s="120"/>
      <c r="F56" s="59" t="s">
        <v>111</v>
      </c>
    </row>
    <row r="57" spans="1:5">
      <c r="A57" s="117">
        <v>7</v>
      </c>
      <c r="B57" s="56" t="s">
        <v>175</v>
      </c>
      <c r="C57" s="56" t="s">
        <v>109</v>
      </c>
      <c r="D57" s="56" t="s">
        <v>1148</v>
      </c>
      <c r="E57" s="120"/>
    </row>
    <row r="58" spans="1:5">
      <c r="A58" s="117">
        <v>8</v>
      </c>
      <c r="B58" s="56" t="s">
        <v>1080</v>
      </c>
      <c r="C58" s="56" t="s">
        <v>76</v>
      </c>
      <c r="D58" s="56" t="s">
        <v>1110</v>
      </c>
      <c r="E58" s="120"/>
    </row>
    <row r="59" spans="1:4">
      <c r="A59" s="117">
        <v>9</v>
      </c>
      <c r="B59" s="56" t="s">
        <v>1099</v>
      </c>
      <c r="C59" s="56" t="s">
        <v>76</v>
      </c>
      <c r="D59" s="56" t="s">
        <v>1137</v>
      </c>
    </row>
  </sheetData>
  <mergeCells count="3">
    <mergeCell ref="B1:D1"/>
    <mergeCell ref="G1:I1"/>
    <mergeCell ref="G23:I23"/>
  </mergeCells>
  <pageMargins left="0.7" right="0.7" top="0.75" bottom="0.75" header="0.511805555555555" footer="0.511805555555555"/>
  <pageSetup paperSize="1" firstPageNumber="0" orientation="portrait" useFirstPageNumber="true" horizontalDpi="300" verticalDpi="3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99"/>
  <sheetViews>
    <sheetView zoomScale="80" zoomScaleNormal="80" topLeftCell="A62" workbookViewId="0">
      <selection activeCell="E90" sqref="E90"/>
    </sheetView>
  </sheetViews>
  <sheetFormatPr defaultColWidth="8.58333333333333" defaultRowHeight="14.25"/>
  <cols>
    <col min="1" max="1" width="17.1416666666667" customWidth="true"/>
    <col min="2" max="2" width="25.7166666666667" style="59" customWidth="true"/>
    <col min="3" max="3" width="23.275" style="60" customWidth="true"/>
    <col min="4" max="4" width="21.85" style="64" customWidth="true"/>
    <col min="5" max="5" width="28.5916666666667" style="66" customWidth="true"/>
    <col min="6" max="6" width="13.2833333333333" style="67" customWidth="true"/>
    <col min="7" max="7" width="12.5666666666667" style="68" customWidth="true"/>
    <col min="8" max="8" width="9.14166666666667" customWidth="true"/>
    <col min="9" max="9" width="12.85" customWidth="true"/>
    <col min="10" max="10" width="12" customWidth="true"/>
    <col min="11" max="11" width="8.14166666666667" customWidth="true"/>
    <col min="12" max="12" width="11.85" customWidth="true"/>
    <col min="13" max="13" width="11.5666666666667" style="68" customWidth="true"/>
  </cols>
  <sheetData>
    <row r="1" spans="1:1">
      <c r="A1" t="s">
        <v>1149</v>
      </c>
    </row>
    <row r="2" spans="1:7">
      <c r="A2" s="69" t="s">
        <v>75</v>
      </c>
      <c r="B2" s="69"/>
      <c r="C2" s="70" t="s">
        <v>1150</v>
      </c>
      <c r="D2" s="71"/>
      <c r="E2" s="88" t="s">
        <v>1151</v>
      </c>
      <c r="F2" s="67" t="s">
        <v>1152</v>
      </c>
      <c r="G2" s="89" t="s">
        <v>1153</v>
      </c>
    </row>
    <row r="3" spans="1:7">
      <c r="A3">
        <v>1</v>
      </c>
      <c r="C3" s="60">
        <v>5</v>
      </c>
      <c r="E3" s="66" t="s">
        <v>1154</v>
      </c>
      <c r="F3" s="67" t="s">
        <v>1155</v>
      </c>
      <c r="G3" s="68" t="s">
        <v>1156</v>
      </c>
    </row>
    <row r="4" spans="1:7">
      <c r="A4">
        <v>2</v>
      </c>
      <c r="C4" s="60">
        <v>5</v>
      </c>
      <c r="E4" s="66" t="s">
        <v>1157</v>
      </c>
      <c r="F4" s="67" t="s">
        <v>1155</v>
      </c>
      <c r="G4" s="68" t="s">
        <v>1156</v>
      </c>
    </row>
    <row r="5" spans="1:7">
      <c r="A5">
        <v>3</v>
      </c>
      <c r="C5" s="60">
        <v>5</v>
      </c>
      <c r="E5" s="66" t="s">
        <v>1158</v>
      </c>
      <c r="F5" s="67" t="s">
        <v>1159</v>
      </c>
      <c r="G5" s="68" t="s">
        <v>1160</v>
      </c>
    </row>
    <row r="6" spans="1:7">
      <c r="A6">
        <v>4</v>
      </c>
      <c r="C6" s="60">
        <v>5</v>
      </c>
      <c r="E6" s="66" t="s">
        <v>1161</v>
      </c>
      <c r="F6" s="67" t="s">
        <v>1155</v>
      </c>
      <c r="G6" s="68" t="s">
        <v>1156</v>
      </c>
    </row>
    <row r="9" spans="3:3">
      <c r="C9" s="60" t="s">
        <v>1162</v>
      </c>
    </row>
    <row r="10" spans="1:8">
      <c r="A10" s="1" t="s">
        <v>75</v>
      </c>
      <c r="B10" s="1"/>
      <c r="C10" s="72" t="s">
        <v>1163</v>
      </c>
      <c r="E10" s="90" t="s">
        <v>1164</v>
      </c>
      <c r="F10" s="67" t="s">
        <v>1165</v>
      </c>
      <c r="H10" s="1"/>
    </row>
    <row r="11" spans="1:6">
      <c r="A11">
        <v>1</v>
      </c>
      <c r="C11" s="60">
        <v>1</v>
      </c>
      <c r="E11" s="66">
        <v>43873</v>
      </c>
      <c r="F11" s="67" t="s">
        <v>1166</v>
      </c>
    </row>
    <row r="15" spans="3:3">
      <c r="C15" s="72" t="s">
        <v>1167</v>
      </c>
    </row>
    <row r="16" spans="3:9">
      <c r="C16" s="60" t="s">
        <v>1168</v>
      </c>
      <c r="E16" s="66" t="s">
        <v>813</v>
      </c>
      <c r="F16" s="67" t="s">
        <v>1169</v>
      </c>
      <c r="G16" s="68" t="s">
        <v>821</v>
      </c>
      <c r="H16" t="s">
        <v>997</v>
      </c>
      <c r="I16" t="s">
        <v>1170</v>
      </c>
    </row>
    <row r="17" spans="1:9">
      <c r="A17">
        <v>1</v>
      </c>
      <c r="C17" s="60" t="s">
        <v>1154</v>
      </c>
      <c r="E17" s="66">
        <v>43873</v>
      </c>
      <c r="F17" s="67" t="s">
        <v>1171</v>
      </c>
      <c r="H17" t="s">
        <v>1159</v>
      </c>
      <c r="I17">
        <v>5</v>
      </c>
    </row>
    <row r="18" spans="1:3">
      <c r="A18">
        <v>2</v>
      </c>
      <c r="C18" s="60" t="s">
        <v>1158</v>
      </c>
    </row>
    <row r="19" spans="1:8">
      <c r="A19">
        <v>3</v>
      </c>
      <c r="C19" s="60" t="s">
        <v>1172</v>
      </c>
      <c r="E19" s="66" t="s">
        <v>111</v>
      </c>
      <c r="H19" t="s">
        <v>1159</v>
      </c>
    </row>
    <row r="21" spans="1:6">
      <c r="A21" s="73" t="s">
        <v>1173</v>
      </c>
      <c r="B21" s="73"/>
      <c r="C21" s="74" t="s">
        <v>1174</v>
      </c>
      <c r="E21" s="91" t="s">
        <v>893</v>
      </c>
      <c r="F21" s="67" t="s">
        <v>1175</v>
      </c>
    </row>
    <row r="22" spans="1:7">
      <c r="A22">
        <v>1</v>
      </c>
      <c r="C22" s="60">
        <v>1</v>
      </c>
      <c r="E22" s="66" t="s">
        <v>1176</v>
      </c>
      <c r="F22" s="92" t="s">
        <v>1174</v>
      </c>
      <c r="G22" s="68" t="s">
        <v>1177</v>
      </c>
    </row>
    <row r="23" spans="1:7">
      <c r="A23">
        <v>2</v>
      </c>
      <c r="C23" s="60">
        <v>1</v>
      </c>
      <c r="E23" s="66" t="s">
        <v>1178</v>
      </c>
      <c r="F23" s="67">
        <v>1</v>
      </c>
      <c r="G23" s="68" t="s">
        <v>1179</v>
      </c>
    </row>
    <row r="24" spans="1:5">
      <c r="A24">
        <v>3</v>
      </c>
      <c r="C24" s="60">
        <v>1</v>
      </c>
      <c r="E24" s="66" t="s">
        <v>1172</v>
      </c>
    </row>
    <row r="25" spans="1:5">
      <c r="A25">
        <v>4</v>
      </c>
      <c r="C25" s="60">
        <v>1</v>
      </c>
      <c r="E25" s="66" t="s">
        <v>1180</v>
      </c>
    </row>
    <row r="27" spans="1:5">
      <c r="A27" s="75" t="s">
        <v>75</v>
      </c>
      <c r="B27" s="75"/>
      <c r="C27" s="76" t="s">
        <v>1174</v>
      </c>
      <c r="E27" s="93" t="s">
        <v>144</v>
      </c>
    </row>
    <row r="28" spans="1:5">
      <c r="A28">
        <v>1</v>
      </c>
      <c r="C28" s="60">
        <v>1</v>
      </c>
      <c r="E28" s="66" t="s">
        <v>1181</v>
      </c>
    </row>
    <row r="29" spans="1:5">
      <c r="A29">
        <v>2</v>
      </c>
      <c r="C29" s="60">
        <v>1</v>
      </c>
      <c r="E29" s="66" t="s">
        <v>1182</v>
      </c>
    </row>
    <row r="30" spans="1:5">
      <c r="A30">
        <v>3</v>
      </c>
      <c r="C30" s="60">
        <v>1</v>
      </c>
      <c r="E30" s="66" t="s">
        <v>1183</v>
      </c>
    </row>
    <row r="31" spans="1:5">
      <c r="A31">
        <v>4</v>
      </c>
      <c r="C31" s="60">
        <v>1</v>
      </c>
      <c r="E31" s="66" t="s">
        <v>1184</v>
      </c>
    </row>
    <row r="32" spans="1:5">
      <c r="A32">
        <v>5</v>
      </c>
      <c r="C32" s="60">
        <v>1</v>
      </c>
      <c r="E32" s="66" t="s">
        <v>1185</v>
      </c>
    </row>
    <row r="33" spans="1:5">
      <c r="A33">
        <v>6</v>
      </c>
      <c r="C33" s="60">
        <v>1</v>
      </c>
      <c r="E33" s="66" t="s">
        <v>1186</v>
      </c>
    </row>
    <row r="36" spans="6:6">
      <c r="F36" s="67" t="s">
        <v>111</v>
      </c>
    </row>
    <row r="37" ht="15" customHeight="true" spans="1:13">
      <c r="A37" s="77" t="s">
        <v>170</v>
      </c>
      <c r="B37" s="78" t="s">
        <v>1187</v>
      </c>
      <c r="C37" s="78"/>
      <c r="D37" s="78"/>
      <c r="E37" s="94" t="s">
        <v>1188</v>
      </c>
      <c r="F37" s="95"/>
      <c r="G37" s="96"/>
      <c r="H37" s="77" t="s">
        <v>1189</v>
      </c>
      <c r="I37" s="77"/>
      <c r="J37" s="77"/>
      <c r="K37" s="77" t="s">
        <v>1190</v>
      </c>
      <c r="L37" s="77"/>
      <c r="M37" s="77"/>
    </row>
    <row r="38" spans="1:13">
      <c r="A38" s="56"/>
      <c r="B38" s="56" t="s">
        <v>1191</v>
      </c>
      <c r="C38" s="57" t="s">
        <v>1192</v>
      </c>
      <c r="D38" s="63" t="s">
        <v>1193</v>
      </c>
      <c r="E38" s="97" t="s">
        <v>1191</v>
      </c>
      <c r="F38" s="95" t="s">
        <v>1192</v>
      </c>
      <c r="G38" s="98" t="s">
        <v>1193</v>
      </c>
      <c r="H38" s="56" t="s">
        <v>1191</v>
      </c>
      <c r="I38" s="56" t="s">
        <v>1192</v>
      </c>
      <c r="J38" s="56" t="s">
        <v>1193</v>
      </c>
      <c r="K38" s="56" t="s">
        <v>1191</v>
      </c>
      <c r="L38" s="56" t="s">
        <v>1192</v>
      </c>
      <c r="M38" s="98" t="s">
        <v>1193</v>
      </c>
    </row>
    <row r="39" spans="1:13">
      <c r="A39" s="79">
        <v>42036</v>
      </c>
      <c r="B39" s="56">
        <v>200</v>
      </c>
      <c r="C39" s="57">
        <v>100</v>
      </c>
      <c r="D39" s="63">
        <f>B39*C39</f>
        <v>20000</v>
      </c>
      <c r="E39" s="97">
        <v>0</v>
      </c>
      <c r="F39" s="95">
        <v>0</v>
      </c>
      <c r="G39" s="98">
        <f>E39*F39</f>
        <v>0</v>
      </c>
      <c r="H39" s="56">
        <v>0</v>
      </c>
      <c r="I39" s="56">
        <v>0</v>
      </c>
      <c r="J39" s="98">
        <f>H39*I39</f>
        <v>0</v>
      </c>
      <c r="K39" s="56">
        <f>B39+E39-H39</f>
        <v>200</v>
      </c>
      <c r="L39" s="103">
        <f>M39/K39</f>
        <v>100</v>
      </c>
      <c r="M39" s="98">
        <f>D39+G39-J39</f>
        <v>20000</v>
      </c>
    </row>
    <row r="40" spans="1:13">
      <c r="A40" s="79">
        <v>42044</v>
      </c>
      <c r="B40" s="56">
        <f>K39</f>
        <v>200</v>
      </c>
      <c r="C40" s="57">
        <f>L39</f>
        <v>100</v>
      </c>
      <c r="D40" s="63">
        <f>M39</f>
        <v>20000</v>
      </c>
      <c r="E40" s="97">
        <v>300</v>
      </c>
      <c r="F40" s="95">
        <v>110</v>
      </c>
      <c r="G40" s="98">
        <f>E40*F40</f>
        <v>33000</v>
      </c>
      <c r="H40" s="56"/>
      <c r="I40" s="56"/>
      <c r="J40" s="56"/>
      <c r="K40" s="56">
        <f>B40+E40-H40</f>
        <v>500</v>
      </c>
      <c r="L40" s="103">
        <f>M40/K40</f>
        <v>106</v>
      </c>
      <c r="M40" s="98">
        <f>D40+G40-J40</f>
        <v>53000</v>
      </c>
    </row>
    <row r="41" spans="1:13">
      <c r="A41" s="79">
        <v>42045</v>
      </c>
      <c r="B41" s="56">
        <f>K40</f>
        <v>500</v>
      </c>
      <c r="C41" s="65">
        <f>L40</f>
        <v>106</v>
      </c>
      <c r="D41" s="63">
        <f>M40</f>
        <v>53000</v>
      </c>
      <c r="E41" s="97"/>
      <c r="F41" s="95"/>
      <c r="G41" s="98"/>
      <c r="H41" s="56">
        <v>400</v>
      </c>
      <c r="I41" s="103">
        <f>L40</f>
        <v>106</v>
      </c>
      <c r="J41" s="103">
        <f>H41*I41</f>
        <v>42400</v>
      </c>
      <c r="K41" s="56">
        <f>B41-H41</f>
        <v>100</v>
      </c>
      <c r="L41" s="103">
        <f>M41/K41</f>
        <v>106</v>
      </c>
      <c r="M41" s="98">
        <f>D41+G41-J41</f>
        <v>10600</v>
      </c>
    </row>
    <row r="42" spans="1:13">
      <c r="A42" s="79">
        <v>43879</v>
      </c>
      <c r="B42" s="56">
        <f>K41</f>
        <v>100</v>
      </c>
      <c r="C42" s="65">
        <f>L41</f>
        <v>106</v>
      </c>
      <c r="D42" s="64">
        <f>M41</f>
        <v>10600</v>
      </c>
      <c r="E42" s="99">
        <v>400</v>
      </c>
      <c r="F42" s="95">
        <v>116</v>
      </c>
      <c r="G42" s="98">
        <f>E42*F42</f>
        <v>46400</v>
      </c>
      <c r="H42" s="56"/>
      <c r="I42" s="56"/>
      <c r="J42" s="56"/>
      <c r="K42" s="103">
        <f>B42+E42-H42</f>
        <v>500</v>
      </c>
      <c r="L42" s="103">
        <f>M42/K42</f>
        <v>114</v>
      </c>
      <c r="M42" s="98">
        <f>D42+G42-J42</f>
        <v>57000</v>
      </c>
    </row>
    <row r="43" spans="1:13">
      <c r="A43" s="56"/>
      <c r="B43" s="56"/>
      <c r="C43" s="57"/>
      <c r="D43" s="63"/>
      <c r="E43" s="97"/>
      <c r="F43" s="95"/>
      <c r="G43" s="98"/>
      <c r="H43" s="56"/>
      <c r="I43" s="56" t="s">
        <v>111</v>
      </c>
      <c r="J43" s="56"/>
      <c r="K43" s="56"/>
      <c r="L43" s="56"/>
      <c r="M43" s="98"/>
    </row>
    <row r="44" spans="1:13">
      <c r="A44" s="56"/>
      <c r="B44" s="56"/>
      <c r="C44" s="57"/>
      <c r="D44" s="63"/>
      <c r="E44" s="97"/>
      <c r="F44" s="95"/>
      <c r="G44" s="98"/>
      <c r="H44" s="56"/>
      <c r="I44" s="56"/>
      <c r="J44" s="56"/>
      <c r="K44" s="56"/>
      <c r="L44" s="56"/>
      <c r="M44" s="98"/>
    </row>
    <row r="45" spans="1:13">
      <c r="A45" s="56"/>
      <c r="B45" s="56"/>
      <c r="C45" s="57"/>
      <c r="D45" s="63"/>
      <c r="E45" s="97"/>
      <c r="F45" s="95"/>
      <c r="G45" s="98"/>
      <c r="H45" s="56"/>
      <c r="I45" s="56"/>
      <c r="J45" s="56"/>
      <c r="K45" s="56"/>
      <c r="L45" s="56"/>
      <c r="M45" s="98"/>
    </row>
    <row r="46" spans="1:13">
      <c r="A46" s="56"/>
      <c r="B46" s="56"/>
      <c r="C46" s="57"/>
      <c r="D46" s="63"/>
      <c r="E46" s="97"/>
      <c r="F46" s="95"/>
      <c r="G46" s="98"/>
      <c r="H46" s="56"/>
      <c r="I46" s="56"/>
      <c r="J46" s="56"/>
      <c r="K46" s="56"/>
      <c r="L46" s="56"/>
      <c r="M46" s="98"/>
    </row>
    <row r="47" spans="1:15">
      <c r="A47" s="56"/>
      <c r="B47" s="56"/>
      <c r="C47" s="57"/>
      <c r="D47" s="63"/>
      <c r="E47" s="97"/>
      <c r="F47" s="95"/>
      <c r="G47" s="98"/>
      <c r="H47" s="56"/>
      <c r="I47" s="56"/>
      <c r="J47" s="56"/>
      <c r="K47" s="56"/>
      <c r="L47" s="56"/>
      <c r="M47" s="98"/>
      <c r="O47" s="59" t="s">
        <v>111</v>
      </c>
    </row>
    <row r="49" spans="1:16">
      <c r="A49" t="s">
        <v>1194</v>
      </c>
      <c r="E49" s="66">
        <v>10000000</v>
      </c>
      <c r="P49" s="59" t="s">
        <v>111</v>
      </c>
    </row>
    <row r="50" spans="1:4">
      <c r="A50" t="s">
        <v>1188</v>
      </c>
      <c r="C50" s="80"/>
      <c r="D50" s="64">
        <v>45000000</v>
      </c>
    </row>
    <row r="51" spans="1:11">
      <c r="A51" t="s">
        <v>288</v>
      </c>
      <c r="C51" s="80"/>
      <c r="D51" s="64">
        <v>500000</v>
      </c>
      <c r="E51" s="100"/>
      <c r="K51" s="59" t="s">
        <v>111</v>
      </c>
    </row>
    <row r="52" spans="1:3">
      <c r="A52" t="s">
        <v>1195</v>
      </c>
      <c r="C52" s="60">
        <v>0</v>
      </c>
    </row>
    <row r="53" spans="1:3">
      <c r="A53" t="s">
        <v>1196</v>
      </c>
      <c r="C53" s="60">
        <v>2250000</v>
      </c>
    </row>
    <row r="54" spans="4:4">
      <c r="D54" s="64">
        <f>C52+C53</f>
        <v>2250000</v>
      </c>
    </row>
    <row r="55" spans="1:4">
      <c r="A55" t="s">
        <v>1197</v>
      </c>
      <c r="D55" s="81">
        <f>D50+D51-D54</f>
        <v>43250000</v>
      </c>
    </row>
    <row r="56" spans="1:5">
      <c r="A56" t="s">
        <v>1198</v>
      </c>
      <c r="E56" s="90">
        <f>E49+D55</f>
        <v>53250000</v>
      </c>
    </row>
    <row r="58" spans="1:5">
      <c r="A58" t="s">
        <v>1199</v>
      </c>
      <c r="E58" s="66">
        <v>15000000</v>
      </c>
    </row>
    <row r="59" spans="1:5">
      <c r="A59" t="s">
        <v>131</v>
      </c>
      <c r="E59" s="90">
        <f>E56-E58</f>
        <v>38250000</v>
      </c>
    </row>
    <row r="62" spans="1:5">
      <c r="A62" s="82" t="s">
        <v>1200</v>
      </c>
      <c r="B62" s="82"/>
      <c r="C62" s="82"/>
      <c r="D62" s="82"/>
      <c r="E62" s="101"/>
    </row>
    <row r="63" spans="1:5">
      <c r="A63" s="83"/>
      <c r="B63" s="84"/>
      <c r="C63" s="85" t="s">
        <v>1201</v>
      </c>
      <c r="D63" s="86" t="s">
        <v>1192</v>
      </c>
      <c r="E63" s="102" t="s">
        <v>158</v>
      </c>
    </row>
    <row r="64" spans="1:5">
      <c r="A64" s="87" t="s">
        <v>1202</v>
      </c>
      <c r="B64" s="87" t="s">
        <v>1187</v>
      </c>
      <c r="C64" s="85">
        <v>200</v>
      </c>
      <c r="D64" s="86">
        <v>5000</v>
      </c>
      <c r="E64" s="102">
        <f>C64*D64</f>
        <v>1000000</v>
      </c>
    </row>
    <row r="65" spans="1:5">
      <c r="A65" s="87" t="s">
        <v>1203</v>
      </c>
      <c r="B65" s="87" t="s">
        <v>1188</v>
      </c>
      <c r="C65" s="85">
        <v>300</v>
      </c>
      <c r="D65" s="86">
        <v>5500</v>
      </c>
      <c r="E65" s="102">
        <f>C65*D65</f>
        <v>1650000</v>
      </c>
    </row>
    <row r="66" spans="1:5">
      <c r="A66" s="87" t="s">
        <v>1204</v>
      </c>
      <c r="B66" s="87" t="s">
        <v>1188</v>
      </c>
      <c r="C66" s="85">
        <v>400</v>
      </c>
      <c r="D66" s="86">
        <v>5300</v>
      </c>
      <c r="E66" s="102">
        <f>C66*D66</f>
        <v>2120000</v>
      </c>
    </row>
    <row r="67" spans="1:5">
      <c r="A67" s="87" t="s">
        <v>1205</v>
      </c>
      <c r="B67" s="87" t="s">
        <v>1188</v>
      </c>
      <c r="C67" s="85">
        <v>100</v>
      </c>
      <c r="D67" s="86">
        <v>5200</v>
      </c>
      <c r="E67" s="102">
        <f>C67*D67</f>
        <v>520000</v>
      </c>
    </row>
    <row r="68" spans="1:5">
      <c r="A68" s="104"/>
      <c r="B68" s="105" t="s">
        <v>158</v>
      </c>
      <c r="C68" s="85">
        <f>SUM(C64:C67)</f>
        <v>1000</v>
      </c>
      <c r="D68" s="86">
        <f>SUM(D64:D67)</f>
        <v>21000</v>
      </c>
      <c r="E68" s="102">
        <f>SUM(E64:E67)</f>
        <v>5290000</v>
      </c>
    </row>
    <row r="70" spans="2:3">
      <c r="B70" s="59" t="s">
        <v>1206</v>
      </c>
      <c r="C70" s="60">
        <v>300</v>
      </c>
    </row>
    <row r="71" spans="2:4">
      <c r="B71" s="59" t="s">
        <v>1207</v>
      </c>
      <c r="C71" s="60">
        <f>E68/C68</f>
        <v>5290</v>
      </c>
      <c r="D71" s="64" t="s">
        <v>1208</v>
      </c>
    </row>
    <row r="72" spans="2:4">
      <c r="B72" s="59" t="s">
        <v>1209</v>
      </c>
      <c r="C72" s="60">
        <f>C70*C71</f>
        <v>1587000</v>
      </c>
      <c r="D72" s="64" t="s">
        <v>1210</v>
      </c>
    </row>
    <row r="73" spans="2:4">
      <c r="B73" s="59" t="s">
        <v>1211</v>
      </c>
      <c r="C73" s="60">
        <f>C68-C70</f>
        <v>700</v>
      </c>
      <c r="D73" s="64" t="s">
        <v>1212</v>
      </c>
    </row>
    <row r="75" spans="2:4">
      <c r="B75" s="59" t="s">
        <v>1213</v>
      </c>
      <c r="C75" s="60">
        <f>E68-C72</f>
        <v>3703000</v>
      </c>
      <c r="D75" s="64" t="s">
        <v>1214</v>
      </c>
    </row>
    <row r="76" spans="2:4">
      <c r="B76" s="59" t="s">
        <v>1215</v>
      </c>
      <c r="C76" s="60">
        <f>C75/700</f>
        <v>5290</v>
      </c>
      <c r="D76" s="64" t="s">
        <v>1216</v>
      </c>
    </row>
    <row r="78" spans="2:3">
      <c r="B78" s="59" t="s">
        <v>1217</v>
      </c>
      <c r="C78" s="60">
        <v>10000</v>
      </c>
    </row>
    <row r="79" spans="2:4">
      <c r="B79" s="59" t="s">
        <v>1218</v>
      </c>
      <c r="C79" s="60">
        <v>1000</v>
      </c>
      <c r="D79" s="64" t="s">
        <v>1219</v>
      </c>
    </row>
    <row r="80" spans="2:4">
      <c r="B80" s="59" t="s">
        <v>1220</v>
      </c>
      <c r="C80" s="60">
        <v>6000</v>
      </c>
      <c r="D80" s="64" t="s">
        <v>1221</v>
      </c>
    </row>
    <row r="81" spans="2:6">
      <c r="B81" s="59" t="s">
        <v>1222</v>
      </c>
      <c r="C81" s="60">
        <f>C78*C79</f>
        <v>10000000</v>
      </c>
      <c r="D81" s="64" t="s">
        <v>247</v>
      </c>
      <c r="F81" s="106"/>
    </row>
    <row r="82" spans="2:4">
      <c r="B82" s="59" t="s">
        <v>1223</v>
      </c>
      <c r="C82" s="60">
        <f>C80*C79</f>
        <v>6000000</v>
      </c>
      <c r="D82" s="64" t="s">
        <v>1224</v>
      </c>
    </row>
    <row r="83" spans="2:3">
      <c r="B83" s="59" t="s">
        <v>1225</v>
      </c>
      <c r="C83" s="60">
        <f>C81-C82</f>
        <v>4000000</v>
      </c>
    </row>
    <row r="86" spans="5:5">
      <c r="E86" s="107" t="s">
        <v>1226</v>
      </c>
    </row>
    <row r="87" spans="1:5">
      <c r="A87" t="s">
        <v>1227</v>
      </c>
      <c r="E87" s="108"/>
    </row>
    <row r="88" spans="4:5">
      <c r="D88" s="64" t="s">
        <v>1228</v>
      </c>
      <c r="E88" s="66">
        <v>22796000</v>
      </c>
    </row>
    <row r="89" spans="4:5">
      <c r="D89" s="64" t="s">
        <v>1229</v>
      </c>
      <c r="E89" s="66">
        <v>20260000</v>
      </c>
    </row>
    <row r="90" spans="4:5">
      <c r="D90" s="64" t="s">
        <v>1230</v>
      </c>
      <c r="E90" s="66">
        <f>E88-E89</f>
        <v>2536000</v>
      </c>
    </row>
    <row r="91" spans="5:5">
      <c r="E91" s="66">
        <v>2536000</v>
      </c>
    </row>
    <row r="93" spans="4:5">
      <c r="D93" s="64" t="s">
        <v>277</v>
      </c>
      <c r="E93" s="66">
        <v>2500000</v>
      </c>
    </row>
    <row r="94" spans="4:5">
      <c r="D94" s="64" t="s">
        <v>1231</v>
      </c>
      <c r="E94" s="66">
        <f>E91-E93</f>
        <v>36000</v>
      </c>
    </row>
    <row r="95" spans="5:5">
      <c r="E95" s="109"/>
    </row>
    <row r="97" spans="5:5">
      <c r="E97" s="60"/>
    </row>
    <row r="98" spans="5:5">
      <c r="E98" s="110"/>
    </row>
    <row r="99" spans="5:5">
      <c r="E99" s="110"/>
    </row>
  </sheetData>
  <mergeCells count="5">
    <mergeCell ref="B37:D37"/>
    <mergeCell ref="E37:G37"/>
    <mergeCell ref="H37:J37"/>
    <mergeCell ref="K37:M37"/>
    <mergeCell ref="A62:E62"/>
  </mergeCells>
  <pageMargins left="0.7" right="0.7" top="0.75" bottom="0.75" header="0.511805555555555" footer="0.511805555555555"/>
  <pageSetup paperSize="9" firstPageNumber="0" orientation="portrait" useFirstPageNumber="true" horizontalDpi="300" verticalDpi="30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4"/>
  <sheetViews>
    <sheetView zoomScale="80" zoomScaleNormal="80" topLeftCell="A61" workbookViewId="0">
      <selection activeCell="B97" sqref="B97"/>
    </sheetView>
  </sheetViews>
  <sheetFormatPr defaultColWidth="9.175" defaultRowHeight="14.25"/>
  <cols>
    <col min="1" max="1" width="5.91666666666667" customWidth="true"/>
    <col min="2" max="2" width="22.7083333333333" customWidth="true"/>
    <col min="3" max="3" width="38.85" customWidth="true"/>
    <col min="4" max="4" width="21.85" customWidth="true"/>
    <col min="5" max="5" width="22.15" customWidth="true"/>
    <col min="6" max="6" width="14.8666666666667" customWidth="true"/>
    <col min="7" max="7" width="20.1333333333333" customWidth="true"/>
  </cols>
  <sheetData>
    <row r="1" spans="2:6">
      <c r="B1" s="55" t="s">
        <v>1200</v>
      </c>
      <c r="C1" s="55"/>
      <c r="D1" s="55"/>
      <c r="E1" s="55"/>
      <c r="F1" s="55"/>
    </row>
    <row r="2" spans="2:6">
      <c r="B2" s="56"/>
      <c r="C2" s="56"/>
      <c r="D2" s="57" t="s">
        <v>1201</v>
      </c>
      <c r="E2" s="63" t="s">
        <v>1192</v>
      </c>
      <c r="F2" s="57" t="s">
        <v>158</v>
      </c>
    </row>
    <row r="3" spans="2:6">
      <c r="B3" s="56" t="s">
        <v>1202</v>
      </c>
      <c r="C3" s="56" t="s">
        <v>1187</v>
      </c>
      <c r="D3" s="57">
        <v>200</v>
      </c>
      <c r="E3" s="63">
        <v>5000</v>
      </c>
      <c r="F3" s="57">
        <f>D3*E3</f>
        <v>1000000</v>
      </c>
    </row>
    <row r="4" spans="2:6">
      <c r="B4" s="56" t="s">
        <v>1203</v>
      </c>
      <c r="C4" s="56" t="s">
        <v>1188</v>
      </c>
      <c r="D4" s="57">
        <v>300</v>
      </c>
      <c r="E4" s="63">
        <v>5500</v>
      </c>
      <c r="F4" s="57">
        <f>D4*E4</f>
        <v>1650000</v>
      </c>
    </row>
    <row r="5" spans="2:6">
      <c r="B5" s="56" t="s">
        <v>1232</v>
      </c>
      <c r="C5" s="56" t="s">
        <v>1188</v>
      </c>
      <c r="D5" s="57">
        <v>400</v>
      </c>
      <c r="E5" s="63">
        <v>5300</v>
      </c>
      <c r="F5" s="57">
        <f>D5*E5</f>
        <v>2120000</v>
      </c>
    </row>
    <row r="6" spans="2:6">
      <c r="B6" s="56" t="s">
        <v>1233</v>
      </c>
      <c r="C6" s="56" t="s">
        <v>1188</v>
      </c>
      <c r="D6" s="57">
        <v>100</v>
      </c>
      <c r="E6" s="63">
        <v>5200</v>
      </c>
      <c r="F6" s="57">
        <f>D6*E6</f>
        <v>520000</v>
      </c>
    </row>
    <row r="7" spans="2:6">
      <c r="B7" s="56"/>
      <c r="C7" s="58" t="s">
        <v>158</v>
      </c>
      <c r="D7" s="57">
        <f>SUM(D3:D6)</f>
        <v>1000</v>
      </c>
      <c r="E7" s="63">
        <f>SUM(E3:E6)</f>
        <v>21000</v>
      </c>
      <c r="F7" s="57">
        <f>SUM(F3:F6)</f>
        <v>5290000</v>
      </c>
    </row>
    <row r="8" spans="3:6">
      <c r="C8" s="59"/>
      <c r="D8" s="60"/>
      <c r="E8" s="64"/>
      <c r="F8" s="60"/>
    </row>
    <row r="9" spans="3:6">
      <c r="C9" s="61" t="s">
        <v>1206</v>
      </c>
      <c r="D9" s="62">
        <v>300</v>
      </c>
      <c r="E9" s="64"/>
      <c r="F9" s="60"/>
    </row>
    <row r="10" spans="3:5">
      <c r="C10" s="56" t="s">
        <v>1207</v>
      </c>
      <c r="D10" s="63" t="s">
        <v>1208</v>
      </c>
      <c r="E10" s="65">
        <f>F7/D7</f>
        <v>5290</v>
      </c>
    </row>
    <row r="11" spans="3:5">
      <c r="C11" s="56" t="s">
        <v>1209</v>
      </c>
      <c r="D11" s="63" t="s">
        <v>1210</v>
      </c>
      <c r="E11" s="65">
        <f>D9*E10</f>
        <v>1587000</v>
      </c>
    </row>
    <row r="12" spans="3:5">
      <c r="C12" s="56" t="s">
        <v>1211</v>
      </c>
      <c r="D12" s="63" t="s">
        <v>1212</v>
      </c>
      <c r="E12" s="65">
        <f>D7-D9</f>
        <v>700</v>
      </c>
    </row>
    <row r="13" spans="3:5">
      <c r="C13" s="56" t="s">
        <v>1213</v>
      </c>
      <c r="D13" s="63" t="s">
        <v>1214</v>
      </c>
      <c r="E13" s="65">
        <f>F7-E11</f>
        <v>3703000</v>
      </c>
    </row>
    <row r="14" spans="3:5">
      <c r="C14" s="56" t="s">
        <v>1215</v>
      </c>
      <c r="D14" s="63" t="s">
        <v>1216</v>
      </c>
      <c r="E14" s="65">
        <f>E13/700</f>
        <v>5290</v>
      </c>
    </row>
    <row r="17" spans="2:6">
      <c r="B17" s="55" t="s">
        <v>1200</v>
      </c>
      <c r="C17" s="55"/>
      <c r="D17" s="55"/>
      <c r="E17" s="55"/>
      <c r="F17" s="55"/>
    </row>
    <row r="18" spans="2:9">
      <c r="B18" s="56"/>
      <c r="C18" s="56"/>
      <c r="D18" s="57" t="s">
        <v>1201</v>
      </c>
      <c r="E18" s="63" t="s">
        <v>1192</v>
      </c>
      <c r="F18" s="57" t="s">
        <v>158</v>
      </c>
      <c r="I18" t="s">
        <v>111</v>
      </c>
    </row>
    <row r="19" spans="2:6">
      <c r="B19" s="56" t="s">
        <v>1202</v>
      </c>
      <c r="C19" s="56" t="s">
        <v>1187</v>
      </c>
      <c r="D19" s="57">
        <v>200</v>
      </c>
      <c r="E19" s="63">
        <v>5000</v>
      </c>
      <c r="F19" s="57">
        <f>D19*E19</f>
        <v>1000000</v>
      </c>
    </row>
    <row r="20" spans="2:6">
      <c r="B20" s="56" t="s">
        <v>1203</v>
      </c>
      <c r="C20" s="56" t="s">
        <v>1188</v>
      </c>
      <c r="D20" s="57">
        <v>300</v>
      </c>
      <c r="E20" s="63">
        <v>5500</v>
      </c>
      <c r="F20" s="57">
        <f>D20*E20</f>
        <v>1650000</v>
      </c>
    </row>
    <row r="21" spans="2:6">
      <c r="B21" s="56" t="s">
        <v>1232</v>
      </c>
      <c r="C21" s="56" t="s">
        <v>1188</v>
      </c>
      <c r="D21" s="57">
        <v>400</v>
      </c>
      <c r="E21" s="63">
        <v>5300</v>
      </c>
      <c r="F21" s="57">
        <f>D21*E21</f>
        <v>2120000</v>
      </c>
    </row>
    <row r="22" spans="2:6">
      <c r="B22" s="56" t="s">
        <v>1233</v>
      </c>
      <c r="C22" s="56" t="s">
        <v>1188</v>
      </c>
      <c r="D22" s="57">
        <v>100</v>
      </c>
      <c r="E22" s="63">
        <v>5200</v>
      </c>
      <c r="F22" s="57">
        <f>D22*E22</f>
        <v>520000</v>
      </c>
    </row>
    <row r="23" spans="2:6">
      <c r="B23" s="56"/>
      <c r="C23" s="58" t="s">
        <v>158</v>
      </c>
      <c r="D23" s="57">
        <f>SUM(D19:D22)</f>
        <v>1000</v>
      </c>
      <c r="E23" s="63">
        <f>SUM(E19:E22)</f>
        <v>21000</v>
      </c>
      <c r="F23" s="57">
        <f>SUM(F19:F22)</f>
        <v>5290000</v>
      </c>
    </row>
    <row r="24" spans="3:6">
      <c r="C24" s="59"/>
      <c r="D24" s="60"/>
      <c r="E24" s="64"/>
      <c r="F24" s="60"/>
    </row>
    <row r="25" spans="3:6">
      <c r="C25" s="61" t="s">
        <v>1206</v>
      </c>
      <c r="D25" s="62">
        <v>300</v>
      </c>
      <c r="E25" s="64"/>
      <c r="F25" s="60"/>
    </row>
    <row r="26" spans="3:5">
      <c r="C26" s="56" t="s">
        <v>1207</v>
      </c>
      <c r="D26" s="63" t="s">
        <v>1208</v>
      </c>
      <c r="E26" s="65">
        <f>F23/D23</f>
        <v>5290</v>
      </c>
    </row>
    <row r="27" spans="3:5">
      <c r="C27" s="56" t="s">
        <v>1209</v>
      </c>
      <c r="D27" s="63" t="s">
        <v>1210</v>
      </c>
      <c r="E27" s="65">
        <f>D25*E26</f>
        <v>1587000</v>
      </c>
    </row>
    <row r="28" spans="3:5">
      <c r="C28" s="56" t="s">
        <v>1211</v>
      </c>
      <c r="D28" s="63" t="s">
        <v>1212</v>
      </c>
      <c r="E28" s="65">
        <f>D23-D25</f>
        <v>700</v>
      </c>
    </row>
    <row r="29" spans="3:5">
      <c r="C29" s="56" t="s">
        <v>1213</v>
      </c>
      <c r="D29" s="63" t="s">
        <v>1214</v>
      </c>
      <c r="E29" s="65">
        <f>F23-E27</f>
        <v>3703000</v>
      </c>
    </row>
    <row r="30" spans="3:5">
      <c r="C30" s="56" t="s">
        <v>1215</v>
      </c>
      <c r="D30" s="63" t="s">
        <v>1216</v>
      </c>
      <c r="E30" s="65">
        <f>E29/700</f>
        <v>5290</v>
      </c>
    </row>
    <row r="36" spans="2:7">
      <c r="B36" s="1" t="s">
        <v>1234</v>
      </c>
      <c r="C36" s="1" t="s">
        <v>1235</v>
      </c>
      <c r="D36" s="1" t="s">
        <v>1236</v>
      </c>
      <c r="E36" s="1" t="s">
        <v>1237</v>
      </c>
      <c r="F36" s="1" t="s">
        <v>1238</v>
      </c>
      <c r="G36" s="1" t="s">
        <v>1239</v>
      </c>
    </row>
    <row r="37" spans="1:7">
      <c r="A37">
        <v>1</v>
      </c>
      <c r="B37" s="1" t="s">
        <v>1240</v>
      </c>
      <c r="C37" t="s">
        <v>1241</v>
      </c>
      <c r="E37" t="s">
        <v>75</v>
      </c>
      <c r="F37" t="s">
        <v>75</v>
      </c>
      <c r="G37" t="s">
        <v>75</v>
      </c>
    </row>
    <row r="38" spans="3:7">
      <c r="C38" t="s">
        <v>1242</v>
      </c>
      <c r="D38" t="s">
        <v>111</v>
      </c>
      <c r="E38" t="s">
        <v>1243</v>
      </c>
      <c r="F38" t="s">
        <v>1234</v>
      </c>
      <c r="G38" t="s">
        <v>1243</v>
      </c>
    </row>
    <row r="39" spans="3:7">
      <c r="C39" t="s">
        <v>1244</v>
      </c>
      <c r="E39" t="s">
        <v>1245</v>
      </c>
      <c r="G39" t="s">
        <v>1246</v>
      </c>
    </row>
    <row r="40" spans="3:5">
      <c r="C40" t="s">
        <v>1247</v>
      </c>
      <c r="E40" t="s">
        <v>1236</v>
      </c>
    </row>
    <row r="41" spans="3:3">
      <c r="C41" t="s">
        <v>1248</v>
      </c>
    </row>
    <row r="42" spans="1:3">
      <c r="A42">
        <v>2</v>
      </c>
      <c r="B42" s="1" t="s">
        <v>1249</v>
      </c>
      <c r="C42" t="s">
        <v>1250</v>
      </c>
    </row>
    <row r="43" spans="3:3">
      <c r="C43" t="s">
        <v>1251</v>
      </c>
    </row>
    <row r="44" spans="3:3">
      <c r="C44" t="s">
        <v>1252</v>
      </c>
    </row>
    <row r="45" spans="3:3">
      <c r="C45" t="s">
        <v>1253</v>
      </c>
    </row>
    <row r="46" spans="3:3">
      <c r="C46" t="s">
        <v>1254</v>
      </c>
    </row>
    <row r="47" spans="3:3">
      <c r="C47" t="s">
        <v>1255</v>
      </c>
    </row>
    <row r="48" spans="3:3">
      <c r="C48" t="s">
        <v>1256</v>
      </c>
    </row>
    <row r="49" spans="3:3">
      <c r="C49" t="s">
        <v>1257</v>
      </c>
    </row>
    <row r="50" spans="3:3">
      <c r="C50" t="s">
        <v>1258</v>
      </c>
    </row>
    <row r="51" spans="3:3">
      <c r="C51" t="s">
        <v>1259</v>
      </c>
    </row>
    <row r="52" spans="3:3">
      <c r="C52" t="s">
        <v>1260</v>
      </c>
    </row>
    <row r="53" spans="1:3">
      <c r="A53">
        <v>3</v>
      </c>
      <c r="B53" s="1" t="s">
        <v>1261</v>
      </c>
      <c r="C53" t="s">
        <v>1262</v>
      </c>
    </row>
    <row r="54" spans="3:3">
      <c r="C54" t="s">
        <v>1263</v>
      </c>
    </row>
    <row r="55" spans="3:3">
      <c r="C55" t="s">
        <v>1264</v>
      </c>
    </row>
    <row r="56" spans="3:3">
      <c r="C56" t="s">
        <v>1265</v>
      </c>
    </row>
    <row r="57" spans="3:3">
      <c r="C57" t="s">
        <v>1266</v>
      </c>
    </row>
    <row r="58" spans="3:3">
      <c r="C58" t="s">
        <v>1267</v>
      </c>
    </row>
    <row r="59" spans="3:3">
      <c r="C59" t="s">
        <v>1268</v>
      </c>
    </row>
    <row r="60" spans="1:3">
      <c r="A60">
        <v>4</v>
      </c>
      <c r="B60" s="1" t="s">
        <v>1269</v>
      </c>
      <c r="C60" t="s">
        <v>1270</v>
      </c>
    </row>
    <row r="61" spans="3:3">
      <c r="C61" t="s">
        <v>1271</v>
      </c>
    </row>
    <row r="62" spans="3:3">
      <c r="C62" t="s">
        <v>1272</v>
      </c>
    </row>
    <row r="63" spans="3:3">
      <c r="C63" t="s">
        <v>1273</v>
      </c>
    </row>
    <row r="64" spans="3:3">
      <c r="C64" t="s">
        <v>1274</v>
      </c>
    </row>
    <row r="65" spans="3:3">
      <c r="C65" t="s">
        <v>1275</v>
      </c>
    </row>
    <row r="66" spans="3:3">
      <c r="C66" t="s">
        <v>1276</v>
      </c>
    </row>
    <row r="67" spans="1:3">
      <c r="A67">
        <v>5</v>
      </c>
      <c r="B67" s="1" t="s">
        <v>1277</v>
      </c>
      <c r="C67" t="s">
        <v>1278</v>
      </c>
    </row>
    <row r="68" spans="3:3">
      <c r="C68" t="s">
        <v>1279</v>
      </c>
    </row>
    <row r="69" spans="3:3">
      <c r="C69" t="s">
        <v>1280</v>
      </c>
    </row>
    <row r="70" spans="3:3">
      <c r="C70" t="s">
        <v>1281</v>
      </c>
    </row>
    <row r="71" spans="3:3">
      <c r="C71" t="s">
        <v>1282</v>
      </c>
    </row>
    <row r="72" spans="3:3">
      <c r="C72" t="s">
        <v>1283</v>
      </c>
    </row>
    <row r="73" spans="3:3">
      <c r="C73" t="s">
        <v>1284</v>
      </c>
    </row>
    <row r="74" spans="1:3">
      <c r="A74">
        <v>6</v>
      </c>
      <c r="B74" s="1" t="s">
        <v>1285</v>
      </c>
      <c r="C74" t="s">
        <v>1286</v>
      </c>
    </row>
    <row r="75" spans="3:3">
      <c r="C75" t="s">
        <v>1287</v>
      </c>
    </row>
    <row r="76" spans="3:3">
      <c r="C76" t="s">
        <v>1288</v>
      </c>
    </row>
    <row r="77" spans="1:3">
      <c r="A77">
        <v>7</v>
      </c>
      <c r="B77" s="1" t="s">
        <v>1289</v>
      </c>
      <c r="C77" t="s">
        <v>1290</v>
      </c>
    </row>
    <row r="78" spans="3:3">
      <c r="C78" t="s">
        <v>1291</v>
      </c>
    </row>
    <row r="79" spans="3:3">
      <c r="C79" t="s">
        <v>1292</v>
      </c>
    </row>
    <row r="80" spans="3:3">
      <c r="C80" t="s">
        <v>1293</v>
      </c>
    </row>
    <row r="81" spans="1:3">
      <c r="A81">
        <v>8</v>
      </c>
      <c r="B81" s="1" t="s">
        <v>1294</v>
      </c>
      <c r="C81" t="s">
        <v>1295</v>
      </c>
    </row>
    <row r="82" spans="3:3">
      <c r="C82" t="s">
        <v>1296</v>
      </c>
    </row>
    <row r="83" spans="3:3">
      <c r="C83" t="s">
        <v>1297</v>
      </c>
    </row>
    <row r="84" spans="3:3">
      <c r="C84" t="s">
        <v>1298</v>
      </c>
    </row>
    <row r="85" spans="1:3">
      <c r="A85">
        <v>9</v>
      </c>
      <c r="B85" s="1" t="s">
        <v>1299</v>
      </c>
      <c r="C85" t="s">
        <v>1300</v>
      </c>
    </row>
    <row r="86" spans="3:3">
      <c r="C86" t="s">
        <v>1301</v>
      </c>
    </row>
    <row r="87" spans="3:3">
      <c r="C87" t="s">
        <v>1302</v>
      </c>
    </row>
    <row r="88" spans="3:3">
      <c r="C88" t="s">
        <v>1303</v>
      </c>
    </row>
    <row r="89" spans="2:2">
      <c r="B89" t="s">
        <v>1304</v>
      </c>
    </row>
    <row r="90" spans="2:2">
      <c r="B90" t="s">
        <v>1305</v>
      </c>
    </row>
    <row r="92" spans="2:2">
      <c r="B92" t="s">
        <v>1306</v>
      </c>
    </row>
    <row r="94" spans="2:2">
      <c r="B94" t="s">
        <v>1307</v>
      </c>
    </row>
  </sheetData>
  <mergeCells count="2">
    <mergeCell ref="B1:F1"/>
    <mergeCell ref="B17:F17"/>
  </mergeCells>
  <hyperlinks>
    <hyperlink ref="B90" r:id="rId1" display="https://kewirus.kopma.ugm.ac.id/wp-content/uploads/sites/37/2016/09/PPT_BMC_Pelatihan-Kewirus_2016.pdf"/>
    <hyperlink ref="B92" r:id="rId2" display="https://adminlte.io/themes/AdminLTE/pages/UI/general.html"/>
    <hyperlink ref="B94" r:id="rId3" display="https://medium.com/treelight/apa-itu-business-model-canvas-85bc96435517"/>
  </hyperlinks>
  <pageMargins left="0.7875" right="0.7875" top="1.05277777777778" bottom="1.05277777777778" header="0.7875" footer="0.7875"/>
  <pageSetup paperSize="5" firstPageNumber="0" orientation="landscape" useFirstPageNumber="true" horizontalDpi="300" verticalDpi="30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22"/>
  <sheetViews>
    <sheetView tabSelected="1" topLeftCell="A67" workbookViewId="0">
      <selection activeCell="B71" sqref="B71"/>
    </sheetView>
  </sheetViews>
  <sheetFormatPr defaultColWidth="9.15833333333333" defaultRowHeight="14.25" outlineLevelCol="5"/>
  <cols>
    <col min="1" max="1" width="21.75" style="27" customWidth="true"/>
    <col min="2" max="2" width="71.625" customWidth="true"/>
    <col min="3" max="3" width="74.25" customWidth="true"/>
    <col min="4" max="4" width="13.25" customWidth="true"/>
    <col min="5" max="5" width="11.375" customWidth="true"/>
    <col min="6" max="6" width="31.25" customWidth="true"/>
  </cols>
  <sheetData>
    <row r="1" s="26" customFormat="true" spans="1:3">
      <c r="A1" s="28" t="s">
        <v>1308</v>
      </c>
      <c r="B1" s="29" t="s">
        <v>1309</v>
      </c>
      <c r="C1" s="30" t="s">
        <v>1310</v>
      </c>
    </row>
    <row r="2" spans="1:3">
      <c r="A2" s="31" t="s">
        <v>1311</v>
      </c>
      <c r="B2" s="4" t="s">
        <v>1312</v>
      </c>
      <c r="C2" s="32" t="s">
        <v>1313</v>
      </c>
    </row>
    <row r="3" spans="1:3">
      <c r="A3" s="33"/>
      <c r="B3" s="4" t="s">
        <v>1314</v>
      </c>
      <c r="C3" s="32"/>
    </row>
    <row r="4" spans="1:3">
      <c r="A4" s="33"/>
      <c r="B4" s="4" t="s">
        <v>1315</v>
      </c>
      <c r="C4" s="32"/>
    </row>
    <row r="5" spans="1:5">
      <c r="A5" s="33"/>
      <c r="B5" s="4" t="s">
        <v>1316</v>
      </c>
      <c r="C5" s="32"/>
      <c r="D5" s="4"/>
      <c r="E5" s="4"/>
    </row>
    <row r="6" spans="1:5">
      <c r="A6" s="33"/>
      <c r="B6" s="4" t="s">
        <v>1317</v>
      </c>
      <c r="C6" s="4" t="s">
        <v>1318</v>
      </c>
      <c r="D6" s="4"/>
      <c r="E6" s="4"/>
    </row>
    <row r="7" spans="1:5">
      <c r="A7" s="33"/>
      <c r="B7" s="4" t="s">
        <v>1319</v>
      </c>
      <c r="C7" s="4" t="s">
        <v>111</v>
      </c>
      <c r="D7" s="4"/>
      <c r="E7" s="4"/>
    </row>
    <row r="8" spans="1:5">
      <c r="A8" s="34"/>
      <c r="B8" s="4" t="s">
        <v>1320</v>
      </c>
      <c r="C8" s="4" t="s">
        <v>111</v>
      </c>
      <c r="D8" s="4"/>
      <c r="E8" s="4"/>
    </row>
    <row r="9" spans="1:3">
      <c r="A9" s="31" t="s">
        <v>1321</v>
      </c>
      <c r="B9" s="4" t="s">
        <v>1322</v>
      </c>
      <c r="C9" s="4" t="s">
        <v>1323</v>
      </c>
    </row>
    <row r="10" spans="1:3">
      <c r="A10" s="33"/>
      <c r="B10" s="4" t="s">
        <v>1324</v>
      </c>
      <c r="C10" s="35" t="s">
        <v>1325</v>
      </c>
    </row>
    <row r="11" spans="1:6">
      <c r="A11" s="33"/>
      <c r="B11" s="4" t="s">
        <v>1326</v>
      </c>
      <c r="D11" s="4"/>
      <c r="E11" s="4"/>
      <c r="F11" s="4"/>
    </row>
    <row r="12" spans="1:6">
      <c r="A12" s="33"/>
      <c r="B12" s="4" t="s">
        <v>1327</v>
      </c>
      <c r="C12" s="4"/>
      <c r="D12" s="4"/>
      <c r="E12" s="4"/>
      <c r="F12" s="4"/>
    </row>
    <row r="13" spans="1:6">
      <c r="A13" s="33"/>
      <c r="B13" s="4" t="s">
        <v>1328</v>
      </c>
      <c r="C13" s="4"/>
      <c r="D13" s="4"/>
      <c r="E13" s="4"/>
      <c r="F13" s="4"/>
    </row>
    <row r="14" spans="1:6">
      <c r="A14" s="34"/>
      <c r="B14" s="4" t="s">
        <v>1329</v>
      </c>
      <c r="C14" s="4" t="s">
        <v>1330</v>
      </c>
      <c r="D14" s="4"/>
      <c r="E14" s="4"/>
      <c r="F14" s="4"/>
    </row>
    <row r="15" spans="1:6">
      <c r="A15" s="31" t="s">
        <v>1331</v>
      </c>
      <c r="B15" s="4" t="s">
        <v>1332</v>
      </c>
      <c r="C15" s="4" t="s">
        <v>1333</v>
      </c>
      <c r="D15" s="4"/>
      <c r="E15" s="4"/>
      <c r="F15" s="4"/>
    </row>
    <row r="16" spans="1:6">
      <c r="A16" s="33"/>
      <c r="B16" s="4" t="s">
        <v>1334</v>
      </c>
      <c r="C16" s="4" t="s">
        <v>1335</v>
      </c>
      <c r="D16" s="4"/>
      <c r="E16" s="4"/>
      <c r="F16" s="4"/>
    </row>
    <row r="17" spans="1:6">
      <c r="A17" s="33"/>
      <c r="B17" s="4" t="s">
        <v>1336</v>
      </c>
      <c r="D17" s="4"/>
      <c r="E17" s="4"/>
      <c r="F17" s="4"/>
    </row>
    <row r="18" spans="1:6">
      <c r="A18" s="33"/>
      <c r="B18" s="4" t="s">
        <v>1337</v>
      </c>
      <c r="C18" s="4"/>
      <c r="D18" s="4"/>
      <c r="E18" s="4"/>
      <c r="F18" s="4"/>
    </row>
    <row r="19" spans="1:6">
      <c r="A19" s="33"/>
      <c r="B19" s="4" t="s">
        <v>1338</v>
      </c>
      <c r="C19" s="4"/>
      <c r="D19" s="4"/>
      <c r="E19" s="4"/>
      <c r="F19" s="4"/>
    </row>
    <row r="20" spans="1:6">
      <c r="A20" s="34"/>
      <c r="B20" s="4" t="s">
        <v>1339</v>
      </c>
      <c r="C20" s="4" t="s">
        <v>1340</v>
      </c>
      <c r="D20" s="4"/>
      <c r="E20" s="4"/>
      <c r="F20" s="4"/>
    </row>
    <row r="21" ht="28.5" spans="1:6">
      <c r="A21" s="36" t="s">
        <v>1341</v>
      </c>
      <c r="B21" s="37" t="s">
        <v>1342</v>
      </c>
      <c r="D21" s="4"/>
      <c r="E21" s="4"/>
      <c r="F21" s="4"/>
    </row>
    <row r="22" spans="1:6">
      <c r="A22" s="38" t="s">
        <v>1343</v>
      </c>
      <c r="B22" s="39" t="s">
        <v>1344</v>
      </c>
      <c r="D22" s="4"/>
      <c r="E22" s="4"/>
      <c r="F22" s="4"/>
    </row>
    <row r="23" spans="1:6">
      <c r="A23" s="40" t="s">
        <v>1345</v>
      </c>
      <c r="B23" s="41" t="s">
        <v>1346</v>
      </c>
      <c r="C23" s="4" t="s">
        <v>1347</v>
      </c>
      <c r="D23" s="4"/>
      <c r="E23" s="4"/>
      <c r="F23" s="4"/>
    </row>
    <row r="24" spans="1:6">
      <c r="A24" s="42"/>
      <c r="B24" s="41" t="s">
        <v>1348</v>
      </c>
      <c r="C24" s="4" t="s">
        <v>1349</v>
      </c>
      <c r="E24" s="4"/>
      <c r="F24" s="4"/>
    </row>
    <row r="25" spans="1:6">
      <c r="A25" s="42"/>
      <c r="B25" s="41" t="s">
        <v>1350</v>
      </c>
      <c r="C25" s="4" t="s">
        <v>1351</v>
      </c>
      <c r="E25" s="4"/>
      <c r="F25" s="4"/>
    </row>
    <row r="26" spans="1:6">
      <c r="A26" s="42"/>
      <c r="B26" s="4" t="s">
        <v>1352</v>
      </c>
      <c r="C26" s="4" t="s">
        <v>1353</v>
      </c>
      <c r="D26" s="4"/>
      <c r="E26" s="4"/>
      <c r="F26" s="4"/>
    </row>
    <row r="27" spans="1:6">
      <c r="A27" s="43"/>
      <c r="B27" s="44" t="s">
        <v>1354</v>
      </c>
      <c r="C27" s="4" t="s">
        <v>1351</v>
      </c>
      <c r="D27" s="39"/>
      <c r="E27" s="4"/>
      <c r="F27" s="4"/>
    </row>
    <row r="28" spans="1:3">
      <c r="A28" s="40" t="s">
        <v>1355</v>
      </c>
      <c r="B28" s="45" t="s">
        <v>1356</v>
      </c>
      <c r="C28" s="4" t="s">
        <v>1357</v>
      </c>
    </row>
    <row r="29" spans="1:3">
      <c r="A29" s="42"/>
      <c r="B29" t="s">
        <v>1358</v>
      </c>
      <c r="C29" s="4" t="s">
        <v>1359</v>
      </c>
    </row>
    <row r="30" spans="1:3">
      <c r="A30" s="42"/>
      <c r="B30" s="44" t="s">
        <v>1360</v>
      </c>
      <c r="C30" s="4"/>
    </row>
    <row r="31" spans="1:3">
      <c r="A31" s="43"/>
      <c r="B31" s="44" t="s">
        <v>1361</v>
      </c>
      <c r="C31" s="4" t="s">
        <v>1362</v>
      </c>
    </row>
    <row r="32" spans="1:3">
      <c r="A32" s="46" t="s">
        <v>1363</v>
      </c>
      <c r="B32" s="39" t="s">
        <v>1364</v>
      </c>
      <c r="C32" s="4"/>
    </row>
    <row r="33" spans="1:3">
      <c r="A33" s="46"/>
      <c r="B33" s="39" t="s">
        <v>1365</v>
      </c>
      <c r="C33" s="4"/>
    </row>
    <row r="34" spans="1:3">
      <c r="A34" s="46"/>
      <c r="B34" s="39" t="s">
        <v>1366</v>
      </c>
      <c r="C34" s="4"/>
    </row>
    <row r="35" spans="1:3">
      <c r="A35" s="46"/>
      <c r="B35" s="39" t="s">
        <v>1367</v>
      </c>
      <c r="C35" s="4" t="s">
        <v>1368</v>
      </c>
    </row>
    <row r="36" spans="1:3">
      <c r="A36" s="46"/>
      <c r="B36" s="39" t="s">
        <v>1369</v>
      </c>
      <c r="C36" s="4" t="s">
        <v>1370</v>
      </c>
    </row>
    <row r="37" spans="1:3">
      <c r="A37" s="46"/>
      <c r="B37" t="s">
        <v>1371</v>
      </c>
      <c r="C37" s="4" t="s">
        <v>1368</v>
      </c>
    </row>
    <row r="38" spans="1:3">
      <c r="A38" s="46"/>
      <c r="B38" s="39" t="s">
        <v>1372</v>
      </c>
      <c r="C38" s="4" t="s">
        <v>1368</v>
      </c>
    </row>
    <row r="39" spans="1:3">
      <c r="A39" s="46"/>
      <c r="B39" s="39" t="s">
        <v>1373</v>
      </c>
      <c r="C39" s="4" t="s">
        <v>1374</v>
      </c>
    </row>
    <row r="40" spans="1:3">
      <c r="A40" s="46"/>
      <c r="B40" s="39" t="s">
        <v>1375</v>
      </c>
      <c r="C40" s="4"/>
    </row>
    <row r="41" spans="1:3">
      <c r="A41" s="46"/>
      <c r="B41" s="39" t="s">
        <v>1376</v>
      </c>
      <c r="C41" s="4"/>
    </row>
    <row r="42" spans="1:3">
      <c r="A42" s="31" t="s">
        <v>1377</v>
      </c>
      <c r="B42" s="4" t="s">
        <v>1378</v>
      </c>
      <c r="C42" s="4"/>
    </row>
    <row r="43" spans="1:3">
      <c r="A43" s="33"/>
      <c r="B43" s="4" t="s">
        <v>1379</v>
      </c>
      <c r="C43" s="4"/>
    </row>
    <row r="44" spans="1:3">
      <c r="A44" s="33"/>
      <c r="B44" s="4" t="s">
        <v>1380</v>
      </c>
      <c r="C44" s="4"/>
    </row>
    <row r="45" spans="1:3">
      <c r="A45" s="33"/>
      <c r="B45" s="4" t="s">
        <v>1381</v>
      </c>
      <c r="C45" s="4"/>
    </row>
    <row r="46" spans="1:3">
      <c r="A46" s="33"/>
      <c r="B46" s="4" t="s">
        <v>1382</v>
      </c>
      <c r="C46" s="4"/>
    </row>
    <row r="47" spans="1:3">
      <c r="A47" s="33"/>
      <c r="B47" s="4" t="s">
        <v>1383</v>
      </c>
      <c r="C47" s="4"/>
    </row>
    <row r="48" spans="1:3">
      <c r="A48" s="34"/>
      <c r="B48" s="4" t="s">
        <v>1384</v>
      </c>
      <c r="C48" s="4"/>
    </row>
    <row r="49" spans="1:3">
      <c r="A49" s="31" t="s">
        <v>1385</v>
      </c>
      <c r="B49" s="4" t="s">
        <v>1386</v>
      </c>
      <c r="C49" s="39" t="s">
        <v>1387</v>
      </c>
    </row>
    <row r="50" spans="1:3">
      <c r="A50" s="33"/>
      <c r="B50" s="4" t="s">
        <v>1388</v>
      </c>
      <c r="C50" s="4" t="s">
        <v>1389</v>
      </c>
    </row>
    <row r="51" spans="1:3">
      <c r="A51" s="33"/>
      <c r="B51" s="4" t="s">
        <v>1390</v>
      </c>
      <c r="C51" s="4" t="s">
        <v>1391</v>
      </c>
    </row>
    <row r="52" spans="1:3">
      <c r="A52" s="33"/>
      <c r="B52" s="4" t="s">
        <v>1392</v>
      </c>
      <c r="C52" s="4" t="s">
        <v>1393</v>
      </c>
    </row>
    <row r="53" spans="1:3">
      <c r="A53" s="33"/>
      <c r="B53" s="4" t="s">
        <v>1394</v>
      </c>
      <c r="C53" s="4" t="s">
        <v>1395</v>
      </c>
    </row>
    <row r="54" spans="1:3">
      <c r="A54" s="33"/>
      <c r="B54" s="4" t="s">
        <v>1396</v>
      </c>
      <c r="C54" s="4" t="s">
        <v>1397</v>
      </c>
    </row>
    <row r="55" spans="1:3">
      <c r="A55" s="33"/>
      <c r="B55" s="4" t="s">
        <v>1398</v>
      </c>
      <c r="C55" s="39" t="s">
        <v>1399</v>
      </c>
    </row>
    <row r="56" spans="1:3">
      <c r="A56" s="33"/>
      <c r="B56" s="4" t="s">
        <v>1400</v>
      </c>
      <c r="C56" s="39" t="s">
        <v>1401</v>
      </c>
    </row>
    <row r="57" spans="1:3">
      <c r="A57" s="33"/>
      <c r="B57" s="4" t="s">
        <v>1402</v>
      </c>
      <c r="C57" s="39" t="s">
        <v>1403</v>
      </c>
    </row>
    <row r="58" spans="1:3">
      <c r="A58" s="33"/>
      <c r="B58" s="4" t="s">
        <v>1404</v>
      </c>
      <c r="C58" s="4" t="s">
        <v>1405</v>
      </c>
    </row>
    <row r="59" spans="1:3">
      <c r="A59" s="33"/>
      <c r="B59" s="4" t="s">
        <v>1406</v>
      </c>
      <c r="C59" s="4" t="s">
        <v>1407</v>
      </c>
    </row>
    <row r="60" spans="1:3">
      <c r="A60" s="33"/>
      <c r="B60" s="4" t="s">
        <v>1408</v>
      </c>
      <c r="C60" s="4"/>
    </row>
    <row r="61" spans="1:3">
      <c r="A61" s="34"/>
      <c r="B61" s="4" t="s">
        <v>1409</v>
      </c>
      <c r="C61" s="4"/>
    </row>
    <row r="62" spans="1:3">
      <c r="A62" s="31" t="s">
        <v>1410</v>
      </c>
      <c r="B62" s="4" t="s">
        <v>1411</v>
      </c>
      <c r="C62" s="4"/>
    </row>
    <row r="63" spans="1:3">
      <c r="A63" s="33"/>
      <c r="B63" s="4" t="s">
        <v>1412</v>
      </c>
      <c r="C63" s="4"/>
    </row>
    <row r="64" spans="1:3">
      <c r="A64" s="33"/>
      <c r="B64" s="4" t="s">
        <v>1413</v>
      </c>
      <c r="C64" s="4"/>
    </row>
    <row r="65" spans="1:3">
      <c r="A65" s="33"/>
      <c r="B65" s="4" t="s">
        <v>1414</v>
      </c>
      <c r="C65" s="4"/>
    </row>
    <row r="66" spans="1:3">
      <c r="A66" s="33"/>
      <c r="B66" s="4" t="s">
        <v>1415</v>
      </c>
      <c r="C66" s="4"/>
    </row>
    <row r="67" spans="1:3">
      <c r="A67" s="33"/>
      <c r="B67" s="4" t="s">
        <v>1416</v>
      </c>
      <c r="C67" s="4"/>
    </row>
    <row r="68" spans="1:3">
      <c r="A68" s="34"/>
      <c r="B68" s="4" t="s">
        <v>1417</v>
      </c>
      <c r="C68" s="4"/>
    </row>
    <row r="69" spans="1:3">
      <c r="A69" s="31" t="s">
        <v>1418</v>
      </c>
      <c r="B69" s="47" t="s">
        <v>1419</v>
      </c>
      <c r="C69" s="48"/>
    </row>
    <row r="70" spans="1:3">
      <c r="A70" s="33"/>
      <c r="B70" s="49" t="s">
        <v>1420</v>
      </c>
      <c r="C70" s="4"/>
    </row>
    <row r="71" spans="1:3">
      <c r="A71" s="33"/>
      <c r="B71" s="50" t="s">
        <v>1421</v>
      </c>
      <c r="C71" s="4" t="s">
        <v>1422</v>
      </c>
    </row>
    <row r="72" spans="1:3">
      <c r="A72" s="33"/>
      <c r="B72" s="51" t="s">
        <v>1423</v>
      </c>
      <c r="C72" s="4"/>
    </row>
    <row r="73" spans="1:3">
      <c r="A73" s="33"/>
      <c r="B73" s="51" t="s">
        <v>1424</v>
      </c>
      <c r="C73" s="4"/>
    </row>
    <row r="74" spans="1:3">
      <c r="A74" s="33"/>
      <c r="B74" s="51" t="s">
        <v>1425</v>
      </c>
      <c r="C74" s="4"/>
    </row>
    <row r="75" spans="1:3">
      <c r="A75" s="33"/>
      <c r="B75" s="51" t="s">
        <v>1426</v>
      </c>
      <c r="C75" s="4"/>
    </row>
    <row r="76" spans="1:3">
      <c r="A76" s="34"/>
      <c r="B76" s="50" t="s">
        <v>1427</v>
      </c>
      <c r="C76" s="4" t="s">
        <v>1428</v>
      </c>
    </row>
    <row r="77" spans="1:3">
      <c r="A77" s="31" t="s">
        <v>1429</v>
      </c>
      <c r="B77" s="50" t="s">
        <v>1430</v>
      </c>
      <c r="C77" s="4" t="s">
        <v>1431</v>
      </c>
    </row>
    <row r="78" spans="1:3">
      <c r="A78" s="33"/>
      <c r="B78" s="51" t="s">
        <v>1432</v>
      </c>
      <c r="C78" s="4"/>
    </row>
    <row r="79" spans="1:3">
      <c r="A79" s="33"/>
      <c r="B79" s="50" t="s">
        <v>1433</v>
      </c>
      <c r="C79" s="4" t="s">
        <v>1434</v>
      </c>
    </row>
    <row r="80" s="4" customFormat="true" spans="1:3">
      <c r="A80" s="31" t="s">
        <v>1435</v>
      </c>
      <c r="B80" s="4" t="s">
        <v>1436</v>
      </c>
      <c r="C80" s="4" t="s">
        <v>1437</v>
      </c>
    </row>
    <row r="81" s="4" customFormat="true" spans="1:2">
      <c r="A81" s="33"/>
      <c r="B81" s="4" t="s">
        <v>1438</v>
      </c>
    </row>
    <row r="82" s="4" customFormat="true" spans="1:2">
      <c r="A82" s="33"/>
      <c r="B82" s="4" t="s">
        <v>1439</v>
      </c>
    </row>
    <row r="83" s="4" customFormat="true" spans="1:2">
      <c r="A83" s="34"/>
      <c r="B83" s="4" t="s">
        <v>1440</v>
      </c>
    </row>
    <row r="84" s="4" customFormat="true" spans="1:2">
      <c r="A84" s="31" t="s">
        <v>1441</v>
      </c>
      <c r="B84" s="4" t="s">
        <v>1442</v>
      </c>
    </row>
    <row r="85" s="4" customFormat="true" spans="1:2">
      <c r="A85" s="33"/>
      <c r="B85" s="4" t="s">
        <v>1443</v>
      </c>
    </row>
    <row r="86" s="4" customFormat="true" spans="1:2">
      <c r="A86" s="33"/>
      <c r="B86" s="4" t="s">
        <v>1444</v>
      </c>
    </row>
    <row r="87" s="4" customFormat="true" spans="1:2">
      <c r="A87" s="33"/>
      <c r="B87" s="4" t="s">
        <v>1445</v>
      </c>
    </row>
    <row r="88" s="4" customFormat="true" spans="1:2">
      <c r="A88" s="34"/>
      <c r="B88" s="4" t="s">
        <v>1446</v>
      </c>
    </row>
    <row r="89" s="4" customFormat="true" spans="1:2">
      <c r="A89" s="31" t="s">
        <v>1447</v>
      </c>
      <c r="B89" s="4" t="s">
        <v>1448</v>
      </c>
    </row>
    <row r="90" s="4" customFormat="true" spans="1:2">
      <c r="A90" s="33"/>
      <c r="B90" s="4" t="s">
        <v>1449</v>
      </c>
    </row>
    <row r="91" s="4" customFormat="true" spans="1:2">
      <c r="A91" s="33"/>
      <c r="B91" s="4" t="s">
        <v>1450</v>
      </c>
    </row>
    <row r="92" s="4" customFormat="true" spans="1:2">
      <c r="A92" s="33"/>
      <c r="B92" s="4" t="s">
        <v>1451</v>
      </c>
    </row>
    <row r="93" s="4" customFormat="true" spans="1:2">
      <c r="A93" s="33"/>
      <c r="B93" s="4" t="s">
        <v>1452</v>
      </c>
    </row>
    <row r="94" s="4" customFormat="true" spans="1:2">
      <c r="A94" s="33"/>
      <c r="B94" s="4" t="s">
        <v>1453</v>
      </c>
    </row>
    <row r="95" s="4" customFormat="true" spans="1:2">
      <c r="A95" s="33"/>
      <c r="B95" s="4" t="s">
        <v>1454</v>
      </c>
    </row>
    <row r="96" s="4" customFormat="true" spans="1:2">
      <c r="A96" s="34"/>
      <c r="B96" s="4" t="s">
        <v>1455</v>
      </c>
    </row>
    <row r="97" s="4" customFormat="true" spans="1:2">
      <c r="A97" s="31" t="s">
        <v>1456</v>
      </c>
      <c r="B97" s="4" t="s">
        <v>1457</v>
      </c>
    </row>
    <row r="98" s="4" customFormat="true" spans="1:2">
      <c r="A98" s="33"/>
      <c r="B98" s="4" t="s">
        <v>1458</v>
      </c>
    </row>
    <row r="99" s="4" customFormat="true" spans="1:2">
      <c r="A99" s="34"/>
      <c r="B99" s="4" t="s">
        <v>1459</v>
      </c>
    </row>
    <row r="100" s="4" customFormat="true" spans="1:2">
      <c r="A100" s="31" t="s">
        <v>1460</v>
      </c>
      <c r="B100" s="4" t="s">
        <v>1461</v>
      </c>
    </row>
    <row r="101" s="4" customFormat="true" spans="1:2">
      <c r="A101" s="33"/>
      <c r="B101" s="4" t="s">
        <v>1462</v>
      </c>
    </row>
    <row r="102" s="4" customFormat="true" spans="1:2">
      <c r="A102" s="33"/>
      <c r="B102" s="4" t="s">
        <v>1463</v>
      </c>
    </row>
    <row r="103" s="4" customFormat="true" spans="1:2">
      <c r="A103" s="33"/>
      <c r="B103" s="4" t="s">
        <v>1464</v>
      </c>
    </row>
    <row r="104" s="4" customFormat="true" spans="1:2">
      <c r="A104" s="34"/>
      <c r="B104" s="4" t="s">
        <v>1195</v>
      </c>
    </row>
    <row r="105" s="4" customFormat="true" spans="1:2">
      <c r="A105" s="31" t="s">
        <v>1465</v>
      </c>
      <c r="B105" s="4" t="s">
        <v>1466</v>
      </c>
    </row>
    <row r="106" s="4" customFormat="true" spans="1:2">
      <c r="A106" s="33"/>
      <c r="B106" s="4" t="s">
        <v>1189</v>
      </c>
    </row>
    <row r="107" s="4" customFormat="true" spans="1:2">
      <c r="A107" s="33"/>
      <c r="B107" s="4" t="s">
        <v>1467</v>
      </c>
    </row>
    <row r="108" s="4" customFormat="true" spans="1:4">
      <c r="A108" s="34"/>
      <c r="B108" s="4" t="s">
        <v>1468</v>
      </c>
      <c r="D108" s="39"/>
    </row>
    <row r="109" spans="1:3">
      <c r="A109" s="31" t="s">
        <v>1469</v>
      </c>
      <c r="B109" s="4" t="s">
        <v>1470</v>
      </c>
      <c r="C109" s="4"/>
    </row>
    <row r="110" spans="1:3">
      <c r="A110" s="33"/>
      <c r="B110" s="4" t="s">
        <v>1471</v>
      </c>
      <c r="C110" s="4"/>
    </row>
    <row r="111" spans="1:3">
      <c r="A111" s="34"/>
      <c r="B111" s="4" t="s">
        <v>1472</v>
      </c>
      <c r="C111" s="4"/>
    </row>
    <row r="112" spans="1:3">
      <c r="A112" s="36"/>
      <c r="B112" s="4"/>
      <c r="C112" s="4"/>
    </row>
    <row r="113" spans="1:3">
      <c r="A113" s="36"/>
      <c r="B113" s="4"/>
      <c r="C113" s="4"/>
    </row>
    <row r="114" spans="1:3">
      <c r="A114" s="36" t="s">
        <v>1346</v>
      </c>
      <c r="B114" s="4"/>
      <c r="C114" s="4"/>
    </row>
    <row r="115" spans="1:3">
      <c r="A115" s="36" t="s">
        <v>1473</v>
      </c>
      <c r="B115" s="4"/>
      <c r="C115" s="4"/>
    </row>
    <row r="116" spans="1:3">
      <c r="A116" s="31" t="s">
        <v>1348</v>
      </c>
      <c r="B116" s="4"/>
      <c r="C116" s="4"/>
    </row>
    <row r="117" spans="1:3">
      <c r="A117" s="34"/>
      <c r="B117" s="4"/>
      <c r="C117" s="4"/>
    </row>
    <row r="118" spans="1:3">
      <c r="A118" s="46" t="s">
        <v>1474</v>
      </c>
      <c r="B118" s="4"/>
      <c r="C118" s="4"/>
    </row>
    <row r="119" spans="1:1">
      <c r="A119" s="46"/>
    </row>
    <row r="120" spans="1:1">
      <c r="A120" s="52" t="s">
        <v>1355</v>
      </c>
    </row>
    <row r="121" spans="1:1">
      <c r="A121" s="53"/>
    </row>
    <row r="122" spans="1:1">
      <c r="A122" s="54"/>
    </row>
  </sheetData>
  <mergeCells count="21">
    <mergeCell ref="A2:A8"/>
    <mergeCell ref="A9:A14"/>
    <mergeCell ref="A15:A20"/>
    <mergeCell ref="A23:A27"/>
    <mergeCell ref="A28:A31"/>
    <mergeCell ref="A32:A41"/>
    <mergeCell ref="A42:A48"/>
    <mergeCell ref="A49:A61"/>
    <mergeCell ref="A62:A68"/>
    <mergeCell ref="A69:A76"/>
    <mergeCell ref="A77:A79"/>
    <mergeCell ref="A80:A83"/>
    <mergeCell ref="A84:A88"/>
    <mergeCell ref="A89:A96"/>
    <mergeCell ref="A97:A99"/>
    <mergeCell ref="A100:A104"/>
    <mergeCell ref="A105:A108"/>
    <mergeCell ref="A109:A111"/>
    <mergeCell ref="A116:A117"/>
    <mergeCell ref="A118:A119"/>
    <mergeCell ref="A120:A122"/>
  </mergeCells>
  <pageMargins left="0.7875" right="0.7875" top="1.05277777777778" bottom="1.05277777777778" header="0.7875" footer="0.7875"/>
  <pageSetup paperSize="9" firstPageNumber="0" orientation="portrait" useFirstPageNumber="true" horizontalDpi="300" verticalDpi="30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8"/>
  <sheetViews>
    <sheetView zoomScale="80" zoomScaleNormal="80" topLeftCell="A22" workbookViewId="0">
      <selection activeCell="D40" sqref="D40"/>
    </sheetView>
  </sheetViews>
  <sheetFormatPr defaultColWidth="8.58333333333333" defaultRowHeight="14.25"/>
  <cols>
    <col min="1" max="1" width="3.43333333333333" customWidth="true"/>
    <col min="2" max="2" width="26.7166666666667" customWidth="true"/>
    <col min="3" max="3" width="10" customWidth="true"/>
    <col min="4" max="4" width="7.18333333333333" style="1" customWidth="true"/>
    <col min="5" max="5" width="11.0916666666667" style="1" customWidth="true"/>
    <col min="6" max="6" width="6.56666666666667" customWidth="true"/>
    <col min="7" max="7" width="19.0583333333333" customWidth="true"/>
    <col min="8" max="8" width="13.2833333333333" customWidth="true"/>
    <col min="9" max="9" width="17.9583333333333" customWidth="true"/>
    <col min="10" max="10" width="20.6166666666667" customWidth="true"/>
    <col min="11" max="11" width="11.5583333333333" customWidth="true"/>
    <col min="12" max="12" width="13.75" customWidth="true"/>
    <col min="13" max="13" width="14.8416666666667" customWidth="true"/>
    <col min="14" max="14" width="16.8666666666667" customWidth="true"/>
    <col min="15" max="15" width="16.4" customWidth="true"/>
  </cols>
  <sheetData>
    <row r="1" spans="1:13">
      <c r="A1" s="2"/>
      <c r="B1" s="3" t="s">
        <v>487</v>
      </c>
      <c r="C1" s="4"/>
      <c r="E1" s="1" t="s">
        <v>1475</v>
      </c>
      <c r="F1" s="9"/>
      <c r="G1" s="8" t="s">
        <v>478</v>
      </c>
      <c r="H1" s="4"/>
      <c r="I1" s="4"/>
      <c r="J1" s="4"/>
      <c r="K1" s="4"/>
      <c r="L1" s="4"/>
      <c r="M1" s="4"/>
    </row>
    <row r="2" spans="1:13">
      <c r="A2" s="5" t="s">
        <v>75</v>
      </c>
      <c r="B2" s="5" t="s">
        <v>492</v>
      </c>
      <c r="C2" s="5" t="s">
        <v>495</v>
      </c>
      <c r="D2" s="6" t="s">
        <v>1476</v>
      </c>
      <c r="E2" s="10" t="s">
        <v>1477</v>
      </c>
      <c r="F2" s="5" t="s">
        <v>75</v>
      </c>
      <c r="G2" s="5" t="s">
        <v>691</v>
      </c>
      <c r="H2" s="5" t="s">
        <v>485</v>
      </c>
      <c r="I2" s="5" t="s">
        <v>488</v>
      </c>
      <c r="J2" s="5" t="s">
        <v>489</v>
      </c>
      <c r="K2" s="5" t="s">
        <v>491</v>
      </c>
      <c r="L2" s="5" t="s">
        <v>498</v>
      </c>
      <c r="M2" s="5" t="s">
        <v>750</v>
      </c>
    </row>
    <row r="3" spans="1:13">
      <c r="A3" s="7">
        <v>1</v>
      </c>
      <c r="B3" s="4" t="s">
        <v>1478</v>
      </c>
      <c r="C3" s="4">
        <v>1</v>
      </c>
      <c r="F3" s="7">
        <v>1</v>
      </c>
      <c r="G3" s="4" t="s">
        <v>1479</v>
      </c>
      <c r="H3" s="7">
        <v>1</v>
      </c>
      <c r="I3" s="4"/>
      <c r="J3" s="4"/>
      <c r="K3" s="4"/>
      <c r="L3" s="4">
        <v>0</v>
      </c>
      <c r="M3" s="4" t="s">
        <v>1480</v>
      </c>
    </row>
    <row r="4" spans="1:13">
      <c r="A4" s="4">
        <v>2</v>
      </c>
      <c r="B4" s="4" t="s">
        <v>1481</v>
      </c>
      <c r="C4" s="4">
        <v>2</v>
      </c>
      <c r="F4" s="4">
        <v>2</v>
      </c>
      <c r="G4" s="4"/>
      <c r="H4" s="4"/>
      <c r="I4" s="4"/>
      <c r="J4" s="4"/>
      <c r="K4" s="4"/>
      <c r="L4" s="4"/>
      <c r="M4" s="4"/>
    </row>
    <row r="5" spans="4:4">
      <c r="D5" s="1" t="s">
        <v>111</v>
      </c>
    </row>
    <row r="6" spans="2:9">
      <c r="B6" s="8" t="s">
        <v>502</v>
      </c>
      <c r="D6" s="6" t="s">
        <v>1482</v>
      </c>
      <c r="E6" s="10" t="s">
        <v>1477</v>
      </c>
      <c r="F6" s="9"/>
      <c r="G6" s="8" t="s">
        <v>503</v>
      </c>
      <c r="H6" s="4"/>
      <c r="I6" s="4"/>
    </row>
    <row r="7" spans="1:9">
      <c r="A7" s="5" t="s">
        <v>75</v>
      </c>
      <c r="B7" s="5" t="s">
        <v>485</v>
      </c>
      <c r="C7" s="5" t="s">
        <v>1483</v>
      </c>
      <c r="F7" s="11" t="s">
        <v>75</v>
      </c>
      <c r="G7" s="5" t="s">
        <v>505</v>
      </c>
      <c r="H7" s="5" t="s">
        <v>356</v>
      </c>
      <c r="I7" s="5" t="s">
        <v>507</v>
      </c>
    </row>
    <row r="8" spans="1:9">
      <c r="A8" s="4">
        <v>1</v>
      </c>
      <c r="B8" s="4">
        <v>1</v>
      </c>
      <c r="C8" s="4" t="s">
        <v>1484</v>
      </c>
      <c r="F8" s="4">
        <v>1</v>
      </c>
      <c r="G8" s="7">
        <v>1</v>
      </c>
      <c r="H8" s="4" t="s">
        <v>1484</v>
      </c>
      <c r="I8" s="4"/>
    </row>
    <row r="9" spans="1:9">
      <c r="A9" s="4">
        <v>2</v>
      </c>
      <c r="B9" s="4">
        <v>1</v>
      </c>
      <c r="C9" s="4" t="s">
        <v>1485</v>
      </c>
      <c r="E9" s="1" t="s">
        <v>111</v>
      </c>
      <c r="F9" s="4">
        <v>2</v>
      </c>
      <c r="G9" s="7">
        <v>1</v>
      </c>
      <c r="H9" s="4" t="s">
        <v>1485</v>
      </c>
      <c r="I9" s="4"/>
    </row>
    <row r="11" spans="6:13">
      <c r="F11" s="9"/>
      <c r="G11" s="8" t="s">
        <v>478</v>
      </c>
      <c r="H11" s="4"/>
      <c r="I11" s="4"/>
      <c r="J11" s="4"/>
      <c r="K11" s="4"/>
      <c r="L11" s="4"/>
      <c r="M11" s="4"/>
    </row>
    <row r="12" spans="5:13">
      <c r="E12" s="1" t="s">
        <v>1486</v>
      </c>
      <c r="F12" s="11" t="s">
        <v>75</v>
      </c>
      <c r="G12" s="5" t="s">
        <v>691</v>
      </c>
      <c r="H12" s="5" t="s">
        <v>485</v>
      </c>
      <c r="I12" s="5" t="s">
        <v>488</v>
      </c>
      <c r="J12" s="5" t="s">
        <v>489</v>
      </c>
      <c r="K12" s="5" t="s">
        <v>491</v>
      </c>
      <c r="L12" s="5" t="s">
        <v>498</v>
      </c>
      <c r="M12" s="5" t="s">
        <v>750</v>
      </c>
    </row>
    <row r="13" spans="4:13">
      <c r="D13" s="6" t="s">
        <v>1487</v>
      </c>
      <c r="E13" s="10" t="s">
        <v>1488</v>
      </c>
      <c r="F13" s="7">
        <v>1</v>
      </c>
      <c r="G13" s="4" t="s">
        <v>1479</v>
      </c>
      <c r="H13" s="7">
        <v>1</v>
      </c>
      <c r="I13" s="4" t="s">
        <v>1489</v>
      </c>
      <c r="J13" s="4" t="s">
        <v>1489</v>
      </c>
      <c r="K13" s="4" t="s">
        <v>1489</v>
      </c>
      <c r="L13" s="4">
        <v>1</v>
      </c>
      <c r="M13" s="4" t="s">
        <v>1480</v>
      </c>
    </row>
    <row r="14" spans="6:13">
      <c r="F14" s="4"/>
      <c r="G14" s="4"/>
      <c r="H14" s="4"/>
      <c r="I14" s="4"/>
      <c r="J14" s="4"/>
      <c r="K14" s="4"/>
      <c r="L14" s="4"/>
      <c r="M14" s="4"/>
    </row>
    <row r="15" spans="2:2">
      <c r="B15" t="s">
        <v>111</v>
      </c>
    </row>
    <row r="16" spans="6:9">
      <c r="F16" s="9"/>
      <c r="G16" s="8" t="s">
        <v>503</v>
      </c>
      <c r="H16" s="4"/>
      <c r="I16" s="4"/>
    </row>
    <row r="17" spans="4:9">
      <c r="D17" s="6" t="s">
        <v>1490</v>
      </c>
      <c r="E17" s="10" t="s">
        <v>1488</v>
      </c>
      <c r="F17" s="11" t="s">
        <v>75</v>
      </c>
      <c r="G17" s="11" t="s">
        <v>505</v>
      </c>
      <c r="H17" s="11" t="s">
        <v>356</v>
      </c>
      <c r="I17" s="11" t="s">
        <v>507</v>
      </c>
    </row>
    <row r="18" spans="6:9">
      <c r="F18" s="4">
        <v>1</v>
      </c>
      <c r="G18" s="7">
        <v>1</v>
      </c>
      <c r="H18" s="7" t="s">
        <v>1484</v>
      </c>
      <c r="I18" s="4"/>
    </row>
    <row r="19" spans="6:8">
      <c r="F19" s="4">
        <v>2</v>
      </c>
      <c r="G19" s="7">
        <v>1</v>
      </c>
      <c r="H19" s="7" t="s">
        <v>1485</v>
      </c>
    </row>
    <row r="20" spans="7:8">
      <c r="G20" s="12"/>
      <c r="H20" s="12"/>
    </row>
    <row r="21" spans="7:10">
      <c r="G21" s="13" t="s">
        <v>1491</v>
      </c>
      <c r="H21" s="13"/>
      <c r="I21" s="13"/>
      <c r="J21" s="13"/>
    </row>
    <row r="23" spans="6:15">
      <c r="F23" s="9"/>
      <c r="G23" s="8" t="s">
        <v>1492</v>
      </c>
      <c r="H23" s="4"/>
      <c r="I23" s="4"/>
      <c r="J23" s="4"/>
      <c r="K23" s="4"/>
      <c r="L23" s="4"/>
      <c r="M23" s="4"/>
      <c r="N23" s="4"/>
      <c r="O23" s="4"/>
    </row>
    <row r="24" spans="6:15">
      <c r="F24" s="5" t="s">
        <v>75</v>
      </c>
      <c r="G24" s="5" t="s">
        <v>345</v>
      </c>
      <c r="H24" s="5" t="s">
        <v>1493</v>
      </c>
      <c r="I24" s="5" t="s">
        <v>1494</v>
      </c>
      <c r="J24" s="5" t="s">
        <v>356</v>
      </c>
      <c r="K24" s="5" t="s">
        <v>1495</v>
      </c>
      <c r="L24" s="5" t="s">
        <v>175</v>
      </c>
      <c r="M24" s="5" t="s">
        <v>1496</v>
      </c>
      <c r="N24" s="25" t="s">
        <v>1497</v>
      </c>
      <c r="O24" s="5" t="s">
        <v>1498</v>
      </c>
    </row>
    <row r="25" spans="6:15">
      <c r="F25" s="7">
        <v>1</v>
      </c>
      <c r="G25" s="4">
        <v>1</v>
      </c>
      <c r="H25" s="14">
        <v>43938</v>
      </c>
      <c r="I25" s="4">
        <v>1</v>
      </c>
      <c r="J25" s="24" t="s">
        <v>1484</v>
      </c>
      <c r="K25" s="4" t="s">
        <v>1489</v>
      </c>
      <c r="L25" s="4" t="s">
        <v>1189</v>
      </c>
      <c r="M25" s="4" t="s">
        <v>1499</v>
      </c>
      <c r="N25" s="4" t="s">
        <v>1500</v>
      </c>
      <c r="O25" s="4" t="s">
        <v>1501</v>
      </c>
    </row>
    <row r="26" spans="5:15">
      <c r="E26" s="1" t="s">
        <v>111</v>
      </c>
      <c r="F26" s="4">
        <v>2</v>
      </c>
      <c r="G26" s="4">
        <v>1</v>
      </c>
      <c r="H26" s="15">
        <v>43938</v>
      </c>
      <c r="I26" s="4">
        <v>1</v>
      </c>
      <c r="J26" s="7" t="s">
        <v>1502</v>
      </c>
      <c r="K26" s="4" t="s">
        <v>1489</v>
      </c>
      <c r="L26" s="4" t="s">
        <v>1189</v>
      </c>
      <c r="M26" s="4" t="s">
        <v>1503</v>
      </c>
      <c r="N26" s="4" t="s">
        <v>1504</v>
      </c>
      <c r="O26" s="4" t="s">
        <v>1501</v>
      </c>
    </row>
    <row r="27" spans="6:15">
      <c r="F27" s="4">
        <v>3</v>
      </c>
      <c r="G27" s="4">
        <v>1</v>
      </c>
      <c r="H27" s="14">
        <v>43938</v>
      </c>
      <c r="I27" s="4">
        <v>2</v>
      </c>
      <c r="J27" s="24" t="s">
        <v>1485</v>
      </c>
      <c r="K27" s="4" t="s">
        <v>1505</v>
      </c>
      <c r="L27" s="4" t="s">
        <v>1189</v>
      </c>
      <c r="M27" s="4" t="s">
        <v>1499</v>
      </c>
      <c r="N27" s="4" t="s">
        <v>1506</v>
      </c>
      <c r="O27" s="4" t="s">
        <v>1507</v>
      </c>
    </row>
    <row r="28" spans="6:15">
      <c r="F28" s="4">
        <v>4</v>
      </c>
      <c r="G28" s="4">
        <v>1</v>
      </c>
      <c r="H28" s="15">
        <v>43938</v>
      </c>
      <c r="I28" s="4">
        <v>2</v>
      </c>
      <c r="J28" s="7" t="s">
        <v>1502</v>
      </c>
      <c r="K28" s="4" t="s">
        <v>1505</v>
      </c>
      <c r="L28" s="4" t="s">
        <v>1189</v>
      </c>
      <c r="M28" s="4" t="s">
        <v>1508</v>
      </c>
      <c r="N28" s="4" t="s">
        <v>1506</v>
      </c>
      <c r="O28" s="4" t="s">
        <v>1507</v>
      </c>
    </row>
    <row r="29" spans="6:15">
      <c r="F29" s="4">
        <v>5</v>
      </c>
      <c r="G29" s="4">
        <v>1</v>
      </c>
      <c r="H29" s="14">
        <v>43938</v>
      </c>
      <c r="I29" s="4">
        <v>1</v>
      </c>
      <c r="J29" s="7" t="s">
        <v>1509</v>
      </c>
      <c r="K29" s="4" t="s">
        <v>1489</v>
      </c>
      <c r="L29" s="4" t="s">
        <v>1510</v>
      </c>
      <c r="M29" s="4" t="s">
        <v>1499</v>
      </c>
      <c r="N29" s="4" t="s">
        <v>1511</v>
      </c>
      <c r="O29" s="4" t="s">
        <v>1512</v>
      </c>
    </row>
    <row r="30" spans="6:15">
      <c r="F30" s="4">
        <v>6</v>
      </c>
      <c r="G30" s="4">
        <v>1</v>
      </c>
      <c r="H30" s="15">
        <v>43938</v>
      </c>
      <c r="I30" s="4">
        <v>1</v>
      </c>
      <c r="J30" s="24" t="s">
        <v>1484</v>
      </c>
      <c r="K30" s="4" t="s">
        <v>1489</v>
      </c>
      <c r="L30" s="4" t="s">
        <v>1510</v>
      </c>
      <c r="M30" s="4" t="s">
        <v>1503</v>
      </c>
      <c r="N30" s="4" t="s">
        <v>1513</v>
      </c>
      <c r="O30" s="4" t="s">
        <v>1512</v>
      </c>
    </row>
    <row r="32" spans="11:11">
      <c r="K32" t="s">
        <v>111</v>
      </c>
    </row>
    <row r="33" spans="5:12">
      <c r="E33" s="16" t="s">
        <v>1514</v>
      </c>
      <c r="L33" t="s">
        <v>111</v>
      </c>
    </row>
    <row r="34" ht="52" customHeight="true" spans="6:15">
      <c r="F34" s="17" t="s">
        <v>1487</v>
      </c>
      <c r="G34" s="18" t="s">
        <v>1515</v>
      </c>
      <c r="H34" s="19"/>
      <c r="I34" s="19"/>
      <c r="J34" s="19"/>
      <c r="K34" s="19"/>
      <c r="L34" s="19"/>
      <c r="M34" s="19"/>
      <c r="N34" s="19"/>
      <c r="O34" s="19"/>
    </row>
    <row r="35" spans="6:15">
      <c r="F35" s="20"/>
      <c r="G35" s="20"/>
      <c r="H35" s="20"/>
      <c r="I35" s="20"/>
      <c r="J35" s="20"/>
      <c r="K35" s="20"/>
      <c r="L35" s="20"/>
      <c r="M35" s="20"/>
      <c r="N35" s="20"/>
      <c r="O35" s="20"/>
    </row>
    <row r="36" spans="6:15">
      <c r="F36" s="20">
        <v>2</v>
      </c>
      <c r="G36" s="21" t="s">
        <v>1516</v>
      </c>
      <c r="H36" s="20"/>
      <c r="I36" s="20"/>
      <c r="J36" s="20"/>
      <c r="K36" s="20"/>
      <c r="L36" s="20"/>
      <c r="M36" s="20"/>
      <c r="N36" s="20"/>
      <c r="O36" s="20"/>
    </row>
    <row r="37" spans="6:15">
      <c r="F37" s="20"/>
      <c r="G37" s="20"/>
      <c r="H37" s="20"/>
      <c r="I37" s="20"/>
      <c r="J37" s="20"/>
      <c r="K37" s="20"/>
      <c r="L37" s="20"/>
      <c r="M37" s="20"/>
      <c r="N37" s="20"/>
      <c r="O37" s="20" t="s">
        <v>111</v>
      </c>
    </row>
    <row r="38" spans="6:15">
      <c r="F38" s="20" t="s">
        <v>1517</v>
      </c>
      <c r="G38" s="21" t="s">
        <v>1518</v>
      </c>
      <c r="H38" s="20"/>
      <c r="I38" s="20"/>
      <c r="J38" s="20"/>
      <c r="K38" s="20"/>
      <c r="L38" s="20"/>
      <c r="M38" s="20"/>
      <c r="N38" s="20"/>
      <c r="O38" s="20"/>
    </row>
    <row r="39" spans="6:15">
      <c r="F39" s="22"/>
      <c r="G39" s="22"/>
      <c r="H39" s="22"/>
      <c r="I39" s="22"/>
      <c r="J39" s="22"/>
      <c r="K39" s="22"/>
      <c r="L39" s="22"/>
      <c r="M39" s="22"/>
      <c r="N39" s="22"/>
      <c r="O39" s="22"/>
    </row>
    <row r="40" spans="6:15">
      <c r="F40" s="22" t="s">
        <v>1519</v>
      </c>
      <c r="G40" s="23" t="s">
        <v>1520</v>
      </c>
      <c r="H40" s="22"/>
      <c r="I40" s="22"/>
      <c r="J40" s="22"/>
      <c r="K40" s="22"/>
      <c r="L40" s="22"/>
      <c r="M40" s="22"/>
      <c r="N40" s="22"/>
      <c r="O40" s="22"/>
    </row>
    <row r="44" spans="7:7">
      <c r="G44" t="s">
        <v>1521</v>
      </c>
    </row>
    <row r="45" spans="7:7">
      <c r="G45" t="s">
        <v>1522</v>
      </c>
    </row>
    <row r="46" spans="7:7">
      <c r="G46" t="s">
        <v>1523</v>
      </c>
    </row>
    <row r="47" spans="7:7">
      <c r="G47" t="s">
        <v>1524</v>
      </c>
    </row>
    <row r="48" spans="7:7">
      <c r="G48" t="s">
        <v>1525</v>
      </c>
    </row>
  </sheetData>
  <mergeCells count="2">
    <mergeCell ref="E33:I33"/>
    <mergeCell ref="G34:O34"/>
  </mergeCells>
  <pageMargins left="0.7" right="0.7" top="0.75" bottom="0.75"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0"/>
  <sheetViews>
    <sheetView zoomScale="80" zoomScaleNormal="80" workbookViewId="0">
      <selection activeCell="D21" sqref="D21"/>
    </sheetView>
  </sheetViews>
  <sheetFormatPr defaultColWidth="8.58333333333333" defaultRowHeight="14.25" outlineLevelCol="2"/>
  <cols>
    <col min="1" max="1" width="6.7" style="69" customWidth="true"/>
    <col min="2" max="2" width="3.56666666666667" style="26" customWidth="true"/>
    <col min="3" max="3" width="81.5666666666667" customWidth="true"/>
    <col min="4" max="4" width="9.14166666666667" customWidth="true"/>
  </cols>
  <sheetData>
    <row r="1" spans="3:3">
      <c r="C1" s="1" t="s">
        <v>37</v>
      </c>
    </row>
    <row r="2" spans="1:3">
      <c r="A2" s="69">
        <v>1</v>
      </c>
      <c r="C2" s="1" t="s">
        <v>38</v>
      </c>
    </row>
    <row r="3" spans="3:3">
      <c r="C3" s="1" t="s">
        <v>39</v>
      </c>
    </row>
    <row r="4" spans="2:3">
      <c r="B4" s="26" t="s">
        <v>40</v>
      </c>
      <c r="C4" t="s">
        <v>41</v>
      </c>
    </row>
    <row r="5" spans="2:3">
      <c r="B5" s="26" t="s">
        <v>40</v>
      </c>
      <c r="C5" t="s">
        <v>42</v>
      </c>
    </row>
    <row r="6" spans="2:3">
      <c r="B6" s="26" t="s">
        <v>40</v>
      </c>
      <c r="C6" s="59" t="s">
        <v>43</v>
      </c>
    </row>
    <row r="7" spans="2:3">
      <c r="B7" s="26" t="s">
        <v>40</v>
      </c>
      <c r="C7" s="59" t="s">
        <v>44</v>
      </c>
    </row>
    <row r="8" spans="2:3">
      <c r="B8" s="26" t="s">
        <v>40</v>
      </c>
      <c r="C8" s="59" t="s">
        <v>45</v>
      </c>
    </row>
    <row r="9" spans="2:3">
      <c r="B9" s="26" t="s">
        <v>40</v>
      </c>
      <c r="C9" s="59" t="s">
        <v>46</v>
      </c>
    </row>
    <row r="10" spans="2:3">
      <c r="B10" s="26" t="s">
        <v>40</v>
      </c>
      <c r="C10" s="59" t="s">
        <v>47</v>
      </c>
    </row>
    <row r="11" spans="2:3">
      <c r="B11" s="26" t="s">
        <v>40</v>
      </c>
      <c r="C11" s="59" t="s">
        <v>48</v>
      </c>
    </row>
    <row r="12" spans="2:3">
      <c r="B12" s="26" t="s">
        <v>40</v>
      </c>
      <c r="C12" s="59" t="s">
        <v>49</v>
      </c>
    </row>
    <row r="13" spans="2:3">
      <c r="B13" s="26" t="s">
        <v>40</v>
      </c>
      <c r="C13" s="59" t="s">
        <v>50</v>
      </c>
    </row>
    <row r="14" spans="3:3">
      <c r="C14" s="1" t="s">
        <v>51</v>
      </c>
    </row>
    <row r="15" spans="2:3">
      <c r="B15" s="26" t="s">
        <v>40</v>
      </c>
      <c r="C15" t="s">
        <v>52</v>
      </c>
    </row>
    <row r="16" spans="2:3">
      <c r="B16" s="26" t="s">
        <v>40</v>
      </c>
      <c r="C16" t="s">
        <v>53</v>
      </c>
    </row>
    <row r="17" spans="3:3">
      <c r="C17" s="1" t="s">
        <v>54</v>
      </c>
    </row>
    <row r="18" spans="2:3">
      <c r="B18" s="26" t="s">
        <v>40</v>
      </c>
      <c r="C18" t="s">
        <v>55</v>
      </c>
    </row>
    <row r="19" spans="1:3">
      <c r="A19" s="69">
        <v>2</v>
      </c>
      <c r="C19" s="1" t="s">
        <v>56</v>
      </c>
    </row>
    <row r="20" spans="3:3">
      <c r="C20" t="s">
        <v>57</v>
      </c>
    </row>
    <row r="21" spans="3:3">
      <c r="C21" t="s">
        <v>58</v>
      </c>
    </row>
    <row r="22" spans="3:3">
      <c r="C22" t="s">
        <v>59</v>
      </c>
    </row>
    <row r="23" spans="3:3">
      <c r="C23" t="s">
        <v>60</v>
      </c>
    </row>
    <row r="24" spans="3:3">
      <c r="C24" s="1" t="s">
        <v>61</v>
      </c>
    </row>
    <row r="25" spans="3:3">
      <c r="C25" t="s">
        <v>62</v>
      </c>
    </row>
    <row r="26" spans="3:3">
      <c r="C26" t="s">
        <v>63</v>
      </c>
    </row>
    <row r="27" spans="3:3">
      <c r="C27" t="s">
        <v>64</v>
      </c>
    </row>
    <row r="28" spans="3:3">
      <c r="C28" t="s">
        <v>65</v>
      </c>
    </row>
    <row r="29" spans="3:3">
      <c r="C29" t="s">
        <v>66</v>
      </c>
    </row>
    <row r="30" spans="3:3">
      <c r="C30" t="s">
        <v>67</v>
      </c>
    </row>
  </sheetData>
  <pageMargins left="0.7" right="0.7" top="0.75" bottom="0.75" header="0.511805555555555" footer="0.511805555555555"/>
  <pageSetup paperSize="1" firstPageNumber="0" orientation="portrait" useFirstPageNumber="true"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4"/>
  <sheetViews>
    <sheetView zoomScale="80" zoomScaleNormal="80" topLeftCell="A41" workbookViewId="0">
      <selection activeCell="G51" sqref="G51"/>
    </sheetView>
  </sheetViews>
  <sheetFormatPr defaultColWidth="8.58333333333333" defaultRowHeight="14.25"/>
  <cols>
    <col min="1" max="1" width="6.43333333333333" customWidth="true"/>
    <col min="2" max="2" width="34.4333333333333" customWidth="true"/>
    <col min="3" max="3" width="13.7083333333333" customWidth="true"/>
    <col min="4" max="4" width="32.4333333333333" customWidth="true"/>
    <col min="5" max="5" width="5.7" customWidth="true"/>
    <col min="6" max="6" width="6.56666666666667" customWidth="true"/>
    <col min="7" max="7" width="34.8583333333333" customWidth="true"/>
    <col min="8" max="8" width="13.2833333333333" customWidth="true"/>
    <col min="9" max="9" width="41.1416666666667" customWidth="true"/>
  </cols>
  <sheetData>
    <row r="1" spans="1:4">
      <c r="A1" s="131" t="s">
        <v>68</v>
      </c>
      <c r="B1" s="131"/>
      <c r="C1" s="131"/>
      <c r="D1" s="131"/>
    </row>
    <row r="2" spans="1:9">
      <c r="A2" s="69">
        <v>1</v>
      </c>
      <c r="B2" s="8" t="s">
        <v>69</v>
      </c>
      <c r="C2" s="8"/>
      <c r="D2" s="8"/>
      <c r="F2" s="69">
        <v>3</v>
      </c>
      <c r="G2" s="8" t="s">
        <v>70</v>
      </c>
      <c r="H2" s="8"/>
      <c r="I2" s="8"/>
    </row>
    <row r="3" spans="1:9">
      <c r="A3" s="77" t="s">
        <v>71</v>
      </c>
      <c r="B3" s="77" t="s">
        <v>72</v>
      </c>
      <c r="C3" s="77" t="s">
        <v>73</v>
      </c>
      <c r="D3" s="77" t="s">
        <v>74</v>
      </c>
      <c r="F3" s="77" t="s">
        <v>71</v>
      </c>
      <c r="G3" s="77" t="s">
        <v>72</v>
      </c>
      <c r="H3" s="77" t="s">
        <v>73</v>
      </c>
      <c r="I3" s="77" t="s">
        <v>74</v>
      </c>
    </row>
    <row r="4" spans="1:9">
      <c r="A4" s="9">
        <v>1</v>
      </c>
      <c r="B4" s="56" t="s">
        <v>75</v>
      </c>
      <c r="C4" s="56" t="s">
        <v>76</v>
      </c>
      <c r="D4" s="114" t="s">
        <v>77</v>
      </c>
      <c r="F4" s="9">
        <v>1</v>
      </c>
      <c r="G4" s="56" t="s">
        <v>75</v>
      </c>
      <c r="H4" s="56" t="s">
        <v>76</v>
      </c>
      <c r="I4" s="114" t="s">
        <v>78</v>
      </c>
    </row>
    <row r="5" spans="1:9">
      <c r="A5" s="9">
        <v>2</v>
      </c>
      <c r="B5" s="56" t="s">
        <v>79</v>
      </c>
      <c r="C5" s="56" t="s">
        <v>76</v>
      </c>
      <c r="D5" s="56" t="s">
        <v>80</v>
      </c>
      <c r="F5" s="9">
        <v>2</v>
      </c>
      <c r="G5" s="56" t="s">
        <v>81</v>
      </c>
      <c r="H5" s="56" t="s">
        <v>76</v>
      </c>
      <c r="I5" s="56" t="s">
        <v>82</v>
      </c>
    </row>
    <row r="6" spans="1:9">
      <c r="A6" s="9">
        <v>3</v>
      </c>
      <c r="B6" s="56" t="s">
        <v>83</v>
      </c>
      <c r="C6" s="56" t="s">
        <v>76</v>
      </c>
      <c r="D6" s="56" t="s">
        <v>84</v>
      </c>
      <c r="F6" s="9">
        <v>3</v>
      </c>
      <c r="G6" s="56" t="s">
        <v>85</v>
      </c>
      <c r="H6" s="56" t="s">
        <v>76</v>
      </c>
      <c r="I6" s="56" t="s">
        <v>82</v>
      </c>
    </row>
    <row r="7" spans="1:9">
      <c r="A7" s="9">
        <v>4</v>
      </c>
      <c r="B7" s="56" t="s">
        <v>86</v>
      </c>
      <c r="C7" s="56" t="s">
        <v>76</v>
      </c>
      <c r="D7" s="56" t="s">
        <v>87</v>
      </c>
      <c r="F7" s="9">
        <v>4</v>
      </c>
      <c r="G7" s="56" t="s">
        <v>88</v>
      </c>
      <c r="H7" s="56" t="s">
        <v>89</v>
      </c>
      <c r="I7" s="56" t="s">
        <v>90</v>
      </c>
    </row>
    <row r="8" ht="28.5" spans="1:9">
      <c r="A8" s="9">
        <v>5</v>
      </c>
      <c r="B8" s="119" t="s">
        <v>91</v>
      </c>
      <c r="C8" s="119" t="s">
        <v>92</v>
      </c>
      <c r="D8" s="139" t="s">
        <v>93</v>
      </c>
      <c r="F8" s="9">
        <v>5</v>
      </c>
      <c r="G8" s="56" t="s">
        <v>94</v>
      </c>
      <c r="H8" s="56" t="s">
        <v>76</v>
      </c>
      <c r="I8" s="56" t="s">
        <v>95</v>
      </c>
    </row>
    <row r="9" spans="1:9">
      <c r="A9" s="9">
        <v>6</v>
      </c>
      <c r="B9" s="56" t="s">
        <v>96</v>
      </c>
      <c r="C9" s="56" t="s">
        <v>97</v>
      </c>
      <c r="D9" s="56" t="s">
        <v>98</v>
      </c>
      <c r="F9" s="9">
        <v>6</v>
      </c>
      <c r="G9" s="56" t="s">
        <v>99</v>
      </c>
      <c r="H9" s="56" t="s">
        <v>76</v>
      </c>
      <c r="I9" s="56" t="s">
        <v>100</v>
      </c>
    </row>
    <row r="10" spans="1:6">
      <c r="A10" s="9">
        <v>7</v>
      </c>
      <c r="B10" s="56" t="s">
        <v>101</v>
      </c>
      <c r="C10" s="56" t="s">
        <v>102</v>
      </c>
      <c r="D10" s="56" t="s">
        <v>98</v>
      </c>
      <c r="F10" s="117"/>
    </row>
    <row r="11" spans="1:6">
      <c r="A11" s="9">
        <v>8</v>
      </c>
      <c r="B11" s="56" t="s">
        <v>103</v>
      </c>
      <c r="C11" s="56" t="s">
        <v>102</v>
      </c>
      <c r="D11" s="132" t="s">
        <v>104</v>
      </c>
      <c r="F11" s="117"/>
    </row>
    <row r="12" spans="1:9">
      <c r="A12" s="9">
        <v>9</v>
      </c>
      <c r="B12" s="56" t="s">
        <v>105</v>
      </c>
      <c r="C12" s="56" t="s">
        <v>76</v>
      </c>
      <c r="D12" s="56" t="s">
        <v>106</v>
      </c>
      <c r="F12" s="69">
        <v>3</v>
      </c>
      <c r="G12" s="8" t="s">
        <v>107</v>
      </c>
      <c r="H12" s="8"/>
      <c r="I12" s="8"/>
    </row>
    <row r="13" spans="1:11">
      <c r="A13" s="9">
        <v>10</v>
      </c>
      <c r="B13" s="56" t="s">
        <v>108</v>
      </c>
      <c r="C13" s="56" t="s">
        <v>109</v>
      </c>
      <c r="D13" s="56" t="s">
        <v>110</v>
      </c>
      <c r="F13" s="77" t="s">
        <v>71</v>
      </c>
      <c r="G13" s="77" t="s">
        <v>72</v>
      </c>
      <c r="H13" s="77" t="s">
        <v>73</v>
      </c>
      <c r="I13" s="77" t="s">
        <v>74</v>
      </c>
      <c r="K13" t="s">
        <v>111</v>
      </c>
    </row>
    <row r="14" spans="1:9">
      <c r="A14" s="9">
        <v>11</v>
      </c>
      <c r="B14" s="119" t="s">
        <v>112</v>
      </c>
      <c r="C14" s="119" t="s">
        <v>113</v>
      </c>
      <c r="D14" s="119" t="s">
        <v>114</v>
      </c>
      <c r="F14" s="9">
        <v>1</v>
      </c>
      <c r="G14" s="56" t="s">
        <v>75</v>
      </c>
      <c r="H14" s="56" t="s">
        <v>76</v>
      </c>
      <c r="I14" s="114" t="s">
        <v>115</v>
      </c>
    </row>
    <row r="15" spans="1:9">
      <c r="A15" s="9">
        <v>12</v>
      </c>
      <c r="B15" s="56" t="s">
        <v>116</v>
      </c>
      <c r="C15" s="56" t="s">
        <v>109</v>
      </c>
      <c r="D15" s="56" t="s">
        <v>117</v>
      </c>
      <c r="F15" s="9">
        <v>2</v>
      </c>
      <c r="G15" s="56" t="s">
        <v>118</v>
      </c>
      <c r="H15" s="56" t="s">
        <v>76</v>
      </c>
      <c r="I15" s="56" t="s">
        <v>119</v>
      </c>
    </row>
    <row r="16" spans="1:9">
      <c r="A16" s="9">
        <v>13</v>
      </c>
      <c r="B16" s="56" t="s">
        <v>120</v>
      </c>
      <c r="C16" s="56" t="s">
        <v>76</v>
      </c>
      <c r="D16" s="56" t="s">
        <v>121</v>
      </c>
      <c r="F16" s="9">
        <v>3</v>
      </c>
      <c r="G16" s="115" t="s">
        <v>122</v>
      </c>
      <c r="H16" s="115" t="s">
        <v>123</v>
      </c>
      <c r="I16" s="56" t="s">
        <v>124</v>
      </c>
    </row>
    <row r="17" spans="1:9">
      <c r="A17" s="9">
        <v>14</v>
      </c>
      <c r="B17" s="56" t="s">
        <v>125</v>
      </c>
      <c r="C17" s="56" t="s">
        <v>76</v>
      </c>
      <c r="D17" s="56" t="s">
        <v>126</v>
      </c>
      <c r="F17" s="9">
        <v>4</v>
      </c>
      <c r="G17" s="56" t="s">
        <v>127</v>
      </c>
      <c r="H17" s="56" t="s">
        <v>89</v>
      </c>
      <c r="I17" s="56" t="s">
        <v>128</v>
      </c>
    </row>
    <row r="18" spans="1:9">
      <c r="A18" s="9">
        <v>15</v>
      </c>
      <c r="B18" s="119" t="s">
        <v>129</v>
      </c>
      <c r="C18" s="119" t="s">
        <v>76</v>
      </c>
      <c r="D18" s="119" t="s">
        <v>130</v>
      </c>
      <c r="F18" s="9">
        <v>6</v>
      </c>
      <c r="G18" s="56" t="s">
        <v>94</v>
      </c>
      <c r="H18" s="56" t="s">
        <v>76</v>
      </c>
      <c r="I18" s="56" t="s">
        <v>95</v>
      </c>
    </row>
    <row r="19" spans="1:9">
      <c r="A19" s="9">
        <v>16</v>
      </c>
      <c r="B19" s="56" t="s">
        <v>131</v>
      </c>
      <c r="C19" s="56" t="s">
        <v>132</v>
      </c>
      <c r="D19" s="56" t="s">
        <v>133</v>
      </c>
      <c r="F19" s="9">
        <v>7</v>
      </c>
      <c r="G19" s="56" t="s">
        <v>99</v>
      </c>
      <c r="H19" s="56" t="s">
        <v>76</v>
      </c>
      <c r="I19" s="56" t="s">
        <v>100</v>
      </c>
    </row>
    <row r="20" ht="28.5" spans="1:4">
      <c r="A20" s="186">
        <v>17</v>
      </c>
      <c r="B20" s="56" t="s">
        <v>134</v>
      </c>
      <c r="C20" s="56" t="s">
        <v>135</v>
      </c>
      <c r="D20" s="113" t="s">
        <v>136</v>
      </c>
    </row>
    <row r="21" spans="1:7">
      <c r="A21" s="9">
        <v>18</v>
      </c>
      <c r="B21" s="119" t="s">
        <v>137</v>
      </c>
      <c r="C21" s="119" t="s">
        <v>138</v>
      </c>
      <c r="D21" s="119" t="s">
        <v>139</v>
      </c>
      <c r="G21" t="s">
        <v>111</v>
      </c>
    </row>
    <row r="22" spans="1:4">
      <c r="A22" s="9">
        <v>19</v>
      </c>
      <c r="B22" s="56" t="s">
        <v>94</v>
      </c>
      <c r="C22" s="56" t="s">
        <v>76</v>
      </c>
      <c r="D22" s="56" t="s">
        <v>95</v>
      </c>
    </row>
    <row r="23" spans="1:4">
      <c r="A23" s="9">
        <v>20</v>
      </c>
      <c r="B23" s="56" t="s">
        <v>99</v>
      </c>
      <c r="C23" s="56" t="s">
        <v>76</v>
      </c>
      <c r="D23" s="113" t="s">
        <v>100</v>
      </c>
    </row>
    <row r="24" spans="6:9">
      <c r="F24" s="69">
        <v>6</v>
      </c>
      <c r="G24" s="8" t="s">
        <v>140</v>
      </c>
      <c r="H24" s="8"/>
      <c r="I24" s="8"/>
    </row>
    <row r="25" spans="1:9">
      <c r="A25" s="69">
        <v>2</v>
      </c>
      <c r="B25" s="8" t="s">
        <v>141</v>
      </c>
      <c r="C25" s="8"/>
      <c r="D25" s="8"/>
      <c r="F25" s="77" t="s">
        <v>71</v>
      </c>
      <c r="G25" s="77" t="s">
        <v>72</v>
      </c>
      <c r="H25" s="77" t="s">
        <v>73</v>
      </c>
      <c r="I25" s="77" t="s">
        <v>74</v>
      </c>
    </row>
    <row r="26" spans="1:9">
      <c r="A26" s="77" t="s">
        <v>71</v>
      </c>
      <c r="B26" s="77" t="s">
        <v>72</v>
      </c>
      <c r="C26" s="77" t="s">
        <v>73</v>
      </c>
      <c r="D26" s="77" t="s">
        <v>74</v>
      </c>
      <c r="F26" s="9">
        <v>1</v>
      </c>
      <c r="G26" s="56" t="s">
        <v>75</v>
      </c>
      <c r="H26" s="56" t="s">
        <v>76</v>
      </c>
      <c r="I26" s="114" t="s">
        <v>142</v>
      </c>
    </row>
    <row r="27" ht="28.5" spans="1:9">
      <c r="A27" s="9">
        <v>1</v>
      </c>
      <c r="B27" s="56" t="s">
        <v>75</v>
      </c>
      <c r="C27" s="56" t="s">
        <v>76</v>
      </c>
      <c r="D27" s="135" t="s">
        <v>143</v>
      </c>
      <c r="F27" s="9">
        <v>2</v>
      </c>
      <c r="G27" s="56" t="s">
        <v>144</v>
      </c>
      <c r="H27" s="56" t="s">
        <v>76</v>
      </c>
      <c r="I27" s="56" t="s">
        <v>145</v>
      </c>
    </row>
    <row r="28" spans="1:9">
      <c r="A28" s="9">
        <v>2</v>
      </c>
      <c r="B28" s="56" t="s">
        <v>29</v>
      </c>
      <c r="C28" s="56" t="s">
        <v>146</v>
      </c>
      <c r="D28" s="56" t="s">
        <v>147</v>
      </c>
      <c r="F28" s="9">
        <v>3</v>
      </c>
      <c r="G28" s="56" t="s">
        <v>148</v>
      </c>
      <c r="H28" s="56" t="s">
        <v>132</v>
      </c>
      <c r="I28" s="56" t="s">
        <v>149</v>
      </c>
    </row>
    <row r="29" spans="1:9">
      <c r="A29" s="9"/>
      <c r="F29" s="9">
        <v>4</v>
      </c>
      <c r="G29" s="56" t="s">
        <v>94</v>
      </c>
      <c r="H29" s="56" t="s">
        <v>76</v>
      </c>
      <c r="I29" s="56" t="s">
        <v>95</v>
      </c>
    </row>
    <row r="30" spans="6:9">
      <c r="F30" s="9">
        <v>5</v>
      </c>
      <c r="G30" s="56" t="s">
        <v>99</v>
      </c>
      <c r="H30" s="56" t="s">
        <v>76</v>
      </c>
      <c r="I30" s="56" t="s">
        <v>100</v>
      </c>
    </row>
    <row r="31" spans="6:7">
      <c r="F31" s="117"/>
      <c r="G31" s="115"/>
    </row>
    <row r="32" spans="2:7">
      <c r="B32" t="s">
        <v>111</v>
      </c>
      <c r="G32" t="s">
        <v>111</v>
      </c>
    </row>
    <row r="33" spans="6:9">
      <c r="F33" s="69">
        <v>7</v>
      </c>
      <c r="G33" s="8" t="s">
        <v>150</v>
      </c>
      <c r="H33" s="8"/>
      <c r="I33" s="8"/>
    </row>
    <row r="34" spans="1:9">
      <c r="A34" s="69">
        <v>8</v>
      </c>
      <c r="B34" s="8" t="s">
        <v>151</v>
      </c>
      <c r="C34" s="8"/>
      <c r="D34" s="8"/>
      <c r="F34" s="77" t="s">
        <v>71</v>
      </c>
      <c r="G34" s="77" t="s">
        <v>72</v>
      </c>
      <c r="H34" s="77" t="s">
        <v>73</v>
      </c>
      <c r="I34" s="77" t="s">
        <v>74</v>
      </c>
    </row>
    <row r="35" spans="1:9">
      <c r="A35" s="77" t="s">
        <v>71</v>
      </c>
      <c r="B35" s="77" t="s">
        <v>72</v>
      </c>
      <c r="C35" s="77" t="s">
        <v>73</v>
      </c>
      <c r="D35" s="77" t="s">
        <v>74</v>
      </c>
      <c r="F35" s="9">
        <v>1</v>
      </c>
      <c r="G35" s="56" t="s">
        <v>75</v>
      </c>
      <c r="H35" s="56" t="s">
        <v>76</v>
      </c>
      <c r="I35" s="114" t="s">
        <v>142</v>
      </c>
    </row>
    <row r="36" spans="1:9">
      <c r="A36" s="9">
        <v>1</v>
      </c>
      <c r="B36" s="56" t="s">
        <v>75</v>
      </c>
      <c r="C36" s="56" t="s">
        <v>76</v>
      </c>
      <c r="D36" s="114" t="s">
        <v>152</v>
      </c>
      <c r="F36" s="9">
        <v>2</v>
      </c>
      <c r="G36" s="56" t="s">
        <v>144</v>
      </c>
      <c r="H36" s="56" t="s">
        <v>76</v>
      </c>
      <c r="I36" s="56" t="s">
        <v>145</v>
      </c>
    </row>
    <row r="37" spans="1:9">
      <c r="A37" s="9">
        <v>2</v>
      </c>
      <c r="B37" s="56" t="s">
        <v>144</v>
      </c>
      <c r="C37" s="56" t="s">
        <v>76</v>
      </c>
      <c r="D37" s="56" t="s">
        <v>145</v>
      </c>
      <c r="F37" s="9">
        <v>3</v>
      </c>
      <c r="G37" s="56" t="s">
        <v>153</v>
      </c>
      <c r="H37" s="56" t="s">
        <v>76</v>
      </c>
      <c r="I37" s="56" t="s">
        <v>154</v>
      </c>
    </row>
    <row r="38" spans="1:9">
      <c r="A38" s="9">
        <v>3</v>
      </c>
      <c r="B38" s="115" t="s">
        <v>155</v>
      </c>
      <c r="C38" s="115" t="s">
        <v>76</v>
      </c>
      <c r="D38" s="123" t="s">
        <v>156</v>
      </c>
      <c r="F38" s="9">
        <v>4</v>
      </c>
      <c r="G38" s="56" t="s">
        <v>148</v>
      </c>
      <c r="H38" s="56" t="s">
        <v>132</v>
      </c>
      <c r="I38" s="56" t="s">
        <v>149</v>
      </c>
    </row>
    <row r="39" spans="1:9">
      <c r="A39" s="9">
        <v>4</v>
      </c>
      <c r="B39" s="182" t="s">
        <v>131</v>
      </c>
      <c r="C39" s="182" t="s">
        <v>76</v>
      </c>
      <c r="D39" s="182" t="s">
        <v>157</v>
      </c>
      <c r="F39" s="9">
        <v>5</v>
      </c>
      <c r="G39" s="56" t="s">
        <v>94</v>
      </c>
      <c r="H39" s="56" t="s">
        <v>76</v>
      </c>
      <c r="I39" s="56" t="s">
        <v>95</v>
      </c>
    </row>
    <row r="40" spans="1:9">
      <c r="A40" s="9">
        <v>5</v>
      </c>
      <c r="B40" s="56" t="s">
        <v>158</v>
      </c>
      <c r="C40" s="56" t="s">
        <v>76</v>
      </c>
      <c r="D40" s="56" t="s">
        <v>159</v>
      </c>
      <c r="F40" s="9">
        <v>6</v>
      </c>
      <c r="G40" s="56" t="s">
        <v>94</v>
      </c>
      <c r="H40" s="56" t="s">
        <v>76</v>
      </c>
      <c r="I40" s="56" t="s">
        <v>95</v>
      </c>
    </row>
    <row r="41" spans="1:9">
      <c r="A41" s="9">
        <v>6</v>
      </c>
      <c r="B41" s="56" t="s">
        <v>160</v>
      </c>
      <c r="C41" s="56" t="s">
        <v>123</v>
      </c>
      <c r="D41" s="56" t="s">
        <v>161</v>
      </c>
      <c r="F41" s="9">
        <v>7</v>
      </c>
      <c r="G41" s="56" t="s">
        <v>99</v>
      </c>
      <c r="H41" s="56" t="s">
        <v>76</v>
      </c>
      <c r="I41" s="56" t="s">
        <v>100</v>
      </c>
    </row>
    <row r="42" spans="1:4">
      <c r="A42" s="9">
        <v>7</v>
      </c>
      <c r="B42" s="56" t="s">
        <v>94</v>
      </c>
      <c r="C42" s="56" t="s">
        <v>76</v>
      </c>
      <c r="D42" s="56" t="s">
        <v>95</v>
      </c>
    </row>
    <row r="43" spans="1:9">
      <c r="A43" s="9">
        <v>8</v>
      </c>
      <c r="B43" s="56" t="s">
        <v>99</v>
      </c>
      <c r="C43" s="56" t="s">
        <v>76</v>
      </c>
      <c r="D43" s="56" t="s">
        <v>100</v>
      </c>
      <c r="F43" s="117"/>
      <c r="G43" s="115"/>
      <c r="H43" s="115"/>
      <c r="I43" s="115"/>
    </row>
    <row r="44" spans="6:9">
      <c r="F44" s="77">
        <v>12</v>
      </c>
      <c r="G44" s="8" t="s">
        <v>162</v>
      </c>
      <c r="H44" s="8"/>
      <c r="I44" s="8"/>
    </row>
    <row r="45" spans="1:9">
      <c r="A45" s="69">
        <v>9</v>
      </c>
      <c r="B45" s="8" t="s">
        <v>163</v>
      </c>
      <c r="C45" s="8"/>
      <c r="D45" s="8"/>
      <c r="F45" s="77" t="s">
        <v>71</v>
      </c>
      <c r="G45" s="77" t="s">
        <v>72</v>
      </c>
      <c r="H45" s="77" t="s">
        <v>73</v>
      </c>
      <c r="I45" s="77" t="s">
        <v>74</v>
      </c>
    </row>
    <row r="46" spans="1:9">
      <c r="A46" s="77" t="s">
        <v>71</v>
      </c>
      <c r="B46" s="77" t="s">
        <v>72</v>
      </c>
      <c r="C46" s="77" t="s">
        <v>73</v>
      </c>
      <c r="D46" s="77" t="s">
        <v>74</v>
      </c>
      <c r="F46" s="9">
        <v>1</v>
      </c>
      <c r="G46" s="56" t="s">
        <v>75</v>
      </c>
      <c r="H46" s="56" t="s">
        <v>76</v>
      </c>
      <c r="I46" s="114" t="s">
        <v>164</v>
      </c>
    </row>
    <row r="47" spans="1:9">
      <c r="A47" s="9">
        <v>1</v>
      </c>
      <c r="B47" s="56" t="s">
        <v>75</v>
      </c>
      <c r="C47" s="56" t="s">
        <v>76</v>
      </c>
      <c r="D47" s="114" t="s">
        <v>165</v>
      </c>
      <c r="F47" s="9">
        <v>2</v>
      </c>
      <c r="G47" s="56" t="s">
        <v>166</v>
      </c>
      <c r="H47" s="56" t="s">
        <v>123</v>
      </c>
      <c r="I47" s="56" t="s">
        <v>167</v>
      </c>
    </row>
    <row r="48" spans="1:9">
      <c r="A48" s="9">
        <v>2</v>
      </c>
      <c r="B48" s="115" t="s">
        <v>168</v>
      </c>
      <c r="C48" s="115" t="s">
        <v>135</v>
      </c>
      <c r="D48" t="s">
        <v>169</v>
      </c>
      <c r="F48" s="9">
        <v>3</v>
      </c>
      <c r="G48" s="56" t="s">
        <v>144</v>
      </c>
      <c r="H48" s="56" t="s">
        <v>76</v>
      </c>
      <c r="I48" s="56" t="s">
        <v>145</v>
      </c>
    </row>
    <row r="49" spans="1:9">
      <c r="A49" s="9">
        <v>3</v>
      </c>
      <c r="B49" s="56" t="s">
        <v>170</v>
      </c>
      <c r="C49" s="56" t="s">
        <v>123</v>
      </c>
      <c r="D49" s="114" t="s">
        <v>171</v>
      </c>
      <c r="F49" s="9">
        <v>4</v>
      </c>
      <c r="G49" s="115" t="s">
        <v>129</v>
      </c>
      <c r="H49" s="56" t="s">
        <v>76</v>
      </c>
      <c r="I49" s="56" t="s">
        <v>172</v>
      </c>
    </row>
    <row r="50" ht="57" spans="1:9">
      <c r="A50" s="9">
        <v>4</v>
      </c>
      <c r="B50" s="56" t="s">
        <v>144</v>
      </c>
      <c r="C50" s="56" t="s">
        <v>76</v>
      </c>
      <c r="D50" s="56" t="s">
        <v>145</v>
      </c>
      <c r="F50" s="9">
        <v>5</v>
      </c>
      <c r="G50" s="56" t="s">
        <v>173</v>
      </c>
      <c r="H50" s="56" t="s">
        <v>76</v>
      </c>
      <c r="I50" s="113" t="s">
        <v>174</v>
      </c>
    </row>
    <row r="51" ht="28.5" spans="1:9">
      <c r="A51" s="9">
        <v>5</v>
      </c>
      <c r="B51" s="56" t="s">
        <v>175</v>
      </c>
      <c r="C51" s="56" t="s">
        <v>109</v>
      </c>
      <c r="D51" s="56" t="s">
        <v>176</v>
      </c>
      <c r="F51" s="9">
        <v>7</v>
      </c>
      <c r="G51" s="56" t="s">
        <v>177</v>
      </c>
      <c r="H51" s="56" t="s">
        <v>76</v>
      </c>
      <c r="I51" s="113" t="s">
        <v>178</v>
      </c>
    </row>
    <row r="52" spans="1:9">
      <c r="A52" s="9">
        <v>6</v>
      </c>
      <c r="B52" s="56" t="s">
        <v>155</v>
      </c>
      <c r="C52" s="115" t="s">
        <v>76</v>
      </c>
      <c r="D52" s="187" t="s">
        <v>179</v>
      </c>
      <c r="F52" s="9">
        <v>8</v>
      </c>
      <c r="G52" s="119" t="s">
        <v>180</v>
      </c>
      <c r="H52" s="119" t="s">
        <v>113</v>
      </c>
      <c r="I52" s="119" t="s">
        <v>181</v>
      </c>
    </row>
    <row r="53" spans="1:9">
      <c r="A53" s="9">
        <v>7</v>
      </c>
      <c r="B53" s="56" t="s">
        <v>94</v>
      </c>
      <c r="C53" s="129" t="s">
        <v>76</v>
      </c>
      <c r="D53" s="56" t="s">
        <v>95</v>
      </c>
      <c r="F53" s="9">
        <v>9</v>
      </c>
      <c r="G53" s="56" t="s">
        <v>94</v>
      </c>
      <c r="H53" s="56" t="s">
        <v>76</v>
      </c>
      <c r="I53" s="56" t="s">
        <v>95</v>
      </c>
    </row>
    <row r="54" spans="1:9">
      <c r="A54" s="9">
        <v>8</v>
      </c>
      <c r="B54" s="56" t="s">
        <v>99</v>
      </c>
      <c r="C54" s="129" t="s">
        <v>76</v>
      </c>
      <c r="D54" s="56" t="s">
        <v>100</v>
      </c>
      <c r="F54" s="9">
        <v>10</v>
      </c>
      <c r="G54" s="56" t="s">
        <v>99</v>
      </c>
      <c r="H54" s="56" t="s">
        <v>76</v>
      </c>
      <c r="I54" s="56" t="s">
        <v>100</v>
      </c>
    </row>
    <row r="55" spans="1:9">
      <c r="A55" s="69"/>
      <c r="B55" s="115" t="s">
        <v>182</v>
      </c>
      <c r="C55" s="115" t="s">
        <v>183</v>
      </c>
      <c r="D55" s="115"/>
      <c r="F55" s="117"/>
      <c r="G55" s="115"/>
      <c r="H55" s="115"/>
      <c r="I55" s="188"/>
    </row>
    <row r="56" spans="1:3">
      <c r="A56" s="131"/>
      <c r="B56" t="s">
        <v>184</v>
      </c>
      <c r="C56" t="s">
        <v>185</v>
      </c>
    </row>
    <row r="57" spans="1:2">
      <c r="A57" s="117"/>
      <c r="B57" t="s">
        <v>186</v>
      </c>
    </row>
    <row r="59" spans="2:2">
      <c r="B59" s="1" t="s">
        <v>187</v>
      </c>
    </row>
    <row r="60" spans="1:9">
      <c r="A60" s="69">
        <v>13</v>
      </c>
      <c r="B60" s="8" t="s">
        <v>188</v>
      </c>
      <c r="C60" s="8"/>
      <c r="D60" s="8"/>
      <c r="F60" s="69">
        <v>14</v>
      </c>
      <c r="G60" s="8" t="s">
        <v>189</v>
      </c>
      <c r="H60" s="8"/>
      <c r="I60" s="8"/>
    </row>
    <row r="61" spans="1:9">
      <c r="A61" s="77" t="s">
        <v>71</v>
      </c>
      <c r="B61" s="77" t="s">
        <v>72</v>
      </c>
      <c r="C61" s="77" t="s">
        <v>73</v>
      </c>
      <c r="D61" s="77" t="s">
        <v>74</v>
      </c>
      <c r="F61" s="77" t="s">
        <v>71</v>
      </c>
      <c r="G61" s="77" t="s">
        <v>72</v>
      </c>
      <c r="H61" s="77" t="s">
        <v>73</v>
      </c>
      <c r="I61" s="77" t="s">
        <v>74</v>
      </c>
    </row>
    <row r="62" spans="1:9">
      <c r="A62" s="9">
        <v>1</v>
      </c>
      <c r="B62" s="56" t="s">
        <v>75</v>
      </c>
      <c r="C62" s="56" t="s">
        <v>76</v>
      </c>
      <c r="D62" s="114" t="s">
        <v>190</v>
      </c>
      <c r="F62" s="9">
        <v>1</v>
      </c>
      <c r="G62" s="56" t="s">
        <v>75</v>
      </c>
      <c r="H62" s="56" t="s">
        <v>76</v>
      </c>
      <c r="I62" s="114" t="s">
        <v>191</v>
      </c>
    </row>
    <row r="63" spans="1:9">
      <c r="A63" s="9">
        <v>2</v>
      </c>
      <c r="B63" s="56" t="s">
        <v>144</v>
      </c>
      <c r="C63" s="128" t="s">
        <v>76</v>
      </c>
      <c r="D63" s="56" t="s">
        <v>145</v>
      </c>
      <c r="F63" s="9">
        <v>2</v>
      </c>
      <c r="G63" s="56" t="s">
        <v>144</v>
      </c>
      <c r="H63" s="56" t="s">
        <v>76</v>
      </c>
      <c r="I63" s="56" t="s">
        <v>145</v>
      </c>
    </row>
    <row r="64" spans="1:9">
      <c r="A64" s="9">
        <v>3</v>
      </c>
      <c r="B64" t="s">
        <v>192</v>
      </c>
      <c r="C64" s="115" t="s">
        <v>123</v>
      </c>
      <c r="D64" s="56" t="s">
        <v>193</v>
      </c>
      <c r="F64" s="9">
        <v>3</v>
      </c>
      <c r="G64" t="s">
        <v>192</v>
      </c>
      <c r="H64" s="115" t="s">
        <v>123</v>
      </c>
      <c r="I64" s="56" t="s">
        <v>193</v>
      </c>
    </row>
    <row r="65" ht="28.5" spans="1:9">
      <c r="A65" s="9">
        <v>4</v>
      </c>
      <c r="B65" s="56" t="s">
        <v>194</v>
      </c>
      <c r="C65" s="128" t="s">
        <v>76</v>
      </c>
      <c r="D65" s="56" t="s">
        <v>195</v>
      </c>
      <c r="F65" s="9">
        <v>4</v>
      </c>
      <c r="G65" s="56" t="s">
        <v>196</v>
      </c>
      <c r="H65" s="56" t="s">
        <v>76</v>
      </c>
      <c r="I65" s="113" t="s">
        <v>197</v>
      </c>
    </row>
    <row r="66" ht="28.5" spans="1:9">
      <c r="A66" s="9">
        <v>5</v>
      </c>
      <c r="B66" s="56" t="s">
        <v>198</v>
      </c>
      <c r="C66" s="56" t="s">
        <v>76</v>
      </c>
      <c r="D66" s="56" t="s">
        <v>199</v>
      </c>
      <c r="F66" s="9">
        <v>5</v>
      </c>
      <c r="G66" s="116" t="s">
        <v>200</v>
      </c>
      <c r="H66" s="115" t="s">
        <v>76</v>
      </c>
      <c r="I66" s="113" t="s">
        <v>201</v>
      </c>
    </row>
    <row r="67" ht="28.5" spans="1:9">
      <c r="A67" s="9">
        <v>6</v>
      </c>
      <c r="B67" s="56" t="s">
        <v>196</v>
      </c>
      <c r="C67" s="56" t="s">
        <v>76</v>
      </c>
      <c r="D67" s="113" t="s">
        <v>202</v>
      </c>
      <c r="F67" s="9">
        <v>6</v>
      </c>
      <c r="G67" s="56" t="s">
        <v>94</v>
      </c>
      <c r="H67" s="56" t="s">
        <v>76</v>
      </c>
      <c r="I67" s="56" t="s">
        <v>95</v>
      </c>
    </row>
    <row r="68" ht="28.5" spans="1:9">
      <c r="A68" s="9">
        <v>7</v>
      </c>
      <c r="B68" s="116" t="s">
        <v>200</v>
      </c>
      <c r="C68" s="115" t="s">
        <v>76</v>
      </c>
      <c r="D68" s="113" t="s">
        <v>203</v>
      </c>
      <c r="F68" s="9">
        <v>7</v>
      </c>
      <c r="G68" s="56" t="s">
        <v>99</v>
      </c>
      <c r="H68" s="56" t="s">
        <v>76</v>
      </c>
      <c r="I68" s="56" t="s">
        <v>100</v>
      </c>
    </row>
    <row r="69" spans="1:7">
      <c r="A69" s="9">
        <v>8</v>
      </c>
      <c r="B69" s="56" t="s">
        <v>94</v>
      </c>
      <c r="C69" s="56" t="s">
        <v>76</v>
      </c>
      <c r="D69" s="56" t="s">
        <v>95</v>
      </c>
      <c r="F69" s="117"/>
      <c r="G69" s="120"/>
    </row>
    <row r="70" spans="1:4">
      <c r="A70" s="9">
        <v>8</v>
      </c>
      <c r="B70" s="56" t="s">
        <v>99</v>
      </c>
      <c r="C70" s="56" t="s">
        <v>76</v>
      </c>
      <c r="D70" s="56" t="s">
        <v>100</v>
      </c>
    </row>
    <row r="71" spans="4:4">
      <c r="D71" t="s">
        <v>111</v>
      </c>
    </row>
    <row r="72" spans="7:7">
      <c r="G72" t="s">
        <v>111</v>
      </c>
    </row>
    <row r="73" spans="7:7">
      <c r="G73" t="s">
        <v>111</v>
      </c>
    </row>
    <row r="74" spans="6:6">
      <c r="F74" t="s">
        <v>111</v>
      </c>
    </row>
  </sheetData>
  <mergeCells count="10">
    <mergeCell ref="A1:D1"/>
    <mergeCell ref="B2:D2"/>
    <mergeCell ref="G2:I2"/>
    <mergeCell ref="G12:I12"/>
    <mergeCell ref="G24:I24"/>
    <mergeCell ref="B25:D25"/>
    <mergeCell ref="G33:I33"/>
    <mergeCell ref="B45:D45"/>
    <mergeCell ref="B60:D60"/>
    <mergeCell ref="G60:I60"/>
  </mergeCells>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0"/>
  <sheetViews>
    <sheetView zoomScale="80" zoomScaleNormal="80" topLeftCell="A74" workbookViewId="0">
      <selection activeCell="G93" sqref="G93"/>
    </sheetView>
  </sheetViews>
  <sheetFormatPr defaultColWidth="8.58333333333333" defaultRowHeight="14.25"/>
  <cols>
    <col min="1" max="1" width="6.43333333333333" customWidth="true"/>
    <col min="2" max="2" width="34.4333333333333" customWidth="true"/>
    <col min="3" max="3" width="14.5666666666667" customWidth="true"/>
    <col min="4" max="4" width="42.1416666666667" customWidth="true"/>
    <col min="5" max="5" width="5.7" customWidth="true"/>
    <col min="6" max="6" width="6.56666666666667" customWidth="true"/>
    <col min="7" max="7" width="34.8583333333333" customWidth="true"/>
    <col min="8" max="8" width="13.2833333333333" customWidth="true"/>
    <col min="9" max="9" width="41.1416666666667" customWidth="true"/>
  </cols>
  <sheetData>
    <row r="1" spans="1:9">
      <c r="A1" s="69">
        <v>1</v>
      </c>
      <c r="B1" s="8" t="s">
        <v>204</v>
      </c>
      <c r="C1" s="8"/>
      <c r="D1" s="8"/>
      <c r="F1" s="69">
        <v>2</v>
      </c>
      <c r="G1" s="8" t="s">
        <v>205</v>
      </c>
      <c r="H1" s="8"/>
      <c r="I1" s="8"/>
    </row>
    <row r="2" spans="1:9">
      <c r="A2" s="77" t="s">
        <v>71</v>
      </c>
      <c r="B2" s="77" t="s">
        <v>72</v>
      </c>
      <c r="C2" s="77" t="s">
        <v>73</v>
      </c>
      <c r="D2" s="77" t="s">
        <v>74</v>
      </c>
      <c r="F2" s="77" t="s">
        <v>71</v>
      </c>
      <c r="G2" s="77" t="s">
        <v>72</v>
      </c>
      <c r="H2" s="77" t="s">
        <v>73</v>
      </c>
      <c r="I2" s="77" t="s">
        <v>74</v>
      </c>
    </row>
    <row r="3" spans="1:9">
      <c r="A3" s="9">
        <v>1</v>
      </c>
      <c r="B3" s="56" t="s">
        <v>75</v>
      </c>
      <c r="C3" s="56" t="s">
        <v>76</v>
      </c>
      <c r="D3" s="114" t="s">
        <v>206</v>
      </c>
      <c r="F3" s="9">
        <v>1</v>
      </c>
      <c r="G3" s="56" t="s">
        <v>75</v>
      </c>
      <c r="H3" s="56" t="s">
        <v>76</v>
      </c>
      <c r="I3" s="114" t="s">
        <v>207</v>
      </c>
    </row>
    <row r="4" spans="1:9">
      <c r="A4" s="9">
        <v>2</v>
      </c>
      <c r="B4" s="56" t="s">
        <v>208</v>
      </c>
      <c r="C4" s="56" t="s">
        <v>113</v>
      </c>
      <c r="D4" s="56" t="s">
        <v>209</v>
      </c>
      <c r="F4" s="9">
        <v>2</v>
      </c>
      <c r="G4" s="56" t="s">
        <v>210</v>
      </c>
      <c r="H4" s="56" t="s">
        <v>76</v>
      </c>
      <c r="I4" s="56" t="s">
        <v>211</v>
      </c>
    </row>
    <row r="5" spans="1:9">
      <c r="A5" s="9">
        <v>3</v>
      </c>
      <c r="B5" s="56" t="s">
        <v>212</v>
      </c>
      <c r="C5" s="56" t="s">
        <v>123</v>
      </c>
      <c r="D5" s="56" t="s">
        <v>213</v>
      </c>
      <c r="F5" s="9">
        <v>3</v>
      </c>
      <c r="G5" s="56" t="s">
        <v>144</v>
      </c>
      <c r="H5" s="56" t="s">
        <v>76</v>
      </c>
      <c r="I5" s="56" t="s">
        <v>145</v>
      </c>
    </row>
    <row r="6" spans="1:9">
      <c r="A6" s="9">
        <v>4</v>
      </c>
      <c r="B6" s="56" t="s">
        <v>214</v>
      </c>
      <c r="C6" s="56" t="s">
        <v>123</v>
      </c>
      <c r="D6" s="56" t="s">
        <v>215</v>
      </c>
      <c r="F6" s="9">
        <v>4</v>
      </c>
      <c r="G6" s="56" t="s">
        <v>216</v>
      </c>
      <c r="H6" s="56" t="s">
        <v>132</v>
      </c>
      <c r="I6" s="56" t="s">
        <v>217</v>
      </c>
    </row>
    <row r="7" spans="1:9">
      <c r="A7" s="9">
        <v>5</v>
      </c>
      <c r="B7" s="56" t="s">
        <v>218</v>
      </c>
      <c r="C7" s="56" t="s">
        <v>123</v>
      </c>
      <c r="D7" s="56" t="s">
        <v>219</v>
      </c>
      <c r="F7" s="9">
        <v>5</v>
      </c>
      <c r="G7" s="56" t="s">
        <v>220</v>
      </c>
      <c r="H7" s="56" t="s">
        <v>76</v>
      </c>
      <c r="I7" s="56" t="s">
        <v>221</v>
      </c>
    </row>
    <row r="8" spans="1:9">
      <c r="A8" s="9">
        <v>6</v>
      </c>
      <c r="B8" s="56" t="s">
        <v>222</v>
      </c>
      <c r="C8" s="56" t="s">
        <v>76</v>
      </c>
      <c r="D8" s="56" t="s">
        <v>223</v>
      </c>
      <c r="F8" s="9">
        <v>6</v>
      </c>
      <c r="G8" s="56" t="s">
        <v>94</v>
      </c>
      <c r="H8" s="56" t="s">
        <v>76</v>
      </c>
      <c r="I8" s="56" t="s">
        <v>224</v>
      </c>
    </row>
    <row r="9" spans="1:9">
      <c r="A9" s="9">
        <v>7</v>
      </c>
      <c r="B9" s="56" t="s">
        <v>94</v>
      </c>
      <c r="C9" s="56" t="s">
        <v>76</v>
      </c>
      <c r="D9" s="56" t="s">
        <v>224</v>
      </c>
      <c r="F9" s="9">
        <v>7</v>
      </c>
      <c r="G9" s="56" t="s">
        <v>99</v>
      </c>
      <c r="H9" s="56" t="s">
        <v>76</v>
      </c>
      <c r="I9" s="56" t="s">
        <v>100</v>
      </c>
    </row>
    <row r="10" spans="1:9">
      <c r="A10" s="9">
        <v>8</v>
      </c>
      <c r="B10" s="56" t="s">
        <v>99</v>
      </c>
      <c r="C10" s="56" t="s">
        <v>76</v>
      </c>
      <c r="D10" s="56" t="s">
        <v>100</v>
      </c>
      <c r="F10" s="117"/>
      <c r="G10" s="120"/>
      <c r="H10" s="120"/>
      <c r="I10" s="120"/>
    </row>
    <row r="11" spans="1:9">
      <c r="A11" s="69">
        <v>3</v>
      </c>
      <c r="B11" s="8" t="s">
        <v>225</v>
      </c>
      <c r="C11" s="8"/>
      <c r="D11" s="8"/>
      <c r="F11" s="69">
        <v>4</v>
      </c>
      <c r="G11" s="8" t="s">
        <v>226</v>
      </c>
      <c r="H11" s="8"/>
      <c r="I11" s="8"/>
    </row>
    <row r="12" spans="1:9">
      <c r="A12" s="77" t="s">
        <v>71</v>
      </c>
      <c r="B12" s="77" t="s">
        <v>72</v>
      </c>
      <c r="C12" s="77" t="s">
        <v>73</v>
      </c>
      <c r="D12" s="77" t="s">
        <v>74</v>
      </c>
      <c r="F12" s="77" t="s">
        <v>71</v>
      </c>
      <c r="G12" s="77" t="s">
        <v>72</v>
      </c>
      <c r="H12" s="77" t="s">
        <v>73</v>
      </c>
      <c r="I12" s="77" t="s">
        <v>74</v>
      </c>
    </row>
    <row r="13" spans="1:9">
      <c r="A13" s="9">
        <v>1</v>
      </c>
      <c r="B13" s="56" t="s">
        <v>75</v>
      </c>
      <c r="C13" s="56" t="s">
        <v>76</v>
      </c>
      <c r="D13" s="114" t="s">
        <v>227</v>
      </c>
      <c r="F13" s="9">
        <v>1</v>
      </c>
      <c r="G13" s="56" t="s">
        <v>75</v>
      </c>
      <c r="H13" s="56" t="s">
        <v>76</v>
      </c>
      <c r="I13" s="114" t="s">
        <v>228</v>
      </c>
    </row>
    <row r="14" spans="1:9">
      <c r="A14" s="9">
        <v>2</v>
      </c>
      <c r="B14" s="56" t="s">
        <v>210</v>
      </c>
      <c r="C14" s="56" t="s">
        <v>76</v>
      </c>
      <c r="D14" s="56" t="s">
        <v>229</v>
      </c>
      <c r="F14" s="9">
        <v>2</v>
      </c>
      <c r="G14" s="56" t="s">
        <v>230</v>
      </c>
      <c r="H14" s="56" t="s">
        <v>76</v>
      </c>
      <c r="I14" s="56" t="s">
        <v>231</v>
      </c>
    </row>
    <row r="15" spans="1:9">
      <c r="A15" s="9">
        <v>3</v>
      </c>
      <c r="B15" s="56" t="s">
        <v>232</v>
      </c>
      <c r="C15" s="56" t="s">
        <v>76</v>
      </c>
      <c r="D15" s="56" t="s">
        <v>233</v>
      </c>
      <c r="F15" s="9">
        <v>3</v>
      </c>
      <c r="G15" s="56" t="s">
        <v>144</v>
      </c>
      <c r="H15" s="56" t="s">
        <v>76</v>
      </c>
      <c r="I15" s="56" t="s">
        <v>145</v>
      </c>
    </row>
    <row r="16" spans="1:9">
      <c r="A16" s="9">
        <v>4</v>
      </c>
      <c r="B16" s="56" t="s">
        <v>234</v>
      </c>
      <c r="C16" s="56" t="s">
        <v>235</v>
      </c>
      <c r="D16" s="56" t="s">
        <v>236</v>
      </c>
      <c r="F16" s="9">
        <v>4</v>
      </c>
      <c r="G16" s="56" t="s">
        <v>237</v>
      </c>
      <c r="H16" s="56" t="s">
        <v>76</v>
      </c>
      <c r="I16" s="56" t="s">
        <v>238</v>
      </c>
    </row>
    <row r="17" spans="1:9">
      <c r="A17" s="9">
        <v>5</v>
      </c>
      <c r="B17" s="56" t="s">
        <v>222</v>
      </c>
      <c r="C17" s="56" t="s">
        <v>76</v>
      </c>
      <c r="D17" s="56" t="s">
        <v>223</v>
      </c>
      <c r="F17" s="9">
        <v>5</v>
      </c>
      <c r="G17" s="56" t="s">
        <v>220</v>
      </c>
      <c r="H17" s="56" t="s">
        <v>76</v>
      </c>
      <c r="I17" s="56" t="s">
        <v>221</v>
      </c>
    </row>
    <row r="18" spans="1:9">
      <c r="A18" s="9">
        <v>6</v>
      </c>
      <c r="B18" s="119" t="s">
        <v>239</v>
      </c>
      <c r="C18" s="119" t="s">
        <v>123</v>
      </c>
      <c r="D18" s="119" t="s">
        <v>240</v>
      </c>
      <c r="F18" s="9">
        <v>6</v>
      </c>
      <c r="G18" s="56" t="s">
        <v>241</v>
      </c>
      <c r="H18" s="56" t="s">
        <v>76</v>
      </c>
      <c r="I18" s="56" t="s">
        <v>242</v>
      </c>
    </row>
    <row r="19" spans="1:9">
      <c r="A19" s="9">
        <v>7</v>
      </c>
      <c r="B19" s="56" t="s">
        <v>243</v>
      </c>
      <c r="C19" s="56" t="s">
        <v>76</v>
      </c>
      <c r="D19" s="56" t="s">
        <v>244</v>
      </c>
      <c r="F19" s="9">
        <v>7</v>
      </c>
      <c r="G19" s="56" t="s">
        <v>245</v>
      </c>
      <c r="H19" s="56" t="s">
        <v>132</v>
      </c>
      <c r="I19" s="56" t="s">
        <v>246</v>
      </c>
    </row>
    <row r="20" spans="1:9">
      <c r="A20" s="9">
        <v>8</v>
      </c>
      <c r="B20" s="56" t="s">
        <v>247</v>
      </c>
      <c r="C20" s="56" t="s">
        <v>76</v>
      </c>
      <c r="D20" s="56" t="s">
        <v>248</v>
      </c>
      <c r="F20" s="9">
        <v>8</v>
      </c>
      <c r="G20" s="56" t="s">
        <v>94</v>
      </c>
      <c r="H20" s="56" t="s">
        <v>76</v>
      </c>
      <c r="I20" s="56" t="s">
        <v>224</v>
      </c>
    </row>
    <row r="21" spans="1:9">
      <c r="A21" s="9">
        <v>9</v>
      </c>
      <c r="B21" s="56" t="s">
        <v>249</v>
      </c>
      <c r="C21" s="56" t="s">
        <v>132</v>
      </c>
      <c r="D21" s="172" t="s">
        <v>250</v>
      </c>
      <c r="F21" s="9">
        <v>9</v>
      </c>
      <c r="G21" s="56" t="s">
        <v>99</v>
      </c>
      <c r="H21" s="56" t="s">
        <v>76</v>
      </c>
      <c r="I21" s="56" t="s">
        <v>100</v>
      </c>
    </row>
    <row r="22" spans="1:4">
      <c r="A22" s="9">
        <v>10</v>
      </c>
      <c r="B22" s="56" t="s">
        <v>251</v>
      </c>
      <c r="C22" s="56" t="s">
        <v>132</v>
      </c>
      <c r="D22" s="56" t="s">
        <v>252</v>
      </c>
    </row>
    <row r="23" spans="1:4">
      <c r="A23" s="9">
        <v>11</v>
      </c>
      <c r="B23" s="56" t="s">
        <v>175</v>
      </c>
      <c r="C23" s="56" t="s">
        <v>109</v>
      </c>
      <c r="D23" s="56" t="s">
        <v>253</v>
      </c>
    </row>
    <row r="24" spans="1:4">
      <c r="A24" s="9">
        <v>12</v>
      </c>
      <c r="B24" s="56" t="s">
        <v>254</v>
      </c>
      <c r="C24" s="56" t="s">
        <v>255</v>
      </c>
      <c r="D24" s="56" t="s">
        <v>256</v>
      </c>
    </row>
    <row r="25" spans="1:4">
      <c r="A25" s="9">
        <v>13</v>
      </c>
      <c r="B25" s="56" t="s">
        <v>94</v>
      </c>
      <c r="C25" s="56" t="s">
        <v>76</v>
      </c>
      <c r="D25" s="56" t="s">
        <v>224</v>
      </c>
    </row>
    <row r="26" spans="1:9">
      <c r="A26" s="9">
        <v>14</v>
      </c>
      <c r="B26" s="56" t="s">
        <v>99</v>
      </c>
      <c r="C26" s="56" t="s">
        <v>76</v>
      </c>
      <c r="D26" s="56" t="s">
        <v>100</v>
      </c>
      <c r="F26" s="69">
        <v>6</v>
      </c>
      <c r="G26" s="8" t="s">
        <v>257</v>
      </c>
      <c r="H26" s="8"/>
      <c r="I26" s="8"/>
    </row>
    <row r="27" spans="6:9">
      <c r="F27" s="77" t="s">
        <v>71</v>
      </c>
      <c r="G27" s="77" t="s">
        <v>72</v>
      </c>
      <c r="H27" s="77" t="s">
        <v>73</v>
      </c>
      <c r="I27" s="77" t="s">
        <v>74</v>
      </c>
    </row>
    <row r="28" spans="1:9">
      <c r="A28" s="69">
        <v>5</v>
      </c>
      <c r="B28" s="8" t="s">
        <v>258</v>
      </c>
      <c r="C28" s="8"/>
      <c r="D28" s="8"/>
      <c r="F28" s="9">
        <v>1</v>
      </c>
      <c r="G28" s="56" t="s">
        <v>75</v>
      </c>
      <c r="H28" s="56" t="s">
        <v>76</v>
      </c>
      <c r="I28" s="114" t="s">
        <v>207</v>
      </c>
    </row>
    <row r="29" spans="1:9">
      <c r="A29" s="77" t="s">
        <v>71</v>
      </c>
      <c r="B29" s="77" t="s">
        <v>72</v>
      </c>
      <c r="C29" s="77" t="s">
        <v>73</v>
      </c>
      <c r="D29" s="77" t="s">
        <v>74</v>
      </c>
      <c r="F29" s="9">
        <v>2</v>
      </c>
      <c r="G29" s="56" t="s">
        <v>194</v>
      </c>
      <c r="H29" s="56" t="s">
        <v>76</v>
      </c>
      <c r="I29" s="56" t="s">
        <v>259</v>
      </c>
    </row>
    <row r="30" ht="28.5" spans="1:9">
      <c r="A30" s="9">
        <v>1</v>
      </c>
      <c r="B30" s="56" t="s">
        <v>75</v>
      </c>
      <c r="C30" s="56" t="s">
        <v>76</v>
      </c>
      <c r="D30" s="114" t="s">
        <v>260</v>
      </c>
      <c r="F30" s="9">
        <v>3</v>
      </c>
      <c r="G30" s="56" t="s">
        <v>144</v>
      </c>
      <c r="H30" s="56" t="s">
        <v>76</v>
      </c>
      <c r="I30" s="113" t="s">
        <v>261</v>
      </c>
    </row>
    <row r="31" ht="28.5" spans="1:9">
      <c r="A31" s="9">
        <v>2</v>
      </c>
      <c r="B31" s="56" t="s">
        <v>230</v>
      </c>
      <c r="C31" s="56" t="s">
        <v>76</v>
      </c>
      <c r="D31" s="56" t="s">
        <v>262</v>
      </c>
      <c r="E31" t="s">
        <v>111</v>
      </c>
      <c r="F31" s="9">
        <v>4</v>
      </c>
      <c r="G31" s="56" t="s">
        <v>237</v>
      </c>
      <c r="H31" s="56" t="s">
        <v>76</v>
      </c>
      <c r="I31" s="113" t="s">
        <v>263</v>
      </c>
    </row>
    <row r="32" ht="28.5" spans="1:9">
      <c r="A32" s="9">
        <v>3</v>
      </c>
      <c r="B32" s="56" t="s">
        <v>264</v>
      </c>
      <c r="C32" s="56" t="s">
        <v>76</v>
      </c>
      <c r="D32" s="56" t="s">
        <v>265</v>
      </c>
      <c r="F32" s="9">
        <v>5</v>
      </c>
      <c r="G32" s="56" t="s">
        <v>220</v>
      </c>
      <c r="H32" s="56" t="s">
        <v>76</v>
      </c>
      <c r="I32" s="113" t="s">
        <v>266</v>
      </c>
    </row>
    <row r="33" spans="1:9">
      <c r="A33" s="9">
        <v>4</v>
      </c>
      <c r="B33" s="56" t="s">
        <v>267</v>
      </c>
      <c r="C33" s="56" t="s">
        <v>268</v>
      </c>
      <c r="D33" s="56" t="s">
        <v>269</v>
      </c>
      <c r="F33" s="9">
        <v>6</v>
      </c>
      <c r="G33" s="56" t="s">
        <v>241</v>
      </c>
      <c r="H33" s="56" t="s">
        <v>76</v>
      </c>
      <c r="I33" s="56" t="s">
        <v>242</v>
      </c>
    </row>
    <row r="34" spans="1:9">
      <c r="A34" s="9">
        <v>5</v>
      </c>
      <c r="B34" s="56" t="s">
        <v>222</v>
      </c>
      <c r="C34" s="56" t="s">
        <v>76</v>
      </c>
      <c r="D34" s="56" t="s">
        <v>223</v>
      </c>
      <c r="F34" s="9">
        <v>7</v>
      </c>
      <c r="G34" s="56" t="s">
        <v>245</v>
      </c>
      <c r="H34" s="56" t="s">
        <v>132</v>
      </c>
      <c r="I34" s="56" t="s">
        <v>270</v>
      </c>
    </row>
    <row r="35" spans="1:9">
      <c r="A35" s="9">
        <v>6</v>
      </c>
      <c r="B35" s="119" t="s">
        <v>271</v>
      </c>
      <c r="C35" s="119" t="s">
        <v>123</v>
      </c>
      <c r="D35" s="119" t="s">
        <v>272</v>
      </c>
      <c r="F35" s="9">
        <v>8</v>
      </c>
      <c r="G35" s="182" t="s">
        <v>273</v>
      </c>
      <c r="H35" s="182" t="s">
        <v>123</v>
      </c>
      <c r="I35" s="182" t="s">
        <v>274</v>
      </c>
    </row>
    <row r="36" spans="1:9">
      <c r="A36" s="9">
        <v>7</v>
      </c>
      <c r="B36" s="56" t="s">
        <v>243</v>
      </c>
      <c r="C36" s="56" t="s">
        <v>76</v>
      </c>
      <c r="D36" s="56" t="s">
        <v>275</v>
      </c>
      <c r="F36" s="9">
        <v>9</v>
      </c>
      <c r="G36" s="56" t="s">
        <v>94</v>
      </c>
      <c r="H36" s="56" t="s">
        <v>76</v>
      </c>
      <c r="I36" s="56" t="s">
        <v>224</v>
      </c>
    </row>
    <row r="37" spans="1:9">
      <c r="A37" s="9">
        <v>8</v>
      </c>
      <c r="B37" s="56" t="s">
        <v>247</v>
      </c>
      <c r="C37" s="56" t="s">
        <v>76</v>
      </c>
      <c r="D37" s="56" t="s">
        <v>248</v>
      </c>
      <c r="G37" s="56" t="s">
        <v>99</v>
      </c>
      <c r="H37" s="56" t="s">
        <v>76</v>
      </c>
      <c r="I37" s="56" t="s">
        <v>111</v>
      </c>
    </row>
    <row r="38" spans="1:9">
      <c r="A38" s="9">
        <v>9</v>
      </c>
      <c r="B38" s="56" t="s">
        <v>249</v>
      </c>
      <c r="C38" s="56" t="s">
        <v>132</v>
      </c>
      <c r="D38" s="172" t="s">
        <v>250</v>
      </c>
      <c r="F38" s="69">
        <v>7</v>
      </c>
      <c r="G38" s="8" t="s">
        <v>276</v>
      </c>
      <c r="H38" s="8"/>
      <c r="I38" s="8"/>
    </row>
    <row r="39" spans="1:9">
      <c r="A39" s="9">
        <v>10</v>
      </c>
      <c r="B39" s="56" t="s">
        <v>277</v>
      </c>
      <c r="C39" s="56" t="s">
        <v>132</v>
      </c>
      <c r="D39" s="172" t="s">
        <v>278</v>
      </c>
      <c r="F39" s="77" t="s">
        <v>71</v>
      </c>
      <c r="G39" s="77" t="s">
        <v>72</v>
      </c>
      <c r="H39" s="77" t="s">
        <v>73</v>
      </c>
      <c r="I39" s="77" t="s">
        <v>74</v>
      </c>
    </row>
    <row r="40" spans="1:9">
      <c r="A40" s="9">
        <v>11</v>
      </c>
      <c r="B40" s="56" t="s">
        <v>251</v>
      </c>
      <c r="C40" s="56" t="s">
        <v>132</v>
      </c>
      <c r="D40" s="172" t="s">
        <v>279</v>
      </c>
      <c r="F40" s="9">
        <v>1</v>
      </c>
      <c r="G40" s="56" t="s">
        <v>75</v>
      </c>
      <c r="H40" s="56" t="s">
        <v>76</v>
      </c>
      <c r="I40" s="114" t="s">
        <v>280</v>
      </c>
    </row>
    <row r="41" spans="1:9">
      <c r="A41" s="9">
        <v>12</v>
      </c>
      <c r="B41" s="56" t="s">
        <v>281</v>
      </c>
      <c r="C41" s="56" t="s">
        <v>255</v>
      </c>
      <c r="D41" s="172" t="s">
        <v>282</v>
      </c>
      <c r="F41" s="9">
        <v>2</v>
      </c>
      <c r="G41" s="56" t="s">
        <v>194</v>
      </c>
      <c r="H41" s="56" t="s">
        <v>76</v>
      </c>
      <c r="I41" s="56" t="s">
        <v>259</v>
      </c>
    </row>
    <row r="42" spans="1:9">
      <c r="A42" s="9">
        <v>13</v>
      </c>
      <c r="B42" s="56" t="s">
        <v>283</v>
      </c>
      <c r="C42" s="56" t="s">
        <v>123</v>
      </c>
      <c r="D42" s="56" t="s">
        <v>284</v>
      </c>
      <c r="F42" s="9">
        <v>3</v>
      </c>
      <c r="G42" s="115" t="s">
        <v>271</v>
      </c>
      <c r="H42" s="115" t="s">
        <v>123</v>
      </c>
      <c r="I42" s="115" t="s">
        <v>285</v>
      </c>
    </row>
    <row r="43" spans="1:9">
      <c r="A43" s="9">
        <v>14</v>
      </c>
      <c r="F43" s="9">
        <v>4</v>
      </c>
      <c r="G43" s="183" t="s">
        <v>286</v>
      </c>
      <c r="H43" s="56" t="s">
        <v>123</v>
      </c>
      <c r="I43" s="139" t="s">
        <v>287</v>
      </c>
    </row>
    <row r="44" spans="1:9">
      <c r="A44" s="9">
        <v>15</v>
      </c>
      <c r="B44" s="56" t="s">
        <v>288</v>
      </c>
      <c r="C44" s="56" t="s">
        <v>132</v>
      </c>
      <c r="D44" s="172" t="s">
        <v>289</v>
      </c>
      <c r="F44" s="9">
        <v>5</v>
      </c>
      <c r="G44" s="184" t="s">
        <v>290</v>
      </c>
      <c r="H44" s="119" t="s">
        <v>123</v>
      </c>
      <c r="I44" s="139" t="s">
        <v>291</v>
      </c>
    </row>
    <row r="45" spans="1:9">
      <c r="A45" s="9">
        <v>16</v>
      </c>
      <c r="B45" s="56" t="s">
        <v>175</v>
      </c>
      <c r="C45" s="56" t="s">
        <v>109</v>
      </c>
      <c r="D45" s="172" t="s">
        <v>292</v>
      </c>
      <c r="F45" s="9">
        <v>6</v>
      </c>
      <c r="G45" s="56" t="s">
        <v>94</v>
      </c>
      <c r="H45" s="56" t="s">
        <v>76</v>
      </c>
      <c r="I45" s="56" t="s">
        <v>224</v>
      </c>
    </row>
    <row r="46" spans="1:9">
      <c r="A46" s="9">
        <v>17</v>
      </c>
      <c r="B46" s="56" t="s">
        <v>293</v>
      </c>
      <c r="C46" s="56" t="s">
        <v>255</v>
      </c>
      <c r="D46" s="56" t="s">
        <v>294</v>
      </c>
      <c r="F46" s="9">
        <v>7</v>
      </c>
      <c r="G46" s="56" t="s">
        <v>99</v>
      </c>
      <c r="H46" s="56" t="s">
        <v>76</v>
      </c>
      <c r="I46" s="56" t="s">
        <v>100</v>
      </c>
    </row>
    <row r="47" spans="1:6">
      <c r="A47" s="9">
        <v>18</v>
      </c>
      <c r="B47" s="56" t="s">
        <v>94</v>
      </c>
      <c r="C47" s="56" t="s">
        <v>76</v>
      </c>
      <c r="D47" s="56" t="s">
        <v>224</v>
      </c>
      <c r="F47" s="117"/>
    </row>
    <row r="48" spans="2:9">
      <c r="B48" s="56" t="s">
        <v>99</v>
      </c>
      <c r="C48" s="56" t="s">
        <v>76</v>
      </c>
      <c r="D48" s="56" t="s">
        <v>100</v>
      </c>
      <c r="F48" s="69">
        <v>7</v>
      </c>
      <c r="G48" s="8" t="s">
        <v>295</v>
      </c>
      <c r="H48" s="8"/>
      <c r="I48" s="8"/>
    </row>
    <row r="49" spans="2:9">
      <c r="B49" t="s">
        <v>111</v>
      </c>
      <c r="D49" t="s">
        <v>111</v>
      </c>
      <c r="F49" s="77" t="s">
        <v>71</v>
      </c>
      <c r="G49" s="77" t="s">
        <v>72</v>
      </c>
      <c r="H49" s="77" t="s">
        <v>73</v>
      </c>
      <c r="I49" s="77" t="s">
        <v>74</v>
      </c>
    </row>
    <row r="50" spans="6:9">
      <c r="F50" s="9">
        <v>1</v>
      </c>
      <c r="G50" s="56" t="s">
        <v>75</v>
      </c>
      <c r="H50" s="56" t="s">
        <v>76</v>
      </c>
      <c r="I50" s="114" t="s">
        <v>280</v>
      </c>
    </row>
    <row r="51" spans="1:9">
      <c r="A51" s="69">
        <v>8</v>
      </c>
      <c r="B51" s="8" t="s">
        <v>296</v>
      </c>
      <c r="C51" s="8"/>
      <c r="D51" s="8"/>
      <c r="F51" s="9">
        <v>2</v>
      </c>
      <c r="G51" s="56" t="s">
        <v>194</v>
      </c>
      <c r="H51" s="56" t="s">
        <v>76</v>
      </c>
      <c r="I51" s="56" t="s">
        <v>259</v>
      </c>
    </row>
    <row r="52" spans="1:9">
      <c r="A52" s="77" t="s">
        <v>71</v>
      </c>
      <c r="B52" s="77" t="s">
        <v>72</v>
      </c>
      <c r="C52" s="77" t="s">
        <v>73</v>
      </c>
      <c r="D52" s="77" t="s">
        <v>74</v>
      </c>
      <c r="F52" s="9">
        <v>3</v>
      </c>
      <c r="G52" s="56" t="s">
        <v>297</v>
      </c>
      <c r="H52" s="56" t="s">
        <v>76</v>
      </c>
      <c r="I52" s="113" t="s">
        <v>298</v>
      </c>
    </row>
    <row r="53" spans="1:9">
      <c r="A53" s="9">
        <v>1</v>
      </c>
      <c r="B53" s="56" t="s">
        <v>75</v>
      </c>
      <c r="C53" s="56" t="s">
        <v>76</v>
      </c>
      <c r="D53" s="114" t="s">
        <v>299</v>
      </c>
      <c r="F53" s="9">
        <v>4</v>
      </c>
      <c r="G53" s="56" t="s">
        <v>144</v>
      </c>
      <c r="H53" s="56" t="s">
        <v>76</v>
      </c>
      <c r="I53" s="113" t="s">
        <v>300</v>
      </c>
    </row>
    <row r="54" ht="28.5" spans="1:9">
      <c r="A54" s="9">
        <v>2</v>
      </c>
      <c r="B54" s="56" t="s">
        <v>301</v>
      </c>
      <c r="C54" s="56" t="s">
        <v>302</v>
      </c>
      <c r="D54" s="56" t="s">
        <v>303</v>
      </c>
      <c r="F54" s="9">
        <v>5</v>
      </c>
      <c r="G54" s="56" t="s">
        <v>131</v>
      </c>
      <c r="H54" s="56" t="s">
        <v>76</v>
      </c>
      <c r="I54" s="113" t="s">
        <v>304</v>
      </c>
    </row>
    <row r="55" ht="28.5" spans="1:9">
      <c r="A55" s="9">
        <v>3</v>
      </c>
      <c r="B55" s="56" t="s">
        <v>230</v>
      </c>
      <c r="C55" s="56" t="s">
        <v>76</v>
      </c>
      <c r="D55" s="113" t="s">
        <v>305</v>
      </c>
      <c r="F55" s="9">
        <v>6</v>
      </c>
      <c r="G55" s="56" t="s">
        <v>220</v>
      </c>
      <c r="H55" s="56" t="s">
        <v>76</v>
      </c>
      <c r="I55" s="113" t="s">
        <v>306</v>
      </c>
    </row>
    <row r="56" spans="1:9">
      <c r="A56" s="9">
        <v>4</v>
      </c>
      <c r="B56" s="56" t="s">
        <v>194</v>
      </c>
      <c r="C56" s="56" t="s">
        <v>76</v>
      </c>
      <c r="D56" s="113" t="s">
        <v>307</v>
      </c>
      <c r="F56" s="9">
        <v>7</v>
      </c>
      <c r="G56" s="56" t="s">
        <v>241</v>
      </c>
      <c r="H56" s="56" t="s">
        <v>76</v>
      </c>
      <c r="I56" s="56" t="s">
        <v>242</v>
      </c>
    </row>
    <row r="57" spans="1:9">
      <c r="A57" s="9">
        <v>5</v>
      </c>
      <c r="B57" s="119" t="s">
        <v>308</v>
      </c>
      <c r="C57" s="56" t="s">
        <v>76</v>
      </c>
      <c r="D57" s="113" t="s">
        <v>309</v>
      </c>
      <c r="F57" s="9">
        <v>8</v>
      </c>
      <c r="G57" s="56" t="s">
        <v>245</v>
      </c>
      <c r="H57" s="56" t="s">
        <v>132</v>
      </c>
      <c r="I57" s="56" t="s">
        <v>270</v>
      </c>
    </row>
    <row r="58" ht="42.75" spans="1:9">
      <c r="A58" s="9">
        <v>6</v>
      </c>
      <c r="B58" s="56" t="s">
        <v>310</v>
      </c>
      <c r="C58" s="56" t="s">
        <v>123</v>
      </c>
      <c r="D58" s="126" t="s">
        <v>311</v>
      </c>
      <c r="F58" s="9">
        <v>9</v>
      </c>
      <c r="G58" s="119" t="s">
        <v>312</v>
      </c>
      <c r="H58" s="56" t="s">
        <v>255</v>
      </c>
      <c r="I58" s="139" t="s">
        <v>313</v>
      </c>
    </row>
    <row r="59" ht="28.5" spans="1:9">
      <c r="A59" s="9">
        <v>7</v>
      </c>
      <c r="B59" s="56" t="s">
        <v>281</v>
      </c>
      <c r="C59" s="56" t="s">
        <v>314</v>
      </c>
      <c r="D59" s="113" t="s">
        <v>315</v>
      </c>
      <c r="F59" s="9">
        <v>10</v>
      </c>
      <c r="G59" s="56" t="s">
        <v>316</v>
      </c>
      <c r="H59" s="56" t="s">
        <v>255</v>
      </c>
      <c r="I59" s="139" t="s">
        <v>313</v>
      </c>
    </row>
    <row r="60" ht="28.5" spans="1:9">
      <c r="A60" s="9">
        <v>8</v>
      </c>
      <c r="B60" s="56" t="s">
        <v>317</v>
      </c>
      <c r="C60" s="56"/>
      <c r="D60" s="113" t="s">
        <v>318</v>
      </c>
      <c r="F60" s="9">
        <v>11</v>
      </c>
      <c r="G60" s="56" t="s">
        <v>175</v>
      </c>
      <c r="H60" s="56" t="s">
        <v>109</v>
      </c>
      <c r="I60" s="139" t="s">
        <v>319</v>
      </c>
    </row>
    <row r="61" spans="1:9">
      <c r="A61" s="9">
        <v>9</v>
      </c>
      <c r="B61" s="56" t="s">
        <v>320</v>
      </c>
      <c r="C61" s="56" t="s">
        <v>321</v>
      </c>
      <c r="D61" s="113" t="s">
        <v>322</v>
      </c>
      <c r="F61" s="9">
        <v>12</v>
      </c>
      <c r="G61" s="172" t="s">
        <v>323</v>
      </c>
      <c r="H61" s="56" t="s">
        <v>255</v>
      </c>
      <c r="I61" s="113" t="s">
        <v>324</v>
      </c>
    </row>
    <row r="62" ht="42.75" spans="1:9">
      <c r="A62" s="9">
        <v>10</v>
      </c>
      <c r="B62" s="56" t="s">
        <v>325</v>
      </c>
      <c r="C62" s="56" t="s">
        <v>132</v>
      </c>
      <c r="D62" s="126" t="s">
        <v>326</v>
      </c>
      <c r="F62" s="9">
        <v>13</v>
      </c>
      <c r="G62" s="56" t="s">
        <v>327</v>
      </c>
      <c r="H62" s="56" t="s">
        <v>109</v>
      </c>
      <c r="I62" s="113" t="s">
        <v>328</v>
      </c>
    </row>
    <row r="63" spans="1:9">
      <c r="A63" s="9">
        <v>11</v>
      </c>
      <c r="B63" s="56" t="s">
        <v>329</v>
      </c>
      <c r="C63" s="56" t="s">
        <v>330</v>
      </c>
      <c r="D63" s="56" t="s">
        <v>331</v>
      </c>
      <c r="F63" s="9">
        <v>14</v>
      </c>
      <c r="G63" s="56" t="s">
        <v>94</v>
      </c>
      <c r="H63" s="56" t="s">
        <v>76</v>
      </c>
      <c r="I63" s="56" t="s">
        <v>224</v>
      </c>
    </row>
    <row r="64" ht="28.5" spans="1:9">
      <c r="A64" s="9">
        <v>12</v>
      </c>
      <c r="B64" s="56" t="s">
        <v>332</v>
      </c>
      <c r="C64" s="56" t="s">
        <v>302</v>
      </c>
      <c r="D64" s="113" t="s">
        <v>333</v>
      </c>
      <c r="F64" s="9">
        <v>15</v>
      </c>
      <c r="G64" s="56" t="s">
        <v>99</v>
      </c>
      <c r="H64" s="56" t="s">
        <v>76</v>
      </c>
      <c r="I64" s="56" t="s">
        <v>100</v>
      </c>
    </row>
    <row r="65" spans="1:4">
      <c r="A65" s="9">
        <v>13</v>
      </c>
      <c r="B65" s="56" t="s">
        <v>94</v>
      </c>
      <c r="C65" s="56" t="s">
        <v>76</v>
      </c>
      <c r="D65" s="56" t="s">
        <v>224</v>
      </c>
    </row>
    <row r="66" spans="1:9">
      <c r="A66" s="9">
        <v>14</v>
      </c>
      <c r="B66" s="56" t="s">
        <v>99</v>
      </c>
      <c r="C66" s="56" t="s">
        <v>76</v>
      </c>
      <c r="D66" s="56" t="s">
        <v>100</v>
      </c>
      <c r="F66" s="69">
        <v>9</v>
      </c>
      <c r="G66" s="8" t="s">
        <v>334</v>
      </c>
      <c r="H66" s="8"/>
      <c r="I66" s="8"/>
    </row>
    <row r="67" spans="1:9">
      <c r="A67" s="9">
        <v>15</v>
      </c>
      <c r="F67" s="77" t="s">
        <v>71</v>
      </c>
      <c r="G67" s="77" t="s">
        <v>72</v>
      </c>
      <c r="H67" s="77" t="s">
        <v>73</v>
      </c>
      <c r="I67" s="77" t="s">
        <v>74</v>
      </c>
    </row>
    <row r="68" spans="1:9">
      <c r="A68" s="9">
        <v>16</v>
      </c>
      <c r="F68" s="9">
        <v>1</v>
      </c>
      <c r="G68" s="56" t="s">
        <v>75</v>
      </c>
      <c r="H68" s="56" t="s">
        <v>76</v>
      </c>
      <c r="I68" s="114" t="s">
        <v>335</v>
      </c>
    </row>
    <row r="69" spans="6:9">
      <c r="F69" s="9">
        <v>2</v>
      </c>
      <c r="G69" s="56" t="s">
        <v>297</v>
      </c>
      <c r="H69" s="56" t="s">
        <v>76</v>
      </c>
      <c r="I69" s="56" t="s">
        <v>336</v>
      </c>
    </row>
    <row r="70" spans="1:9">
      <c r="A70" s="69">
        <v>10</v>
      </c>
      <c r="B70" s="8" t="s">
        <v>337</v>
      </c>
      <c r="C70" s="8"/>
      <c r="D70" s="8"/>
      <c r="F70" s="9">
        <v>3</v>
      </c>
      <c r="G70" s="56" t="s">
        <v>338</v>
      </c>
      <c r="H70" s="56" t="s">
        <v>123</v>
      </c>
      <c r="I70" s="113"/>
    </row>
    <row r="71" ht="28.5" spans="1:9">
      <c r="A71" s="77" t="s">
        <v>71</v>
      </c>
      <c r="B71" s="77" t="s">
        <v>72</v>
      </c>
      <c r="C71" s="77" t="s">
        <v>73</v>
      </c>
      <c r="D71" s="77" t="s">
        <v>74</v>
      </c>
      <c r="F71" s="9">
        <v>4</v>
      </c>
      <c r="G71" s="56" t="s">
        <v>339</v>
      </c>
      <c r="H71" s="56" t="s">
        <v>302</v>
      </c>
      <c r="I71" s="113" t="s">
        <v>340</v>
      </c>
    </row>
    <row r="72" ht="28.5" spans="1:10">
      <c r="A72" s="9">
        <v>1</v>
      </c>
      <c r="B72" s="56" t="s">
        <v>75</v>
      </c>
      <c r="C72" s="56" t="s">
        <v>76</v>
      </c>
      <c r="D72" s="114" t="s">
        <v>341</v>
      </c>
      <c r="F72" s="9">
        <v>5</v>
      </c>
      <c r="G72" s="174" t="s">
        <v>342</v>
      </c>
      <c r="H72" s="119" t="s">
        <v>132</v>
      </c>
      <c r="I72" s="139" t="s">
        <v>343</v>
      </c>
      <c r="J72" t="s">
        <v>344</v>
      </c>
    </row>
    <row r="73" ht="114" spans="1:11">
      <c r="A73" s="136">
        <v>2</v>
      </c>
      <c r="B73" s="137" t="s">
        <v>345</v>
      </c>
      <c r="C73" s="137" t="s">
        <v>302</v>
      </c>
      <c r="D73" s="138" t="s">
        <v>346</v>
      </c>
      <c r="F73" s="9">
        <v>6</v>
      </c>
      <c r="G73" s="56" t="s">
        <v>347</v>
      </c>
      <c r="H73" s="56" t="s">
        <v>132</v>
      </c>
      <c r="I73" s="56" t="s">
        <v>348</v>
      </c>
      <c r="K73" t="s">
        <v>111</v>
      </c>
    </row>
    <row r="74" spans="1:9">
      <c r="A74" s="9">
        <v>3</v>
      </c>
      <c r="B74" s="56" t="s">
        <v>349</v>
      </c>
      <c r="C74" s="56" t="s">
        <v>76</v>
      </c>
      <c r="D74" s="113" t="s">
        <v>350</v>
      </c>
      <c r="F74" s="9">
        <v>7</v>
      </c>
      <c r="G74" s="119" t="s">
        <v>351</v>
      </c>
      <c r="H74" s="56" t="s">
        <v>255</v>
      </c>
      <c r="I74" s="139" t="s">
        <v>352</v>
      </c>
    </row>
    <row r="75" spans="1:9">
      <c r="A75" s="9">
        <v>4</v>
      </c>
      <c r="B75" s="56" t="s">
        <v>353</v>
      </c>
      <c r="C75" s="56" t="s">
        <v>255</v>
      </c>
      <c r="D75" s="113" t="s">
        <v>354</v>
      </c>
      <c r="F75" s="9">
        <v>8</v>
      </c>
      <c r="G75" s="56" t="s">
        <v>323</v>
      </c>
      <c r="H75" s="56" t="s">
        <v>302</v>
      </c>
      <c r="I75" s="56" t="s">
        <v>355</v>
      </c>
    </row>
    <row r="76" spans="1:9">
      <c r="A76" s="9">
        <v>5</v>
      </c>
      <c r="B76" s="56" t="s">
        <v>356</v>
      </c>
      <c r="C76" s="56" t="s">
        <v>357</v>
      </c>
      <c r="D76" s="56" t="s">
        <v>358</v>
      </c>
      <c r="F76" s="9">
        <v>9</v>
      </c>
      <c r="G76" s="56" t="s">
        <v>94</v>
      </c>
      <c r="H76" s="56" t="s">
        <v>76</v>
      </c>
      <c r="I76" s="56" t="s">
        <v>224</v>
      </c>
    </row>
    <row r="77" spans="1:9">
      <c r="A77" s="9">
        <v>6</v>
      </c>
      <c r="B77" s="119" t="s">
        <v>359</v>
      </c>
      <c r="C77" s="56" t="s">
        <v>255</v>
      </c>
      <c r="D77" s="139" t="s">
        <v>360</v>
      </c>
      <c r="F77" s="9">
        <v>10</v>
      </c>
      <c r="G77" s="56" t="s">
        <v>99</v>
      </c>
      <c r="H77" s="56" t="s">
        <v>76</v>
      </c>
      <c r="I77" s="56" t="s">
        <v>100</v>
      </c>
    </row>
    <row r="78" spans="1:4">
      <c r="A78" s="9">
        <v>7</v>
      </c>
      <c r="B78" s="56" t="s">
        <v>94</v>
      </c>
      <c r="C78" s="56" t="s">
        <v>76</v>
      </c>
      <c r="D78" s="56" t="s">
        <v>224</v>
      </c>
    </row>
    <row r="79" spans="1:4">
      <c r="A79" s="9">
        <v>8</v>
      </c>
      <c r="B79" s="56" t="s">
        <v>99</v>
      </c>
      <c r="C79" s="56" t="s">
        <v>76</v>
      </c>
      <c r="D79" s="56" t="s">
        <v>100</v>
      </c>
    </row>
    <row r="80" spans="1:9">
      <c r="A80" s="117"/>
      <c r="F80" s="69">
        <v>11</v>
      </c>
      <c r="G80" s="185" t="s">
        <v>361</v>
      </c>
      <c r="H80" s="176"/>
      <c r="I80" s="176"/>
    </row>
    <row r="81" spans="1:9">
      <c r="A81" s="69">
        <v>11</v>
      </c>
      <c r="B81" s="175" t="s">
        <v>362</v>
      </c>
      <c r="C81" s="176"/>
      <c r="D81" s="176"/>
      <c r="F81" s="77" t="s">
        <v>71</v>
      </c>
      <c r="G81" s="77" t="s">
        <v>72</v>
      </c>
      <c r="H81" s="77" t="s">
        <v>73</v>
      </c>
      <c r="I81" s="77" t="s">
        <v>74</v>
      </c>
    </row>
    <row r="82" spans="1:9">
      <c r="A82" s="77" t="s">
        <v>71</v>
      </c>
      <c r="B82" s="77" t="s">
        <v>72</v>
      </c>
      <c r="C82" s="77" t="s">
        <v>73</v>
      </c>
      <c r="D82" s="77" t="s">
        <v>74</v>
      </c>
      <c r="F82" s="9">
        <v>1</v>
      </c>
      <c r="G82" s="56" t="s">
        <v>75</v>
      </c>
      <c r="H82" s="56" t="s">
        <v>76</v>
      </c>
      <c r="I82" s="114" t="s">
        <v>363</v>
      </c>
    </row>
    <row r="83" spans="1:9">
      <c r="A83" s="9">
        <v>1</v>
      </c>
      <c r="B83" s="56" t="s">
        <v>75</v>
      </c>
      <c r="C83" s="56" t="s">
        <v>76</v>
      </c>
      <c r="D83" s="114" t="s">
        <v>364</v>
      </c>
      <c r="F83" s="9">
        <v>2</v>
      </c>
      <c r="G83" s="56" t="s">
        <v>222</v>
      </c>
      <c r="H83" s="56" t="s">
        <v>76</v>
      </c>
      <c r="I83" s="56" t="s">
        <v>365</v>
      </c>
    </row>
    <row r="84" spans="1:9">
      <c r="A84" s="9">
        <v>2</v>
      </c>
      <c r="B84" s="56" t="s">
        <v>366</v>
      </c>
      <c r="C84" s="56" t="s">
        <v>367</v>
      </c>
      <c r="D84" s="56" t="s">
        <v>368</v>
      </c>
      <c r="F84" s="9">
        <v>3</v>
      </c>
      <c r="G84" s="56" t="s">
        <v>366</v>
      </c>
      <c r="H84" s="56" t="s">
        <v>367</v>
      </c>
      <c r="I84" s="56" t="s">
        <v>368</v>
      </c>
    </row>
    <row r="85" spans="1:9">
      <c r="A85" s="9">
        <v>3</v>
      </c>
      <c r="B85" s="56" t="s">
        <v>369</v>
      </c>
      <c r="C85" s="56" t="s">
        <v>113</v>
      </c>
      <c r="D85" s="56" t="s">
        <v>370</v>
      </c>
      <c r="F85" s="9">
        <v>4</v>
      </c>
      <c r="G85" s="56" t="s">
        <v>369</v>
      </c>
      <c r="H85" s="56" t="s">
        <v>113</v>
      </c>
      <c r="I85" s="56" t="s">
        <v>370</v>
      </c>
    </row>
    <row r="86" spans="1:9">
      <c r="A86" s="9">
        <v>4</v>
      </c>
      <c r="B86" s="56" t="s">
        <v>371</v>
      </c>
      <c r="C86" s="56" t="s">
        <v>113</v>
      </c>
      <c r="D86" s="56" t="s">
        <v>372</v>
      </c>
      <c r="F86" s="9">
        <v>5</v>
      </c>
      <c r="G86" s="56" t="s">
        <v>371</v>
      </c>
      <c r="H86" s="56" t="s">
        <v>113</v>
      </c>
      <c r="I86" s="56" t="s">
        <v>372</v>
      </c>
    </row>
    <row r="87" spans="1:9">
      <c r="A87" s="9">
        <v>5</v>
      </c>
      <c r="B87" s="4" t="s">
        <v>373</v>
      </c>
      <c r="C87" s="4" t="s">
        <v>146</v>
      </c>
      <c r="D87" s="4" t="s">
        <v>374</v>
      </c>
      <c r="F87" s="9">
        <v>6</v>
      </c>
      <c r="G87" s="4" t="s">
        <v>373</v>
      </c>
      <c r="H87" s="4" t="s">
        <v>146</v>
      </c>
      <c r="I87" s="4" t="s">
        <v>374</v>
      </c>
    </row>
    <row r="88" spans="1:9">
      <c r="A88" s="9">
        <v>6</v>
      </c>
      <c r="B88" s="56" t="s">
        <v>94</v>
      </c>
      <c r="C88" s="56" t="s">
        <v>302</v>
      </c>
      <c r="D88" s="56" t="s">
        <v>95</v>
      </c>
      <c r="F88" s="9">
        <v>7</v>
      </c>
      <c r="G88" s="56" t="s">
        <v>94</v>
      </c>
      <c r="H88" s="56" t="s">
        <v>302</v>
      </c>
      <c r="I88" s="56" t="s">
        <v>95</v>
      </c>
    </row>
    <row r="89" spans="1:9">
      <c r="A89" s="9">
        <v>7</v>
      </c>
      <c r="B89" s="56" t="s">
        <v>99</v>
      </c>
      <c r="C89" s="56" t="s">
        <v>375</v>
      </c>
      <c r="D89" s="56" t="s">
        <v>100</v>
      </c>
      <c r="F89" s="9">
        <v>8</v>
      </c>
      <c r="G89" s="56" t="s">
        <v>99</v>
      </c>
      <c r="H89" s="56" t="s">
        <v>375</v>
      </c>
      <c r="I89" s="56" t="s">
        <v>100</v>
      </c>
    </row>
    <row r="90" spans="1:1">
      <c r="A90" s="9"/>
    </row>
  </sheetData>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5"/>
  <sheetViews>
    <sheetView zoomScale="80" zoomScaleNormal="80" topLeftCell="A31" workbookViewId="0">
      <selection activeCell="D45" sqref="D45"/>
    </sheetView>
  </sheetViews>
  <sheetFormatPr defaultColWidth="8.58333333333333" defaultRowHeight="14.25"/>
  <cols>
    <col min="1" max="1" width="6.43333333333333" customWidth="true"/>
    <col min="2" max="2" width="26.7166666666667" customWidth="true"/>
    <col min="3" max="3" width="14.85" customWidth="true"/>
    <col min="4" max="4" width="42.1416666666667" customWidth="true"/>
    <col min="5" max="5" width="5.7" customWidth="true"/>
    <col min="6" max="6" width="6.56666666666667" customWidth="true"/>
    <col min="7" max="7" width="34.8583333333333" customWidth="true"/>
    <col min="8" max="8" width="13.2833333333333" customWidth="true"/>
    <col min="9" max="9" width="48.4333333333333" customWidth="true"/>
  </cols>
  <sheetData>
    <row r="1" spans="1:9">
      <c r="A1" s="69">
        <v>1</v>
      </c>
      <c r="B1" s="8" t="s">
        <v>376</v>
      </c>
      <c r="C1" s="8"/>
      <c r="D1" s="8"/>
      <c r="F1" s="69">
        <v>2</v>
      </c>
      <c r="G1" s="8" t="s">
        <v>377</v>
      </c>
      <c r="H1" s="8"/>
      <c r="I1" s="8"/>
    </row>
    <row r="2" spans="1:9">
      <c r="A2" s="77" t="s">
        <v>71</v>
      </c>
      <c r="B2" s="77" t="s">
        <v>72</v>
      </c>
      <c r="C2" s="77" t="s">
        <v>73</v>
      </c>
      <c r="D2" s="77" t="s">
        <v>74</v>
      </c>
      <c r="F2" s="77" t="s">
        <v>71</v>
      </c>
      <c r="G2" s="77" t="s">
        <v>72</v>
      </c>
      <c r="H2" s="77" t="s">
        <v>73</v>
      </c>
      <c r="I2" s="77" t="s">
        <v>74</v>
      </c>
    </row>
    <row r="3" spans="1:9">
      <c r="A3" s="9">
        <v>1</v>
      </c>
      <c r="B3" s="56" t="s">
        <v>75</v>
      </c>
      <c r="C3" s="56" t="s">
        <v>76</v>
      </c>
      <c r="D3" s="114" t="s">
        <v>378</v>
      </c>
      <c r="F3" s="9">
        <v>1</v>
      </c>
      <c r="G3" s="56" t="s">
        <v>75</v>
      </c>
      <c r="H3" s="56" t="s">
        <v>76</v>
      </c>
      <c r="I3" s="114" t="s">
        <v>379</v>
      </c>
    </row>
    <row r="4" spans="1:9">
      <c r="A4" s="9">
        <v>2</v>
      </c>
      <c r="B4" t="s">
        <v>380</v>
      </c>
      <c r="C4" t="s">
        <v>76</v>
      </c>
      <c r="D4" t="s">
        <v>381</v>
      </c>
      <c r="F4" s="9">
        <v>2</v>
      </c>
      <c r="G4" s="56" t="s">
        <v>382</v>
      </c>
      <c r="H4" s="56" t="s">
        <v>76</v>
      </c>
      <c r="I4" s="56" t="s">
        <v>383</v>
      </c>
    </row>
    <row r="5" spans="1:9">
      <c r="A5" s="9">
        <v>3</v>
      </c>
      <c r="B5" s="56" t="s">
        <v>208</v>
      </c>
      <c r="C5" s="56" t="s">
        <v>113</v>
      </c>
      <c r="D5" s="56" t="s">
        <v>384</v>
      </c>
      <c r="F5" s="9">
        <v>3</v>
      </c>
      <c r="G5" s="56" t="s">
        <v>144</v>
      </c>
      <c r="H5" s="56" t="s">
        <v>76</v>
      </c>
      <c r="I5" s="56" t="s">
        <v>385</v>
      </c>
    </row>
    <row r="6" spans="1:9">
      <c r="A6" s="9">
        <v>4</v>
      </c>
      <c r="B6" s="56" t="s">
        <v>212</v>
      </c>
      <c r="C6" s="56" t="s">
        <v>123</v>
      </c>
      <c r="D6" s="56" t="s">
        <v>213</v>
      </c>
      <c r="F6" s="9">
        <v>4</v>
      </c>
      <c r="G6" s="115" t="s">
        <v>386</v>
      </c>
      <c r="H6" s="115" t="s">
        <v>76</v>
      </c>
      <c r="I6" s="115" t="s">
        <v>387</v>
      </c>
    </row>
    <row r="7" spans="1:9">
      <c r="A7" s="9">
        <v>5</v>
      </c>
      <c r="B7" s="56" t="s">
        <v>214</v>
      </c>
      <c r="C7" s="56" t="s">
        <v>123</v>
      </c>
      <c r="D7" s="56" t="s">
        <v>215</v>
      </c>
      <c r="F7" s="9">
        <v>5</v>
      </c>
      <c r="G7" s="56" t="s">
        <v>131</v>
      </c>
      <c r="H7" s="56" t="s">
        <v>132</v>
      </c>
      <c r="I7" s="56" t="s">
        <v>388</v>
      </c>
    </row>
    <row r="8" spans="1:9">
      <c r="A8" s="9">
        <v>6</v>
      </c>
      <c r="B8" s="56" t="s">
        <v>218</v>
      </c>
      <c r="C8" s="56" t="s">
        <v>123</v>
      </c>
      <c r="D8" s="56" t="s">
        <v>219</v>
      </c>
      <c r="F8" s="9">
        <v>6</v>
      </c>
      <c r="G8" s="116" t="s">
        <v>389</v>
      </c>
      <c r="H8" s="116" t="s">
        <v>76</v>
      </c>
      <c r="I8" s="116" t="s">
        <v>390</v>
      </c>
    </row>
    <row r="9" spans="1:9">
      <c r="A9" s="9">
        <v>7</v>
      </c>
      <c r="B9" s="56" t="s">
        <v>391</v>
      </c>
      <c r="C9" s="56" t="s">
        <v>76</v>
      </c>
      <c r="D9" s="123" t="s">
        <v>392</v>
      </c>
      <c r="F9" s="9">
        <v>7</v>
      </c>
      <c r="G9" s="56" t="s">
        <v>393</v>
      </c>
      <c r="H9" s="56" t="s">
        <v>76</v>
      </c>
      <c r="I9" s="56" t="s">
        <v>394</v>
      </c>
    </row>
    <row r="10" spans="1:9">
      <c r="A10" s="9">
        <v>8</v>
      </c>
      <c r="B10" s="119" t="s">
        <v>175</v>
      </c>
      <c r="C10" s="119" t="s">
        <v>109</v>
      </c>
      <c r="D10" s="56" t="s">
        <v>292</v>
      </c>
      <c r="F10" s="9">
        <v>8</v>
      </c>
      <c r="G10" s="56" t="s">
        <v>94</v>
      </c>
      <c r="H10" s="56" t="s">
        <v>76</v>
      </c>
      <c r="I10" s="56" t="s">
        <v>224</v>
      </c>
    </row>
    <row r="11" spans="1:9">
      <c r="A11" s="9">
        <v>9</v>
      </c>
      <c r="B11" s="56" t="s">
        <v>94</v>
      </c>
      <c r="C11" s="56" t="s">
        <v>76</v>
      </c>
      <c r="D11" s="56" t="s">
        <v>224</v>
      </c>
      <c r="F11" s="9">
        <v>9</v>
      </c>
      <c r="G11" s="56" t="s">
        <v>99</v>
      </c>
      <c r="H11" s="56" t="s">
        <v>76</v>
      </c>
      <c r="I11" s="56" t="s">
        <v>100</v>
      </c>
    </row>
    <row r="12" spans="1:4">
      <c r="A12" s="9">
        <v>10</v>
      </c>
      <c r="B12" s="56" t="s">
        <v>99</v>
      </c>
      <c r="C12" s="56" t="s">
        <v>76</v>
      </c>
      <c r="D12" s="56" t="s">
        <v>100</v>
      </c>
    </row>
    <row r="14" spans="1:9">
      <c r="A14" s="69">
        <v>3</v>
      </c>
      <c r="B14" s="8" t="s">
        <v>395</v>
      </c>
      <c r="C14" s="8"/>
      <c r="D14" s="8"/>
      <c r="F14" s="69">
        <v>4</v>
      </c>
      <c r="G14" s="8" t="s">
        <v>396</v>
      </c>
      <c r="H14" s="8"/>
      <c r="I14" s="8"/>
    </row>
    <row r="15" spans="1:9">
      <c r="A15" s="77" t="s">
        <v>71</v>
      </c>
      <c r="B15" s="77" t="s">
        <v>72</v>
      </c>
      <c r="C15" s="77" t="s">
        <v>73</v>
      </c>
      <c r="D15" s="77" t="s">
        <v>74</v>
      </c>
      <c r="F15" s="77" t="s">
        <v>71</v>
      </c>
      <c r="G15" s="77" t="s">
        <v>72</v>
      </c>
      <c r="H15" s="77" t="s">
        <v>73</v>
      </c>
      <c r="I15" s="77" t="s">
        <v>74</v>
      </c>
    </row>
    <row r="16" spans="1:9">
      <c r="A16" s="9">
        <v>1</v>
      </c>
      <c r="B16" s="56" t="s">
        <v>75</v>
      </c>
      <c r="C16" s="56" t="s">
        <v>76</v>
      </c>
      <c r="D16" s="135" t="s">
        <v>397</v>
      </c>
      <c r="F16" s="9">
        <v>1</v>
      </c>
      <c r="G16" s="56" t="s">
        <v>75</v>
      </c>
      <c r="H16" s="56" t="s">
        <v>76</v>
      </c>
      <c r="I16" s="114" t="s">
        <v>398</v>
      </c>
    </row>
    <row r="17" spans="1:9">
      <c r="A17" s="9">
        <v>2</v>
      </c>
      <c r="B17" s="56" t="s">
        <v>210</v>
      </c>
      <c r="C17" s="56" t="s">
        <v>76</v>
      </c>
      <c r="D17" s="56" t="s">
        <v>229</v>
      </c>
      <c r="F17" s="9">
        <v>2</v>
      </c>
      <c r="G17" s="56" t="s">
        <v>399</v>
      </c>
      <c r="H17" s="56" t="s">
        <v>76</v>
      </c>
      <c r="I17" s="56" t="s">
        <v>400</v>
      </c>
    </row>
    <row r="18" spans="1:9">
      <c r="A18" s="9">
        <v>3</v>
      </c>
      <c r="B18" s="56" t="s">
        <v>166</v>
      </c>
      <c r="C18" s="56" t="s">
        <v>76</v>
      </c>
      <c r="D18" s="56" t="s">
        <v>401</v>
      </c>
      <c r="F18" s="9">
        <v>3</v>
      </c>
      <c r="G18" s="56" t="s">
        <v>144</v>
      </c>
      <c r="H18" s="56" t="s">
        <v>76</v>
      </c>
      <c r="I18" s="56" t="s">
        <v>145</v>
      </c>
    </row>
    <row r="19" spans="1:9">
      <c r="A19" s="9">
        <v>4</v>
      </c>
      <c r="B19" s="56" t="s">
        <v>402</v>
      </c>
      <c r="C19" s="56" t="s">
        <v>235</v>
      </c>
      <c r="D19" s="56" t="s">
        <v>403</v>
      </c>
      <c r="F19" s="9">
        <v>4</v>
      </c>
      <c r="G19" s="56" t="s">
        <v>131</v>
      </c>
      <c r="H19" s="56" t="s">
        <v>76</v>
      </c>
      <c r="I19" s="56" t="s">
        <v>217</v>
      </c>
    </row>
    <row r="20" spans="1:9">
      <c r="A20" s="9">
        <v>5</v>
      </c>
      <c r="B20" s="56" t="s">
        <v>391</v>
      </c>
      <c r="C20" s="56" t="s">
        <v>76</v>
      </c>
      <c r="D20" s="56" t="s">
        <v>392</v>
      </c>
      <c r="F20" s="9">
        <v>5</v>
      </c>
      <c r="G20" s="56" t="s">
        <v>404</v>
      </c>
      <c r="H20" s="56" t="s">
        <v>76</v>
      </c>
      <c r="I20" s="56" t="s">
        <v>405</v>
      </c>
    </row>
    <row r="21" spans="1:9">
      <c r="A21" s="9">
        <v>6</v>
      </c>
      <c r="B21" s="119" t="s">
        <v>239</v>
      </c>
      <c r="C21" s="119" t="s">
        <v>123</v>
      </c>
      <c r="D21" s="119" t="s">
        <v>406</v>
      </c>
      <c r="F21" s="9">
        <v>6</v>
      </c>
      <c r="G21" s="56" t="s">
        <v>241</v>
      </c>
      <c r="H21" s="56" t="s">
        <v>76</v>
      </c>
      <c r="I21" s="56" t="s">
        <v>242</v>
      </c>
    </row>
    <row r="22" spans="1:9">
      <c r="A22" s="9">
        <v>7</v>
      </c>
      <c r="B22" s="56" t="s">
        <v>243</v>
      </c>
      <c r="C22" s="56" t="s">
        <v>76</v>
      </c>
      <c r="D22" s="56" t="s">
        <v>407</v>
      </c>
      <c r="F22" s="9">
        <v>7</v>
      </c>
      <c r="G22" s="56" t="s">
        <v>245</v>
      </c>
      <c r="H22" s="56" t="s">
        <v>132</v>
      </c>
      <c r="I22" s="56" t="s">
        <v>246</v>
      </c>
    </row>
    <row r="23" spans="1:9">
      <c r="A23" s="9">
        <v>8</v>
      </c>
      <c r="B23" s="56" t="s">
        <v>247</v>
      </c>
      <c r="C23" s="56" t="s">
        <v>76</v>
      </c>
      <c r="D23" s="56" t="s">
        <v>408</v>
      </c>
      <c r="F23" s="9">
        <v>8</v>
      </c>
      <c r="G23" s="56" t="s">
        <v>94</v>
      </c>
      <c r="H23" s="56" t="s">
        <v>76</v>
      </c>
      <c r="I23" s="56" t="s">
        <v>224</v>
      </c>
    </row>
    <row r="24" spans="1:9">
      <c r="A24" s="9">
        <v>9</v>
      </c>
      <c r="B24" s="56" t="s">
        <v>409</v>
      </c>
      <c r="C24" s="56" t="s">
        <v>132</v>
      </c>
      <c r="D24" s="172" t="s">
        <v>410</v>
      </c>
      <c r="F24" s="9">
        <v>9</v>
      </c>
      <c r="G24" s="56" t="s">
        <v>99</v>
      </c>
      <c r="H24" s="56" t="s">
        <v>76</v>
      </c>
      <c r="I24" s="56" t="s">
        <v>100</v>
      </c>
    </row>
    <row r="25" spans="1:4">
      <c r="A25" s="9">
        <v>10</v>
      </c>
      <c r="B25" s="56" t="s">
        <v>251</v>
      </c>
      <c r="C25" s="56" t="s">
        <v>132</v>
      </c>
      <c r="D25" s="56" t="s">
        <v>411</v>
      </c>
    </row>
    <row r="26" spans="1:4">
      <c r="A26" s="9">
        <v>11</v>
      </c>
      <c r="B26" s="56" t="s">
        <v>175</v>
      </c>
      <c r="C26" s="56" t="s">
        <v>109</v>
      </c>
      <c r="D26" s="56" t="s">
        <v>412</v>
      </c>
    </row>
    <row r="27" spans="1:4">
      <c r="A27" s="9">
        <v>12</v>
      </c>
      <c r="B27" s="56" t="s">
        <v>413</v>
      </c>
      <c r="C27" s="56" t="s">
        <v>255</v>
      </c>
      <c r="D27" s="56" t="s">
        <v>256</v>
      </c>
    </row>
    <row r="28" spans="1:4">
      <c r="A28" s="9">
        <v>13</v>
      </c>
      <c r="B28" s="56" t="s">
        <v>94</v>
      </c>
      <c r="C28" s="56" t="s">
        <v>76</v>
      </c>
      <c r="D28" s="56" t="s">
        <v>224</v>
      </c>
    </row>
    <row r="29" spans="1:4">
      <c r="A29" s="9">
        <v>14</v>
      </c>
      <c r="B29" s="56" t="s">
        <v>99</v>
      </c>
      <c r="C29" s="56" t="s">
        <v>76</v>
      </c>
      <c r="D29" s="56" t="s">
        <v>100</v>
      </c>
    </row>
    <row r="30" spans="1:1">
      <c r="A30" s="9">
        <v>15</v>
      </c>
    </row>
    <row r="32" spans="1:9">
      <c r="A32" s="69">
        <v>5</v>
      </c>
      <c r="B32" s="8" t="s">
        <v>414</v>
      </c>
      <c r="C32" s="8"/>
      <c r="D32" s="8"/>
      <c r="F32" s="69">
        <v>6</v>
      </c>
      <c r="G32" s="8" t="s">
        <v>415</v>
      </c>
      <c r="H32" s="8"/>
      <c r="I32" s="8"/>
    </row>
    <row r="33" spans="1:9">
      <c r="A33" s="77" t="s">
        <v>71</v>
      </c>
      <c r="B33" s="77" t="s">
        <v>72</v>
      </c>
      <c r="C33" s="77" t="s">
        <v>73</v>
      </c>
      <c r="D33" s="77" t="s">
        <v>74</v>
      </c>
      <c r="F33" s="77" t="s">
        <v>71</v>
      </c>
      <c r="G33" s="77" t="s">
        <v>72</v>
      </c>
      <c r="H33" s="77" t="s">
        <v>73</v>
      </c>
      <c r="I33" s="77" t="s">
        <v>74</v>
      </c>
    </row>
    <row r="34" spans="1:9">
      <c r="A34" s="9">
        <v>1</v>
      </c>
      <c r="B34" s="56" t="s">
        <v>75</v>
      </c>
      <c r="C34" s="56" t="s">
        <v>76</v>
      </c>
      <c r="D34" s="114" t="s">
        <v>416</v>
      </c>
      <c r="F34" s="9">
        <v>1</v>
      </c>
      <c r="G34" s="56" t="s">
        <v>75</v>
      </c>
      <c r="H34" s="56" t="s">
        <v>76</v>
      </c>
      <c r="I34" s="114" t="s">
        <v>417</v>
      </c>
    </row>
    <row r="35" spans="1:9">
      <c r="A35" s="9">
        <v>2</v>
      </c>
      <c r="B35" s="56" t="s">
        <v>399</v>
      </c>
      <c r="C35" s="56" t="s">
        <v>76</v>
      </c>
      <c r="D35" s="56" t="s">
        <v>418</v>
      </c>
      <c r="F35" s="9">
        <v>2</v>
      </c>
      <c r="G35" s="56" t="s">
        <v>198</v>
      </c>
      <c r="H35" s="56" t="s">
        <v>76</v>
      </c>
      <c r="I35" s="56" t="s">
        <v>419</v>
      </c>
    </row>
    <row r="36" ht="28.5" spans="1:9">
      <c r="A36" s="9">
        <v>3</v>
      </c>
      <c r="B36" s="56" t="s">
        <v>420</v>
      </c>
      <c r="C36" s="56" t="s">
        <v>76</v>
      </c>
      <c r="D36" s="56" t="s">
        <v>421</v>
      </c>
      <c r="F36" s="9">
        <v>3</v>
      </c>
      <c r="G36" s="56" t="s">
        <v>144</v>
      </c>
      <c r="H36" s="56" t="s">
        <v>76</v>
      </c>
      <c r="I36" s="113" t="s">
        <v>422</v>
      </c>
    </row>
    <row r="37" spans="1:9">
      <c r="A37" s="9">
        <v>4</v>
      </c>
      <c r="B37" s="56" t="s">
        <v>423</v>
      </c>
      <c r="C37" s="56" t="s">
        <v>424</v>
      </c>
      <c r="D37" s="56" t="s">
        <v>425</v>
      </c>
      <c r="F37" s="9">
        <v>4</v>
      </c>
      <c r="G37" s="56" t="s">
        <v>131</v>
      </c>
      <c r="H37" s="56" t="s">
        <v>76</v>
      </c>
      <c r="I37" s="113" t="s">
        <v>304</v>
      </c>
    </row>
    <row r="38" spans="1:9">
      <c r="A38" s="9">
        <v>5</v>
      </c>
      <c r="B38" s="56" t="s">
        <v>391</v>
      </c>
      <c r="C38" s="56" t="s">
        <v>76</v>
      </c>
      <c r="D38" s="56" t="s">
        <v>392</v>
      </c>
      <c r="F38" s="9">
        <v>5</v>
      </c>
      <c r="G38" s="56" t="s">
        <v>404</v>
      </c>
      <c r="H38" s="56" t="s">
        <v>76</v>
      </c>
      <c r="I38" s="113" t="s">
        <v>426</v>
      </c>
    </row>
    <row r="39" spans="1:9">
      <c r="A39" s="9">
        <v>6</v>
      </c>
      <c r="B39" s="119" t="s">
        <v>218</v>
      </c>
      <c r="C39" s="119" t="s">
        <v>123</v>
      </c>
      <c r="D39" s="119" t="s">
        <v>427</v>
      </c>
      <c r="F39" s="9">
        <v>6</v>
      </c>
      <c r="G39" s="56" t="s">
        <v>241</v>
      </c>
      <c r="H39" s="56" t="s">
        <v>76</v>
      </c>
      <c r="I39" s="56" t="s">
        <v>242</v>
      </c>
    </row>
    <row r="40" spans="1:9">
      <c r="A40" s="9">
        <v>7</v>
      </c>
      <c r="B40" s="56" t="s">
        <v>243</v>
      </c>
      <c r="C40" s="56" t="s">
        <v>76</v>
      </c>
      <c r="D40" s="56" t="s">
        <v>407</v>
      </c>
      <c r="F40" s="9">
        <v>7</v>
      </c>
      <c r="G40" s="56" t="s">
        <v>245</v>
      </c>
      <c r="H40" s="56" t="s">
        <v>132</v>
      </c>
      <c r="I40" s="56" t="s">
        <v>428</v>
      </c>
    </row>
    <row r="41" spans="1:9">
      <c r="A41" s="9">
        <v>8</v>
      </c>
      <c r="B41" s="56" t="s">
        <v>247</v>
      </c>
      <c r="C41" s="56" t="s">
        <v>76</v>
      </c>
      <c r="D41" s="56" t="s">
        <v>429</v>
      </c>
      <c r="F41" s="9">
        <v>8</v>
      </c>
      <c r="G41" s="56" t="s">
        <v>94</v>
      </c>
      <c r="H41" s="56" t="s">
        <v>76</v>
      </c>
      <c r="I41" s="56" t="s">
        <v>224</v>
      </c>
    </row>
    <row r="42" spans="1:9">
      <c r="A42" s="9">
        <v>9</v>
      </c>
      <c r="B42" s="56" t="s">
        <v>409</v>
      </c>
      <c r="C42" s="56" t="s">
        <v>132</v>
      </c>
      <c r="D42" s="172" t="s">
        <v>410</v>
      </c>
      <c r="F42" s="9">
        <v>9</v>
      </c>
      <c r="G42" s="56" t="s">
        <v>99</v>
      </c>
      <c r="H42" s="56" t="s">
        <v>76</v>
      </c>
      <c r="I42" s="56" t="s">
        <v>100</v>
      </c>
    </row>
    <row r="43" spans="1:4">
      <c r="A43" s="9">
        <v>10</v>
      </c>
      <c r="B43" s="56" t="s">
        <v>277</v>
      </c>
      <c r="C43" s="56" t="s">
        <v>132</v>
      </c>
      <c r="D43" s="172" t="s">
        <v>430</v>
      </c>
    </row>
    <row r="44" spans="1:4">
      <c r="A44" s="9">
        <v>11</v>
      </c>
      <c r="B44" s="56" t="s">
        <v>251</v>
      </c>
      <c r="C44" s="56" t="s">
        <v>132</v>
      </c>
      <c r="D44" s="172" t="s">
        <v>431</v>
      </c>
    </row>
    <row r="45" spans="1:9">
      <c r="A45" s="9">
        <v>12</v>
      </c>
      <c r="B45" s="56" t="s">
        <v>281</v>
      </c>
      <c r="C45" s="56" t="s">
        <v>255</v>
      </c>
      <c r="D45" s="172" t="s">
        <v>282</v>
      </c>
      <c r="F45" s="69">
        <v>6</v>
      </c>
      <c r="G45" s="8" t="s">
        <v>432</v>
      </c>
      <c r="H45" s="8"/>
      <c r="I45" s="8"/>
    </row>
    <row r="46" spans="1:9">
      <c r="A46" s="9">
        <v>13</v>
      </c>
      <c r="B46" s="56" t="s">
        <v>283</v>
      </c>
      <c r="C46" s="56" t="s">
        <v>123</v>
      </c>
      <c r="D46" s="56" t="s">
        <v>433</v>
      </c>
      <c r="F46" s="77" t="s">
        <v>71</v>
      </c>
      <c r="G46" s="77" t="s">
        <v>72</v>
      </c>
      <c r="H46" s="77" t="s">
        <v>73</v>
      </c>
      <c r="I46" s="77" t="s">
        <v>74</v>
      </c>
    </row>
    <row r="47" spans="1:9">
      <c r="A47" s="9">
        <v>14</v>
      </c>
      <c r="B47" s="119" t="s">
        <v>288</v>
      </c>
      <c r="C47" s="119" t="s">
        <v>132</v>
      </c>
      <c r="D47" s="174" t="s">
        <v>289</v>
      </c>
      <c r="F47" s="9">
        <v>1</v>
      </c>
      <c r="G47" s="56" t="s">
        <v>75</v>
      </c>
      <c r="H47" s="56" t="s">
        <v>76</v>
      </c>
      <c r="I47" s="114" t="s">
        <v>434</v>
      </c>
    </row>
    <row r="48" spans="1:9">
      <c r="A48" s="9">
        <v>15</v>
      </c>
      <c r="B48" t="s">
        <v>158</v>
      </c>
      <c r="C48" s="119" t="s">
        <v>132</v>
      </c>
      <c r="D48" t="s">
        <v>435</v>
      </c>
      <c r="F48" s="9">
        <v>2</v>
      </c>
      <c r="G48" s="56" t="s">
        <v>436</v>
      </c>
      <c r="H48" s="56" t="s">
        <v>76</v>
      </c>
      <c r="I48" s="56" t="s">
        <v>437</v>
      </c>
    </row>
    <row r="49" spans="1:9">
      <c r="A49" s="9">
        <v>16</v>
      </c>
      <c r="B49" s="56" t="s">
        <v>175</v>
      </c>
      <c r="C49" s="56" t="s">
        <v>109</v>
      </c>
      <c r="D49" s="172" t="s">
        <v>292</v>
      </c>
      <c r="F49" s="9">
        <v>3</v>
      </c>
      <c r="G49" s="56" t="s">
        <v>438</v>
      </c>
      <c r="H49" s="56" t="s">
        <v>255</v>
      </c>
      <c r="I49" s="113" t="s">
        <v>439</v>
      </c>
    </row>
    <row r="50" spans="1:9">
      <c r="A50" s="9">
        <v>17</v>
      </c>
      <c r="B50" s="56" t="s">
        <v>293</v>
      </c>
      <c r="C50" s="56" t="s">
        <v>255</v>
      </c>
      <c r="D50" s="56" t="s">
        <v>294</v>
      </c>
      <c r="F50" s="9">
        <v>4</v>
      </c>
      <c r="G50" s="56" t="s">
        <v>440</v>
      </c>
      <c r="H50" s="56" t="s">
        <v>76</v>
      </c>
      <c r="I50" s="113" t="s">
        <v>441</v>
      </c>
    </row>
    <row r="51" spans="1:9">
      <c r="A51" s="9">
        <v>18</v>
      </c>
      <c r="B51" s="119" t="s">
        <v>442</v>
      </c>
      <c r="C51" s="119" t="s">
        <v>76</v>
      </c>
      <c r="D51" s="174" t="s">
        <v>443</v>
      </c>
      <c r="F51" s="117"/>
      <c r="G51" s="120"/>
      <c r="H51" s="120"/>
      <c r="I51" s="177"/>
    </row>
    <row r="52" spans="1:9">
      <c r="A52" s="9">
        <v>19</v>
      </c>
      <c r="B52" s="56" t="s">
        <v>94</v>
      </c>
      <c r="C52" s="56" t="s">
        <v>76</v>
      </c>
      <c r="D52" s="56" t="s">
        <v>224</v>
      </c>
      <c r="F52" s="117"/>
      <c r="G52" s="115"/>
      <c r="H52" s="115"/>
      <c r="I52" s="115"/>
    </row>
    <row r="53" spans="2:9">
      <c r="B53" s="56" t="s">
        <v>99</v>
      </c>
      <c r="C53" s="56" t="s">
        <v>76</v>
      </c>
      <c r="D53" s="56" t="s">
        <v>100</v>
      </c>
      <c r="F53" s="117"/>
      <c r="G53" s="115"/>
      <c r="H53" s="115"/>
      <c r="I53" s="115"/>
    </row>
    <row r="54" spans="1:9">
      <c r="A54" s="69">
        <v>8</v>
      </c>
      <c r="B54" s="8" t="s">
        <v>444</v>
      </c>
      <c r="C54" s="8"/>
      <c r="D54" s="8"/>
      <c r="F54" s="69">
        <v>11</v>
      </c>
      <c r="G54" s="175" t="s">
        <v>445</v>
      </c>
      <c r="H54" s="176"/>
      <c r="I54" s="176"/>
    </row>
    <row r="55" spans="1:9">
      <c r="A55" s="77" t="s">
        <v>71</v>
      </c>
      <c r="B55" s="77" t="s">
        <v>72</v>
      </c>
      <c r="C55" s="77" t="s">
        <v>73</v>
      </c>
      <c r="D55" s="77" t="s">
        <v>74</v>
      </c>
      <c r="F55" s="77" t="s">
        <v>71</v>
      </c>
      <c r="G55" s="77" t="s">
        <v>72</v>
      </c>
      <c r="H55" s="77" t="s">
        <v>73</v>
      </c>
      <c r="I55" s="77" t="s">
        <v>74</v>
      </c>
    </row>
    <row r="56" spans="1:9">
      <c r="A56" s="9">
        <v>1</v>
      </c>
      <c r="B56" s="56" t="s">
        <v>75</v>
      </c>
      <c r="C56" s="56" t="s">
        <v>76</v>
      </c>
      <c r="D56" s="114" t="s">
        <v>446</v>
      </c>
      <c r="F56" s="9">
        <v>1</v>
      </c>
      <c r="G56" s="56" t="s">
        <v>75</v>
      </c>
      <c r="H56" s="56" t="s">
        <v>76</v>
      </c>
      <c r="I56" s="114" t="s">
        <v>447</v>
      </c>
    </row>
    <row r="57" spans="1:9">
      <c r="A57" s="9">
        <v>2</v>
      </c>
      <c r="B57" s="56" t="s">
        <v>301</v>
      </c>
      <c r="C57" s="56" t="s">
        <v>302</v>
      </c>
      <c r="D57" s="56" t="s">
        <v>448</v>
      </c>
      <c r="F57" s="9">
        <v>2</v>
      </c>
      <c r="G57" s="56" t="s">
        <v>391</v>
      </c>
      <c r="H57" s="56" t="s">
        <v>76</v>
      </c>
      <c r="I57" s="56" t="s">
        <v>449</v>
      </c>
    </row>
    <row r="58" spans="1:9">
      <c r="A58" s="9">
        <v>3</v>
      </c>
      <c r="B58" s="56" t="s">
        <v>399</v>
      </c>
      <c r="C58" s="56" t="s">
        <v>76</v>
      </c>
      <c r="D58" s="113" t="s">
        <v>450</v>
      </c>
      <c r="F58" s="9">
        <v>3</v>
      </c>
      <c r="G58" s="56" t="s">
        <v>366</v>
      </c>
      <c r="H58" s="56" t="s">
        <v>367</v>
      </c>
      <c r="I58" s="56" t="s">
        <v>368</v>
      </c>
    </row>
    <row r="59" spans="1:9">
      <c r="A59" s="9">
        <v>4</v>
      </c>
      <c r="B59" s="56" t="s">
        <v>198</v>
      </c>
      <c r="C59" s="56" t="s">
        <v>76</v>
      </c>
      <c r="D59" s="113" t="s">
        <v>451</v>
      </c>
      <c r="F59" s="9">
        <v>4</v>
      </c>
      <c r="G59" s="56" t="s">
        <v>369</v>
      </c>
      <c r="H59" s="56" t="s">
        <v>113</v>
      </c>
      <c r="I59" s="56" t="s">
        <v>370</v>
      </c>
    </row>
    <row r="60" spans="1:9">
      <c r="A60" s="9">
        <v>5</v>
      </c>
      <c r="B60" s="119" t="s">
        <v>308</v>
      </c>
      <c r="C60" s="56" t="s">
        <v>76</v>
      </c>
      <c r="D60" s="113" t="s">
        <v>452</v>
      </c>
      <c r="F60" s="9">
        <v>5</v>
      </c>
      <c r="G60" s="56" t="s">
        <v>371</v>
      </c>
      <c r="H60" s="56" t="s">
        <v>113</v>
      </c>
      <c r="I60" s="56" t="s">
        <v>372</v>
      </c>
    </row>
    <row r="61" ht="42.75" spans="1:9">
      <c r="A61" s="9">
        <v>6</v>
      </c>
      <c r="B61" s="56" t="s">
        <v>310</v>
      </c>
      <c r="C61" s="56" t="s">
        <v>123</v>
      </c>
      <c r="D61" s="126" t="s">
        <v>453</v>
      </c>
      <c r="F61" s="9">
        <v>6</v>
      </c>
      <c r="G61" s="56" t="s">
        <v>94</v>
      </c>
      <c r="H61" s="56" t="s">
        <v>302</v>
      </c>
      <c r="I61" s="56" t="s">
        <v>95</v>
      </c>
    </row>
    <row r="62" ht="28.5" spans="1:9">
      <c r="A62" s="9">
        <v>7</v>
      </c>
      <c r="B62" s="56" t="s">
        <v>281</v>
      </c>
      <c r="C62" s="56" t="s">
        <v>314</v>
      </c>
      <c r="D62" s="113" t="s">
        <v>454</v>
      </c>
      <c r="F62" s="9">
        <v>7</v>
      </c>
      <c r="G62" s="56" t="s">
        <v>99</v>
      </c>
      <c r="H62" s="56" t="s">
        <v>375</v>
      </c>
      <c r="I62" s="56" t="s">
        <v>100</v>
      </c>
    </row>
    <row r="63" spans="1:4">
      <c r="A63" s="9">
        <v>8</v>
      </c>
      <c r="B63" s="56" t="s">
        <v>317</v>
      </c>
      <c r="C63" s="56" t="s">
        <v>76</v>
      </c>
      <c r="D63" s="113" t="s">
        <v>455</v>
      </c>
    </row>
    <row r="64" spans="1:9">
      <c r="A64" s="9">
        <v>9</v>
      </c>
      <c r="B64" s="56"/>
      <c r="C64" s="56"/>
      <c r="D64" s="113"/>
      <c r="F64" s="69">
        <v>7</v>
      </c>
      <c r="G64" s="8" t="s">
        <v>456</v>
      </c>
      <c r="H64" s="8"/>
      <c r="I64" s="8"/>
    </row>
    <row r="65" spans="1:9">
      <c r="A65" s="9">
        <v>10</v>
      </c>
      <c r="B65" s="56" t="s">
        <v>320</v>
      </c>
      <c r="C65" s="56" t="s">
        <v>321</v>
      </c>
      <c r="D65" s="113" t="s">
        <v>457</v>
      </c>
      <c r="F65" s="77" t="s">
        <v>71</v>
      </c>
      <c r="G65" s="77" t="s">
        <v>72</v>
      </c>
      <c r="H65" s="77" t="s">
        <v>73</v>
      </c>
      <c r="I65" s="77" t="s">
        <v>74</v>
      </c>
    </row>
    <row r="66" spans="1:9">
      <c r="A66" s="9">
        <v>11</v>
      </c>
      <c r="B66" s="56"/>
      <c r="C66" s="56"/>
      <c r="D66" s="113"/>
      <c r="F66" s="9">
        <v>1</v>
      </c>
      <c r="G66" s="56" t="s">
        <v>75</v>
      </c>
      <c r="H66" s="56" t="s">
        <v>76</v>
      </c>
      <c r="I66" s="114" t="s">
        <v>280</v>
      </c>
    </row>
    <row r="67" ht="42.75" spans="1:9">
      <c r="A67" s="9">
        <v>12</v>
      </c>
      <c r="B67" s="56" t="s">
        <v>325</v>
      </c>
      <c r="C67" s="56" t="s">
        <v>132</v>
      </c>
      <c r="D67" s="126" t="s">
        <v>458</v>
      </c>
      <c r="F67" s="9">
        <v>2</v>
      </c>
      <c r="G67" s="56" t="s">
        <v>194</v>
      </c>
      <c r="H67" s="56" t="s">
        <v>76</v>
      </c>
      <c r="I67" s="56" t="s">
        <v>259</v>
      </c>
    </row>
    <row r="68" spans="1:9">
      <c r="A68" s="9">
        <v>13</v>
      </c>
      <c r="B68" s="56" t="s">
        <v>329</v>
      </c>
      <c r="C68" s="56" t="s">
        <v>330</v>
      </c>
      <c r="D68" s="56" t="s">
        <v>331</v>
      </c>
      <c r="F68" s="9">
        <v>3</v>
      </c>
      <c r="G68" s="56" t="s">
        <v>144</v>
      </c>
      <c r="H68" s="56" t="s">
        <v>76</v>
      </c>
      <c r="I68" s="113" t="s">
        <v>300</v>
      </c>
    </row>
    <row r="69" spans="1:9">
      <c r="A69" s="9">
        <v>14</v>
      </c>
      <c r="B69" s="56" t="s">
        <v>459</v>
      </c>
      <c r="C69" s="56" t="s">
        <v>302</v>
      </c>
      <c r="D69" s="113" t="s">
        <v>460</v>
      </c>
      <c r="F69" s="9">
        <v>4</v>
      </c>
      <c r="G69" s="56" t="s">
        <v>131</v>
      </c>
      <c r="H69" s="56" t="s">
        <v>76</v>
      </c>
      <c r="I69" s="113" t="s">
        <v>461</v>
      </c>
    </row>
    <row r="70" ht="28.5" spans="1:9">
      <c r="A70" s="9">
        <v>15</v>
      </c>
      <c r="B70" s="56" t="s">
        <v>94</v>
      </c>
      <c r="C70" s="56" t="s">
        <v>76</v>
      </c>
      <c r="D70" s="56" t="s">
        <v>224</v>
      </c>
      <c r="F70" s="9">
        <v>5</v>
      </c>
      <c r="G70" s="56" t="s">
        <v>220</v>
      </c>
      <c r="H70" s="56" t="s">
        <v>76</v>
      </c>
      <c r="I70" s="113" t="s">
        <v>306</v>
      </c>
    </row>
    <row r="71" spans="1:9">
      <c r="A71" s="9">
        <v>16</v>
      </c>
      <c r="B71" s="56" t="s">
        <v>99</v>
      </c>
      <c r="C71" s="56" t="s">
        <v>76</v>
      </c>
      <c r="D71" s="56" t="s">
        <v>100</v>
      </c>
      <c r="F71" s="9">
        <v>6</v>
      </c>
      <c r="G71" s="56" t="s">
        <v>241</v>
      </c>
      <c r="H71" s="56" t="s">
        <v>76</v>
      </c>
      <c r="I71" s="56" t="s">
        <v>242</v>
      </c>
    </row>
    <row r="72" spans="6:9">
      <c r="F72" s="9">
        <v>7</v>
      </c>
      <c r="G72" s="56" t="s">
        <v>245</v>
      </c>
      <c r="H72" s="56" t="s">
        <v>132</v>
      </c>
      <c r="I72" s="56" t="s">
        <v>270</v>
      </c>
    </row>
    <row r="73" spans="1:9">
      <c r="A73" s="69">
        <v>9</v>
      </c>
      <c r="B73" s="8" t="s">
        <v>462</v>
      </c>
      <c r="C73" s="8"/>
      <c r="D73" s="8"/>
      <c r="F73" s="9">
        <v>8</v>
      </c>
      <c r="G73" s="119" t="s">
        <v>463</v>
      </c>
      <c r="H73" s="56" t="s">
        <v>76</v>
      </c>
      <c r="I73" s="139" t="s">
        <v>464</v>
      </c>
    </row>
    <row r="74" spans="1:9">
      <c r="A74" s="77" t="s">
        <v>71</v>
      </c>
      <c r="B74" s="77" t="s">
        <v>72</v>
      </c>
      <c r="C74" s="77" t="s">
        <v>73</v>
      </c>
      <c r="D74" s="77" t="s">
        <v>74</v>
      </c>
      <c r="F74" s="9">
        <v>9</v>
      </c>
      <c r="G74" s="56" t="s">
        <v>465</v>
      </c>
      <c r="H74" s="56" t="s">
        <v>76</v>
      </c>
      <c r="I74" s="139" t="s">
        <v>466</v>
      </c>
    </row>
    <row r="75" spans="1:9">
      <c r="A75" s="9">
        <v>1</v>
      </c>
      <c r="B75" s="56" t="s">
        <v>75</v>
      </c>
      <c r="C75" s="56" t="s">
        <v>76</v>
      </c>
      <c r="D75" s="114" t="s">
        <v>467</v>
      </c>
      <c r="F75" s="125">
        <v>10</v>
      </c>
      <c r="G75" s="123" t="s">
        <v>175</v>
      </c>
      <c r="H75" s="123" t="s">
        <v>109</v>
      </c>
      <c r="I75" s="139" t="s">
        <v>468</v>
      </c>
    </row>
    <row r="76" spans="1:9">
      <c r="A76" s="9">
        <v>2</v>
      </c>
      <c r="B76" s="56" t="s">
        <v>469</v>
      </c>
      <c r="C76" s="56" t="s">
        <v>76</v>
      </c>
      <c r="D76" s="56" t="s">
        <v>470</v>
      </c>
      <c r="F76" s="9">
        <v>11</v>
      </c>
      <c r="G76" s="172" t="s">
        <v>471</v>
      </c>
      <c r="H76" s="56" t="s">
        <v>255</v>
      </c>
      <c r="I76" s="113" t="s">
        <v>324</v>
      </c>
    </row>
    <row r="77" spans="1:9">
      <c r="A77" s="9">
        <v>3</v>
      </c>
      <c r="B77" s="56" t="s">
        <v>338</v>
      </c>
      <c r="C77" s="56" t="s">
        <v>123</v>
      </c>
      <c r="D77" s="113"/>
      <c r="F77" s="9">
        <v>12</v>
      </c>
      <c r="G77" s="155" t="s">
        <v>327</v>
      </c>
      <c r="H77" s="155" t="s">
        <v>109</v>
      </c>
      <c r="I77" s="155" t="s">
        <v>472</v>
      </c>
    </row>
    <row r="78" ht="28.5" spans="1:9">
      <c r="A78" s="9">
        <v>4</v>
      </c>
      <c r="B78" s="56" t="s">
        <v>339</v>
      </c>
      <c r="C78" s="56" t="s">
        <v>302</v>
      </c>
      <c r="D78" s="113" t="s">
        <v>340</v>
      </c>
      <c r="F78" s="9">
        <v>13</v>
      </c>
      <c r="G78" s="181" t="s">
        <v>473</v>
      </c>
      <c r="H78" s="181" t="s">
        <v>255</v>
      </c>
      <c r="I78" s="181" t="s">
        <v>474</v>
      </c>
    </row>
    <row r="79" spans="1:9">
      <c r="A79" s="9">
        <v>5</v>
      </c>
      <c r="B79" s="56" t="s">
        <v>347</v>
      </c>
      <c r="C79" s="56" t="s">
        <v>132</v>
      </c>
      <c r="D79" s="56" t="s">
        <v>348</v>
      </c>
      <c r="F79" s="9">
        <v>14</v>
      </c>
      <c r="G79" s="56" t="s">
        <v>94</v>
      </c>
      <c r="H79" s="56" t="s">
        <v>76</v>
      </c>
      <c r="I79" s="56" t="s">
        <v>224</v>
      </c>
    </row>
    <row r="80" spans="1:9">
      <c r="A80" s="9">
        <v>6</v>
      </c>
      <c r="B80" s="119" t="s">
        <v>351</v>
      </c>
      <c r="C80" s="56" t="s">
        <v>255</v>
      </c>
      <c r="D80" s="139" t="s">
        <v>352</v>
      </c>
      <c r="F80" s="9">
        <v>15</v>
      </c>
      <c r="G80" s="56" t="s">
        <v>99</v>
      </c>
      <c r="H80" s="56" t="s">
        <v>76</v>
      </c>
      <c r="I80" s="56" t="s">
        <v>100</v>
      </c>
    </row>
    <row r="81" spans="1:4">
      <c r="A81" s="9">
        <v>7</v>
      </c>
      <c r="B81" s="56" t="s">
        <v>323</v>
      </c>
      <c r="C81" s="56" t="s">
        <v>302</v>
      </c>
      <c r="D81" s="56" t="s">
        <v>355</v>
      </c>
    </row>
    <row r="82" spans="1:4">
      <c r="A82" s="9">
        <v>8</v>
      </c>
      <c r="B82" s="56" t="s">
        <v>94</v>
      </c>
      <c r="C82" s="56" t="s">
        <v>76</v>
      </c>
      <c r="D82" s="56" t="s">
        <v>224</v>
      </c>
    </row>
    <row r="83" spans="1:4">
      <c r="A83" s="9">
        <v>9</v>
      </c>
      <c r="B83" s="56" t="s">
        <v>99</v>
      </c>
      <c r="C83" s="56" t="s">
        <v>76</v>
      </c>
      <c r="D83" s="56" t="s">
        <v>100</v>
      </c>
    </row>
    <row r="85" spans="1:4">
      <c r="A85" s="69">
        <v>10</v>
      </c>
      <c r="B85" s="8" t="s">
        <v>475</v>
      </c>
      <c r="C85" s="8"/>
      <c r="D85" s="8"/>
    </row>
    <row r="86" spans="1:4">
      <c r="A86" s="77" t="s">
        <v>71</v>
      </c>
      <c r="B86" s="77" t="s">
        <v>72</v>
      </c>
      <c r="C86" s="77" t="s">
        <v>73</v>
      </c>
      <c r="D86" s="77" t="s">
        <v>74</v>
      </c>
    </row>
    <row r="87" spans="1:4">
      <c r="A87" s="9">
        <v>1</v>
      </c>
      <c r="B87" s="178" t="s">
        <v>75</v>
      </c>
      <c r="C87" s="178" t="s">
        <v>76</v>
      </c>
      <c r="D87" s="135" t="s">
        <v>476</v>
      </c>
    </row>
    <row r="88" ht="156.75" spans="1:4">
      <c r="A88" s="136">
        <v>2</v>
      </c>
      <c r="B88" s="136" t="s">
        <v>345</v>
      </c>
      <c r="C88" s="136" t="s">
        <v>302</v>
      </c>
      <c r="D88" s="138" t="s">
        <v>477</v>
      </c>
    </row>
    <row r="89" spans="1:4">
      <c r="A89" s="9">
        <v>3</v>
      </c>
      <c r="B89" s="9" t="s">
        <v>349</v>
      </c>
      <c r="C89" s="9" t="s">
        <v>76</v>
      </c>
      <c r="D89" s="113" t="s">
        <v>350</v>
      </c>
    </row>
    <row r="90" spans="1:4">
      <c r="A90" s="9">
        <v>4</v>
      </c>
      <c r="B90" s="9" t="s">
        <v>353</v>
      </c>
      <c r="C90" s="9" t="s">
        <v>255</v>
      </c>
      <c r="D90" s="113" t="s">
        <v>354</v>
      </c>
    </row>
    <row r="91" spans="1:9">
      <c r="A91" s="9">
        <v>5</v>
      </c>
      <c r="B91" s="178" t="s">
        <v>356</v>
      </c>
      <c r="C91" s="9" t="s">
        <v>357</v>
      </c>
      <c r="D91" s="56" t="s">
        <v>358</v>
      </c>
      <c r="F91" s="69">
        <v>14</v>
      </c>
      <c r="G91" s="8" t="s">
        <v>478</v>
      </c>
      <c r="H91" s="8"/>
      <c r="I91" s="8"/>
    </row>
    <row r="92" spans="1:9">
      <c r="A92" s="9">
        <v>6</v>
      </c>
      <c r="B92" s="179" t="s">
        <v>359</v>
      </c>
      <c r="C92" s="9" t="s">
        <v>255</v>
      </c>
      <c r="D92" s="139" t="s">
        <v>360</v>
      </c>
      <c r="F92" s="77" t="s">
        <v>71</v>
      </c>
      <c r="G92" s="77" t="s">
        <v>72</v>
      </c>
      <c r="H92" s="77" t="s">
        <v>73</v>
      </c>
      <c r="I92" s="77" t="s">
        <v>74</v>
      </c>
    </row>
    <row r="93" spans="1:9">
      <c r="A93" s="9">
        <v>7</v>
      </c>
      <c r="B93" s="178" t="s">
        <v>94</v>
      </c>
      <c r="C93" s="178" t="s">
        <v>76</v>
      </c>
      <c r="D93" s="56" t="s">
        <v>224</v>
      </c>
      <c r="F93" s="9">
        <v>1</v>
      </c>
      <c r="G93" s="56" t="s">
        <v>75</v>
      </c>
      <c r="H93" s="56" t="s">
        <v>76</v>
      </c>
      <c r="I93" s="114" t="s">
        <v>479</v>
      </c>
    </row>
    <row r="94" spans="1:9">
      <c r="A94" s="9">
        <v>8</v>
      </c>
      <c r="B94" s="178" t="s">
        <v>99</v>
      </c>
      <c r="C94" s="178" t="s">
        <v>76</v>
      </c>
      <c r="D94" s="56" t="s">
        <v>100</v>
      </c>
      <c r="F94" s="9">
        <v>2</v>
      </c>
      <c r="G94" s="56" t="s">
        <v>480</v>
      </c>
      <c r="H94" s="56" t="s">
        <v>123</v>
      </c>
      <c r="I94" s="56" t="s">
        <v>481</v>
      </c>
    </row>
    <row r="95" ht="18" customHeight="true" spans="2:9">
      <c r="B95" s="180"/>
      <c r="C95" s="180"/>
      <c r="D95" s="180"/>
      <c r="E95" s="180"/>
      <c r="F95" s="9">
        <v>3</v>
      </c>
      <c r="G95" s="155" t="s">
        <v>482</v>
      </c>
      <c r="H95" s="155" t="s">
        <v>483</v>
      </c>
      <c r="I95" s="113" t="s">
        <v>484</v>
      </c>
    </row>
    <row r="96" spans="6:9">
      <c r="F96" s="9">
        <v>4</v>
      </c>
      <c r="G96" s="114" t="s">
        <v>485</v>
      </c>
      <c r="H96" s="114" t="s">
        <v>76</v>
      </c>
      <c r="I96" s="56" t="s">
        <v>486</v>
      </c>
    </row>
    <row r="97" spans="1:9">
      <c r="A97" s="69">
        <v>14</v>
      </c>
      <c r="B97" s="8" t="s">
        <v>487</v>
      </c>
      <c r="C97" s="8"/>
      <c r="D97" s="8"/>
      <c r="F97" s="9">
        <v>5</v>
      </c>
      <c r="G97" s="155" t="s">
        <v>488</v>
      </c>
      <c r="H97" s="155" t="s">
        <v>132</v>
      </c>
      <c r="I97" s="56"/>
    </row>
    <row r="98" spans="1:9">
      <c r="A98" s="77" t="s">
        <v>71</v>
      </c>
      <c r="B98" s="77" t="s">
        <v>72</v>
      </c>
      <c r="C98" s="77" t="s">
        <v>73</v>
      </c>
      <c r="D98" s="77" t="s">
        <v>74</v>
      </c>
      <c r="F98" s="9">
        <v>6</v>
      </c>
      <c r="G98" s="155" t="s">
        <v>489</v>
      </c>
      <c r="H98" s="155" t="s">
        <v>132</v>
      </c>
      <c r="I98" s="56"/>
    </row>
    <row r="99" spans="1:9">
      <c r="A99" s="9">
        <v>1</v>
      </c>
      <c r="B99" s="56" t="s">
        <v>75</v>
      </c>
      <c r="C99" s="56" t="s">
        <v>76</v>
      </c>
      <c r="D99" s="114" t="s">
        <v>490</v>
      </c>
      <c r="F99" s="9">
        <v>7</v>
      </c>
      <c r="G99" s="155" t="s">
        <v>491</v>
      </c>
      <c r="H99" s="155" t="s">
        <v>132</v>
      </c>
      <c r="I99" s="56"/>
    </row>
    <row r="100" spans="1:9">
      <c r="A100" s="9">
        <v>2</v>
      </c>
      <c r="B100" s="56" t="s">
        <v>492</v>
      </c>
      <c r="C100" s="56" t="s">
        <v>76</v>
      </c>
      <c r="D100" s="56" t="s">
        <v>493</v>
      </c>
      <c r="F100" s="9">
        <v>8</v>
      </c>
      <c r="G100" s="155" t="s">
        <v>494</v>
      </c>
      <c r="H100" s="155" t="s">
        <v>76</v>
      </c>
      <c r="I100" s="56" t="s">
        <v>493</v>
      </c>
    </row>
    <row r="101" spans="1:9">
      <c r="A101" s="9">
        <v>3</v>
      </c>
      <c r="B101" s="56" t="s">
        <v>495</v>
      </c>
      <c r="C101" s="56" t="s">
        <v>496</v>
      </c>
      <c r="D101" s="113" t="s">
        <v>497</v>
      </c>
      <c r="F101" s="9">
        <v>9</v>
      </c>
      <c r="G101" s="181" t="s">
        <v>498</v>
      </c>
      <c r="H101" s="181" t="s">
        <v>135</v>
      </c>
      <c r="I101" s="181" t="s">
        <v>499</v>
      </c>
    </row>
    <row r="102" spans="1:9">
      <c r="A102" s="9">
        <v>4</v>
      </c>
      <c r="B102" s="56" t="s">
        <v>94</v>
      </c>
      <c r="C102" s="56" t="s">
        <v>76</v>
      </c>
      <c r="D102" s="56" t="s">
        <v>224</v>
      </c>
      <c r="F102" s="9">
        <v>10</v>
      </c>
      <c r="G102" s="155" t="s">
        <v>500</v>
      </c>
      <c r="H102" s="155" t="s">
        <v>483</v>
      </c>
      <c r="I102" s="113" t="s">
        <v>501</v>
      </c>
    </row>
    <row r="103" spans="1:9">
      <c r="A103" s="9">
        <v>5</v>
      </c>
      <c r="B103" s="56" t="s">
        <v>99</v>
      </c>
      <c r="C103" s="56" t="s">
        <v>76</v>
      </c>
      <c r="D103" s="56" t="s">
        <v>100</v>
      </c>
      <c r="F103" s="9">
        <v>11</v>
      </c>
      <c r="G103" s="56" t="s">
        <v>99</v>
      </c>
      <c r="H103" s="56" t="s">
        <v>76</v>
      </c>
      <c r="I103" s="56" t="s">
        <v>100</v>
      </c>
    </row>
    <row r="104" spans="1:9">
      <c r="A104" s="9"/>
      <c r="F104" s="125">
        <v>12</v>
      </c>
      <c r="G104" s="56" t="s">
        <v>94</v>
      </c>
      <c r="H104" s="56" t="s">
        <v>76</v>
      </c>
      <c r="I104" s="56" t="s">
        <v>224</v>
      </c>
    </row>
    <row r="105" spans="1:6">
      <c r="A105" s="117"/>
      <c r="B105" s="115"/>
      <c r="C105" s="115"/>
      <c r="D105" s="115"/>
      <c r="F105" s="117"/>
    </row>
    <row r="106" spans="1:6">
      <c r="A106" s="69">
        <v>14</v>
      </c>
      <c r="B106" s="8" t="s">
        <v>502</v>
      </c>
      <c r="C106" s="8"/>
      <c r="D106" s="8"/>
      <c r="F106" s="117"/>
    </row>
    <row r="107" spans="1:9">
      <c r="A107" s="77" t="s">
        <v>71</v>
      </c>
      <c r="B107" s="77" t="s">
        <v>72</v>
      </c>
      <c r="C107" s="77" t="s">
        <v>73</v>
      </c>
      <c r="D107" s="77" t="s">
        <v>74</v>
      </c>
      <c r="I107" s="59" t="s">
        <v>111</v>
      </c>
    </row>
    <row r="108" spans="1:9">
      <c r="A108" s="9">
        <v>1</v>
      </c>
      <c r="B108" s="56" t="s">
        <v>75</v>
      </c>
      <c r="C108" s="56" t="s">
        <v>76</v>
      </c>
      <c r="D108" s="114" t="s">
        <v>490</v>
      </c>
      <c r="F108" s="69">
        <v>14</v>
      </c>
      <c r="G108" s="8" t="s">
        <v>503</v>
      </c>
      <c r="H108" s="8"/>
      <c r="I108" s="8"/>
    </row>
    <row r="109" spans="1:9">
      <c r="A109" s="9">
        <v>2</v>
      </c>
      <c r="B109" s="56" t="s">
        <v>485</v>
      </c>
      <c r="C109" s="56" t="s">
        <v>76</v>
      </c>
      <c r="D109" s="56" t="s">
        <v>504</v>
      </c>
      <c r="F109" s="77" t="s">
        <v>71</v>
      </c>
      <c r="G109" s="77" t="s">
        <v>72</v>
      </c>
      <c r="H109" s="77" t="s">
        <v>73</v>
      </c>
      <c r="I109" s="77" t="s">
        <v>74</v>
      </c>
    </row>
    <row r="110" spans="1:9">
      <c r="A110" s="9">
        <v>3</v>
      </c>
      <c r="B110" s="114" t="s">
        <v>356</v>
      </c>
      <c r="C110" s="114" t="s">
        <v>357</v>
      </c>
      <c r="D110" s="56" t="s">
        <v>358</v>
      </c>
      <c r="F110" s="9">
        <v>1</v>
      </c>
      <c r="G110" s="56" t="s">
        <v>75</v>
      </c>
      <c r="H110" s="56" t="s">
        <v>76</v>
      </c>
      <c r="I110" s="114" t="s">
        <v>490</v>
      </c>
    </row>
    <row r="111" spans="1:9">
      <c r="A111" s="9">
        <v>4</v>
      </c>
      <c r="B111" s="56" t="s">
        <v>94</v>
      </c>
      <c r="C111" s="56" t="s">
        <v>76</v>
      </c>
      <c r="D111" s="56" t="s">
        <v>224</v>
      </c>
      <c r="F111" s="9">
        <v>2</v>
      </c>
      <c r="G111" s="56" t="s">
        <v>505</v>
      </c>
      <c r="H111" s="56" t="s">
        <v>76</v>
      </c>
      <c r="I111" s="56" t="s">
        <v>506</v>
      </c>
    </row>
    <row r="112" spans="1:9">
      <c r="A112" s="9">
        <v>5</v>
      </c>
      <c r="B112" s="56" t="s">
        <v>99</v>
      </c>
      <c r="C112" s="56" t="s">
        <v>76</v>
      </c>
      <c r="D112" s="56" t="s">
        <v>100</v>
      </c>
      <c r="F112" s="9">
        <v>3</v>
      </c>
      <c r="G112" s="114" t="s">
        <v>356</v>
      </c>
      <c r="H112" s="114" t="s">
        <v>357</v>
      </c>
      <c r="I112" s="56" t="s">
        <v>358</v>
      </c>
    </row>
    <row r="113" spans="1:9">
      <c r="A113" s="9"/>
      <c r="F113" s="9">
        <v>4</v>
      </c>
      <c r="G113" s="155" t="s">
        <v>507</v>
      </c>
      <c r="H113" s="155" t="s">
        <v>132</v>
      </c>
      <c r="I113" s="155" t="s">
        <v>508</v>
      </c>
    </row>
    <row r="114" spans="6:9">
      <c r="F114" s="9">
        <v>5</v>
      </c>
      <c r="G114" s="56" t="s">
        <v>99</v>
      </c>
      <c r="H114" s="56" t="s">
        <v>76</v>
      </c>
      <c r="I114" s="56" t="s">
        <v>100</v>
      </c>
    </row>
    <row r="115" spans="5:9">
      <c r="E115" s="59" t="s">
        <v>111</v>
      </c>
      <c r="F115" s="9">
        <v>6</v>
      </c>
      <c r="G115" s="56" t="s">
        <v>94</v>
      </c>
      <c r="H115" s="56" t="s">
        <v>76</v>
      </c>
      <c r="I115" s="56" t="s">
        <v>224</v>
      </c>
    </row>
  </sheetData>
  <pageMargins left="0.7" right="0.7" top="0.75" bottom="0.75" header="0.511805555555555" footer="0.511805555555555"/>
  <pageSetup paperSize="9" firstPageNumber="0" orientation="portrait" useFirstPageNumber="true"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zoomScale="80" zoomScaleNormal="80" workbookViewId="0">
      <selection activeCell="I7" sqref="I7"/>
    </sheetView>
  </sheetViews>
  <sheetFormatPr defaultColWidth="8.58333333333333" defaultRowHeight="14.25"/>
  <cols>
    <col min="2" max="2" width="27.15" customWidth="true"/>
    <col min="3" max="3" width="10.85" customWidth="true"/>
    <col min="4" max="4" width="27.5666666666667" customWidth="true"/>
    <col min="6" max="6" width="8.14166666666667" customWidth="true"/>
    <col min="7" max="7" width="22.5666666666667" customWidth="true"/>
    <col min="8" max="8" width="13" customWidth="true"/>
    <col min="9" max="9" width="42.85" customWidth="true"/>
  </cols>
  <sheetData>
    <row r="1" spans="1:9">
      <c r="A1" s="77">
        <v>13</v>
      </c>
      <c r="B1" s="8" t="s">
        <v>509</v>
      </c>
      <c r="C1" s="8"/>
      <c r="D1" s="8"/>
      <c r="F1" s="77">
        <v>14</v>
      </c>
      <c r="G1" s="8" t="s">
        <v>510</v>
      </c>
      <c r="H1" s="8"/>
      <c r="I1" s="8"/>
    </row>
    <row r="2" spans="1:9">
      <c r="A2" s="77" t="s">
        <v>71</v>
      </c>
      <c r="B2" s="77" t="s">
        <v>72</v>
      </c>
      <c r="C2" s="77" t="s">
        <v>73</v>
      </c>
      <c r="D2" s="77" t="s">
        <v>74</v>
      </c>
      <c r="F2" s="77" t="s">
        <v>71</v>
      </c>
      <c r="G2" s="77" t="s">
        <v>72</v>
      </c>
      <c r="H2" s="77" t="s">
        <v>73</v>
      </c>
      <c r="I2" s="77" t="s">
        <v>74</v>
      </c>
    </row>
    <row r="3" spans="1:9">
      <c r="A3" s="9">
        <v>1</v>
      </c>
      <c r="B3" s="56" t="s">
        <v>75</v>
      </c>
      <c r="C3" s="56" t="s">
        <v>76</v>
      </c>
      <c r="D3" s="114" t="s">
        <v>511</v>
      </c>
      <c r="F3" s="9">
        <v>1</v>
      </c>
      <c r="G3" s="56" t="s">
        <v>75</v>
      </c>
      <c r="H3" s="56" t="s">
        <v>76</v>
      </c>
      <c r="I3" s="114" t="s">
        <v>512</v>
      </c>
    </row>
    <row r="4" ht="28.5" spans="1:9">
      <c r="A4" s="9">
        <v>2</v>
      </c>
      <c r="B4" s="56" t="s">
        <v>513</v>
      </c>
      <c r="C4" s="56" t="s">
        <v>255</v>
      </c>
      <c r="D4" s="113" t="s">
        <v>514</v>
      </c>
      <c r="F4" s="9">
        <v>2</v>
      </c>
      <c r="G4" s="56" t="s">
        <v>380</v>
      </c>
      <c r="H4" s="56" t="s">
        <v>76</v>
      </c>
      <c r="I4" s="56" t="s">
        <v>381</v>
      </c>
    </row>
    <row r="5" spans="1:9">
      <c r="A5" s="9">
        <v>3</v>
      </c>
      <c r="B5" s="56" t="s">
        <v>515</v>
      </c>
      <c r="C5" s="56" t="s">
        <v>516</v>
      </c>
      <c r="D5" s="56" t="s">
        <v>517</v>
      </c>
      <c r="F5" s="9">
        <v>3</v>
      </c>
      <c r="G5" s="56" t="s">
        <v>144</v>
      </c>
      <c r="H5" s="56" t="s">
        <v>76</v>
      </c>
      <c r="I5" s="56" t="s">
        <v>518</v>
      </c>
    </row>
    <row r="6" spans="1:9">
      <c r="A6" s="9">
        <v>4</v>
      </c>
      <c r="B6" s="56" t="s">
        <v>519</v>
      </c>
      <c r="C6" s="56" t="s">
        <v>516</v>
      </c>
      <c r="D6" s="56" t="s">
        <v>520</v>
      </c>
      <c r="F6" s="9">
        <v>4</v>
      </c>
      <c r="G6" s="56" t="s">
        <v>386</v>
      </c>
      <c r="H6" s="56" t="s">
        <v>76</v>
      </c>
      <c r="I6" s="56" t="s">
        <v>521</v>
      </c>
    </row>
    <row r="7" spans="1:9">
      <c r="A7" s="9">
        <v>5</v>
      </c>
      <c r="B7" s="56" t="s">
        <v>522</v>
      </c>
      <c r="C7" s="56" t="s">
        <v>109</v>
      </c>
      <c r="D7" s="56" t="s">
        <v>523</v>
      </c>
      <c r="F7" s="9">
        <v>5</v>
      </c>
      <c r="G7" s="56" t="s">
        <v>131</v>
      </c>
      <c r="H7" s="56" t="s">
        <v>132</v>
      </c>
      <c r="I7" s="56" t="s">
        <v>524</v>
      </c>
    </row>
    <row r="8" spans="1:9">
      <c r="A8" s="9">
        <v>6</v>
      </c>
      <c r="B8" s="56" t="s">
        <v>525</v>
      </c>
      <c r="C8" s="56" t="s">
        <v>123</v>
      </c>
      <c r="D8" s="56" t="s">
        <v>526</v>
      </c>
      <c r="F8" s="9">
        <v>6</v>
      </c>
      <c r="G8" s="56" t="s">
        <v>389</v>
      </c>
      <c r="H8" s="56" t="s">
        <v>76</v>
      </c>
      <c r="I8" s="56" t="s">
        <v>527</v>
      </c>
    </row>
    <row r="9" spans="1:9">
      <c r="A9" s="9">
        <v>7</v>
      </c>
      <c r="B9" s="56" t="s">
        <v>214</v>
      </c>
      <c r="C9" s="56" t="s">
        <v>123</v>
      </c>
      <c r="D9" s="113" t="s">
        <v>528</v>
      </c>
      <c r="F9" s="9">
        <v>7</v>
      </c>
      <c r="G9" s="116" t="s">
        <v>529</v>
      </c>
      <c r="H9" s="116" t="s">
        <v>76</v>
      </c>
      <c r="I9" s="56" t="s">
        <v>530</v>
      </c>
    </row>
    <row r="10" spans="1:9">
      <c r="A10" s="9">
        <v>8</v>
      </c>
      <c r="B10" s="56" t="s">
        <v>94</v>
      </c>
      <c r="C10" s="56" t="s">
        <v>76</v>
      </c>
      <c r="D10" s="56" t="s">
        <v>95</v>
      </c>
      <c r="F10" s="9">
        <v>8</v>
      </c>
      <c r="G10" s="56" t="s">
        <v>94</v>
      </c>
      <c r="H10" s="56" t="s">
        <v>76</v>
      </c>
      <c r="I10" s="56" t="s">
        <v>95</v>
      </c>
    </row>
    <row r="11" spans="1:9">
      <c r="A11" s="9">
        <v>9</v>
      </c>
      <c r="B11" s="56" t="s">
        <v>99</v>
      </c>
      <c r="C11" s="56" t="s">
        <v>76</v>
      </c>
      <c r="D11" s="56" t="s">
        <v>100</v>
      </c>
      <c r="F11" s="9">
        <v>9</v>
      </c>
      <c r="G11" s="56" t="s">
        <v>99</v>
      </c>
      <c r="H11" s="56" t="s">
        <v>76</v>
      </c>
      <c r="I11" s="56" t="s">
        <v>100</v>
      </c>
    </row>
  </sheetData>
  <pageMargins left="0.7" right="0.7" top="0.75" bottom="0.75" header="0.511805555555555" footer="0.511805555555555"/>
  <pageSetup paperSize="1"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3"/>
  <sheetViews>
    <sheetView zoomScale="80" zoomScaleNormal="80" topLeftCell="A55" workbookViewId="0">
      <selection activeCell="B70" sqref="B70"/>
    </sheetView>
  </sheetViews>
  <sheetFormatPr defaultColWidth="8.58333333333333" defaultRowHeight="14.25"/>
  <cols>
    <col min="2" max="2" width="27.15" customWidth="true"/>
    <col min="3" max="3" width="12.7083333333333" customWidth="true"/>
    <col min="4" max="4" width="33.4333333333333" customWidth="true"/>
    <col min="6" max="6" width="8.14166666666667" customWidth="true"/>
    <col min="7" max="7" width="22.5666666666667" customWidth="true"/>
    <col min="8" max="8" width="11.85" customWidth="true"/>
    <col min="9" max="9" width="42.85" customWidth="true"/>
  </cols>
  <sheetData>
    <row r="1" spans="1:9">
      <c r="A1" s="77" t="s">
        <v>531</v>
      </c>
      <c r="B1" s="3" t="s">
        <v>532</v>
      </c>
      <c r="C1" s="3"/>
      <c r="D1" s="3"/>
      <c r="F1" s="77" t="s">
        <v>533</v>
      </c>
      <c r="G1" s="3" t="s">
        <v>534</v>
      </c>
      <c r="H1" s="3"/>
      <c r="I1" s="3"/>
    </row>
    <row r="2" spans="1:9">
      <c r="A2" s="77" t="s">
        <v>71</v>
      </c>
      <c r="B2" s="77" t="s">
        <v>72</v>
      </c>
      <c r="C2" s="77" t="s">
        <v>73</v>
      </c>
      <c r="D2" s="77" t="s">
        <v>74</v>
      </c>
      <c r="F2" s="77" t="s">
        <v>71</v>
      </c>
      <c r="G2" s="77" t="s">
        <v>72</v>
      </c>
      <c r="H2" s="77" t="s">
        <v>73</v>
      </c>
      <c r="I2" s="77" t="s">
        <v>74</v>
      </c>
    </row>
    <row r="3" spans="1:9">
      <c r="A3" s="9">
        <v>1</v>
      </c>
      <c r="B3" s="56" t="s">
        <v>75</v>
      </c>
      <c r="C3" s="56" t="s">
        <v>76</v>
      </c>
      <c r="D3" s="56" t="s">
        <v>535</v>
      </c>
      <c r="F3" s="9">
        <v>1</v>
      </c>
      <c r="G3" s="56" t="s">
        <v>75</v>
      </c>
      <c r="H3" s="56" t="s">
        <v>76</v>
      </c>
      <c r="I3" s="56" t="s">
        <v>536</v>
      </c>
    </row>
    <row r="4" spans="1:9">
      <c r="A4" s="9">
        <v>2</v>
      </c>
      <c r="B4" s="56" t="s">
        <v>537</v>
      </c>
      <c r="C4" s="56" t="s">
        <v>302</v>
      </c>
      <c r="D4" s="56" t="s">
        <v>538</v>
      </c>
      <c r="F4" s="9">
        <v>2</v>
      </c>
      <c r="G4" s="56" t="s">
        <v>539</v>
      </c>
      <c r="H4" s="56" t="s">
        <v>540</v>
      </c>
      <c r="I4" s="56" t="s">
        <v>541</v>
      </c>
    </row>
    <row r="5" spans="1:9">
      <c r="A5" s="9">
        <v>3</v>
      </c>
      <c r="B5" s="56" t="s">
        <v>542</v>
      </c>
      <c r="C5" s="56" t="s">
        <v>302</v>
      </c>
      <c r="D5" s="56" t="s">
        <v>538</v>
      </c>
      <c r="F5" s="9">
        <v>3</v>
      </c>
      <c r="G5" s="56" t="s">
        <v>543</v>
      </c>
      <c r="H5" s="56" t="s">
        <v>146</v>
      </c>
      <c r="I5" s="56" t="s">
        <v>544</v>
      </c>
    </row>
    <row r="6" spans="1:4">
      <c r="A6" s="9">
        <v>4</v>
      </c>
      <c r="B6" s="56" t="s">
        <v>545</v>
      </c>
      <c r="C6" s="56" t="s">
        <v>109</v>
      </c>
      <c r="D6" s="56" t="s">
        <v>546</v>
      </c>
    </row>
    <row r="7" spans="1:9">
      <c r="A7" s="9">
        <v>5</v>
      </c>
      <c r="B7" s="56" t="s">
        <v>547</v>
      </c>
      <c r="C7" s="56" t="s">
        <v>109</v>
      </c>
      <c r="D7" s="56" t="s">
        <v>548</v>
      </c>
      <c r="F7" s="77" t="s">
        <v>549</v>
      </c>
      <c r="G7" s="3" t="s">
        <v>550</v>
      </c>
      <c r="H7" s="3"/>
      <c r="I7" s="3"/>
    </row>
    <row r="8" spans="1:9">
      <c r="A8" s="9">
        <v>6</v>
      </c>
      <c r="B8" t="s">
        <v>551</v>
      </c>
      <c r="C8" t="s">
        <v>109</v>
      </c>
      <c r="D8" s="56" t="s">
        <v>552</v>
      </c>
      <c r="F8" s="77" t="s">
        <v>71</v>
      </c>
      <c r="G8" s="77" t="s">
        <v>72</v>
      </c>
      <c r="H8" s="77" t="s">
        <v>73</v>
      </c>
      <c r="I8" s="77" t="s">
        <v>74</v>
      </c>
    </row>
    <row r="9" spans="1:9">
      <c r="A9" s="9">
        <v>7</v>
      </c>
      <c r="B9" s="56" t="s">
        <v>553</v>
      </c>
      <c r="C9" s="56" t="s">
        <v>109</v>
      </c>
      <c r="D9" s="56" t="s">
        <v>554</v>
      </c>
      <c r="F9" s="9">
        <v>1</v>
      </c>
      <c r="G9" s="56" t="s">
        <v>75</v>
      </c>
      <c r="H9" s="56" t="s">
        <v>76</v>
      </c>
      <c r="I9" s="56" t="s">
        <v>555</v>
      </c>
    </row>
    <row r="10" spans="1:9">
      <c r="A10" s="9">
        <v>8</v>
      </c>
      <c r="B10" s="56" t="s">
        <v>94</v>
      </c>
      <c r="C10" s="56" t="s">
        <v>76</v>
      </c>
      <c r="D10" s="56" t="s">
        <v>95</v>
      </c>
      <c r="F10" s="9">
        <v>2</v>
      </c>
      <c r="G10" s="56" t="s">
        <v>539</v>
      </c>
      <c r="H10" s="56" t="s">
        <v>540</v>
      </c>
      <c r="I10" s="56" t="s">
        <v>541</v>
      </c>
    </row>
    <row r="11" spans="1:9">
      <c r="A11" s="9">
        <v>9</v>
      </c>
      <c r="B11" s="56" t="s">
        <v>99</v>
      </c>
      <c r="C11" s="56" t="s">
        <v>76</v>
      </c>
      <c r="D11" s="56" t="s">
        <v>100</v>
      </c>
      <c r="F11" s="9">
        <v>3</v>
      </c>
      <c r="G11" s="56" t="s">
        <v>556</v>
      </c>
      <c r="H11" s="56" t="s">
        <v>146</v>
      </c>
      <c r="I11" s="56" t="s">
        <v>557</v>
      </c>
    </row>
    <row r="12" spans="1:1">
      <c r="A12" s="117"/>
    </row>
    <row r="13" spans="1:9">
      <c r="A13" s="117"/>
      <c r="F13" s="77" t="s">
        <v>549</v>
      </c>
      <c r="G13" s="3" t="s">
        <v>558</v>
      </c>
      <c r="H13" s="3"/>
      <c r="I13" s="3"/>
    </row>
    <row r="14" spans="1:9">
      <c r="A14" s="117"/>
      <c r="F14" s="77" t="s">
        <v>71</v>
      </c>
      <c r="G14" s="77" t="s">
        <v>72</v>
      </c>
      <c r="H14" s="77" t="s">
        <v>73</v>
      </c>
      <c r="I14" s="77" t="s">
        <v>74</v>
      </c>
    </row>
    <row r="15" spans="6:9">
      <c r="F15" s="9">
        <v>1</v>
      </c>
      <c r="G15" s="56" t="s">
        <v>75</v>
      </c>
      <c r="H15" s="56" t="s">
        <v>76</v>
      </c>
      <c r="I15" s="56" t="s">
        <v>559</v>
      </c>
    </row>
    <row r="16" spans="6:9">
      <c r="F16" s="9">
        <v>2</v>
      </c>
      <c r="G16" s="56" t="s">
        <v>539</v>
      </c>
      <c r="H16" s="56" t="s">
        <v>540</v>
      </c>
      <c r="I16" s="56" t="s">
        <v>541</v>
      </c>
    </row>
    <row r="17" spans="6:9">
      <c r="F17" s="9">
        <v>3</v>
      </c>
      <c r="G17" s="56" t="s">
        <v>560</v>
      </c>
      <c r="H17" s="56" t="s">
        <v>146</v>
      </c>
      <c r="I17" s="56" t="s">
        <v>561</v>
      </c>
    </row>
    <row r="18" spans="1:4">
      <c r="A18" s="77"/>
      <c r="B18" s="3"/>
      <c r="C18" s="3"/>
      <c r="D18" s="3"/>
    </row>
    <row r="19" spans="1:9">
      <c r="A19" s="77"/>
      <c r="B19" s="77"/>
      <c r="C19" s="77"/>
      <c r="D19" s="77"/>
      <c r="F19" s="131"/>
      <c r="G19" s="168"/>
      <c r="H19" s="168"/>
      <c r="I19" s="168"/>
    </row>
    <row r="20" spans="1:9">
      <c r="A20" s="9"/>
      <c r="B20" s="56"/>
      <c r="C20" s="56"/>
      <c r="D20" s="56"/>
      <c r="F20" s="131"/>
      <c r="G20" s="131"/>
      <c r="H20" s="131"/>
      <c r="I20" s="131"/>
    </row>
    <row r="21" spans="1:9">
      <c r="A21" s="9"/>
      <c r="B21" s="56"/>
      <c r="C21" s="56"/>
      <c r="D21" s="113"/>
      <c r="F21" s="117"/>
      <c r="G21" s="115"/>
      <c r="H21" s="115"/>
      <c r="I21" s="115"/>
    </row>
    <row r="22" spans="1:9">
      <c r="A22" s="9"/>
      <c r="B22" s="163"/>
      <c r="C22" s="56"/>
      <c r="D22" s="56"/>
      <c r="F22" s="117"/>
      <c r="G22" s="115"/>
      <c r="H22" s="115"/>
      <c r="I22" s="115"/>
    </row>
    <row r="23" spans="1:9">
      <c r="A23" s="9"/>
      <c r="B23" s="114"/>
      <c r="C23" s="56"/>
      <c r="D23" s="113"/>
      <c r="F23" s="117"/>
      <c r="G23" s="115" t="s">
        <v>111</v>
      </c>
      <c r="H23" s="115"/>
      <c r="I23" s="115"/>
    </row>
    <row r="24" spans="1:4">
      <c r="A24" s="9"/>
      <c r="B24" s="56"/>
      <c r="C24" s="56"/>
      <c r="D24" s="56"/>
    </row>
    <row r="25" spans="1:4">
      <c r="A25" s="9"/>
      <c r="B25" s="56"/>
      <c r="C25" s="56"/>
      <c r="D25" s="56"/>
    </row>
    <row r="27" spans="1:9">
      <c r="A27" s="164">
        <v>17</v>
      </c>
      <c r="B27" s="165" t="s">
        <v>562</v>
      </c>
      <c r="C27" s="165"/>
      <c r="D27" s="165"/>
      <c r="F27" s="164">
        <v>17</v>
      </c>
      <c r="G27" s="165" t="s">
        <v>563</v>
      </c>
      <c r="H27" s="165"/>
      <c r="I27" s="165"/>
    </row>
    <row r="28" spans="1:9">
      <c r="A28" s="77" t="s">
        <v>71</v>
      </c>
      <c r="B28" s="77" t="s">
        <v>72</v>
      </c>
      <c r="C28" s="77" t="s">
        <v>73</v>
      </c>
      <c r="D28" s="77" t="s">
        <v>74</v>
      </c>
      <c r="F28" s="77" t="s">
        <v>71</v>
      </c>
      <c r="G28" s="77" t="s">
        <v>72</v>
      </c>
      <c r="H28" s="77" t="s">
        <v>73</v>
      </c>
      <c r="I28" s="77" t="s">
        <v>74</v>
      </c>
    </row>
    <row r="29" spans="1:9">
      <c r="A29" s="9">
        <v>1</v>
      </c>
      <c r="B29" s="56" t="s">
        <v>75</v>
      </c>
      <c r="C29" s="56" t="s">
        <v>76</v>
      </c>
      <c r="D29" s="135" t="s">
        <v>564</v>
      </c>
      <c r="F29" s="9">
        <v>1</v>
      </c>
      <c r="G29" s="56" t="s">
        <v>75</v>
      </c>
      <c r="H29" s="56" t="s">
        <v>76</v>
      </c>
      <c r="I29" s="135" t="s">
        <v>564</v>
      </c>
    </row>
    <row r="30" ht="28.5" spans="1:9">
      <c r="A30" s="9"/>
      <c r="B30" s="56" t="s">
        <v>565</v>
      </c>
      <c r="C30" s="56" t="s">
        <v>76</v>
      </c>
      <c r="D30" s="113" t="s">
        <v>566</v>
      </c>
      <c r="F30" s="9"/>
      <c r="G30" s="166" t="s">
        <v>567</v>
      </c>
      <c r="H30" s="56" t="s">
        <v>568</v>
      </c>
      <c r="I30" s="113" t="s">
        <v>569</v>
      </c>
    </row>
    <row r="31" spans="1:9">
      <c r="A31" s="9">
        <v>3</v>
      </c>
      <c r="B31" s="56" t="s">
        <v>570</v>
      </c>
      <c r="C31" s="56" t="s">
        <v>568</v>
      </c>
      <c r="D31" s="56" t="s">
        <v>571</v>
      </c>
      <c r="F31" s="9">
        <v>3</v>
      </c>
      <c r="G31" s="166" t="s">
        <v>572</v>
      </c>
      <c r="H31" s="56" t="s">
        <v>76</v>
      </c>
      <c r="I31" s="56" t="s">
        <v>573</v>
      </c>
    </row>
    <row r="32" spans="1:9">
      <c r="A32" s="9">
        <v>4</v>
      </c>
      <c r="B32" s="56" t="s">
        <v>574</v>
      </c>
      <c r="C32" s="56" t="s">
        <v>568</v>
      </c>
      <c r="D32" s="56" t="s">
        <v>571</v>
      </c>
      <c r="F32" s="9">
        <v>4</v>
      </c>
      <c r="G32" s="166" t="s">
        <v>537</v>
      </c>
      <c r="H32" s="128" t="s">
        <v>76</v>
      </c>
      <c r="I32" s="56" t="s">
        <v>575</v>
      </c>
    </row>
    <row r="33" ht="42.75" spans="1:9">
      <c r="A33" s="9">
        <v>5</v>
      </c>
      <c r="B33" s="56" t="s">
        <v>576</v>
      </c>
      <c r="C33" s="56" t="s">
        <v>577</v>
      </c>
      <c r="D33" s="113" t="s">
        <v>578</v>
      </c>
      <c r="F33" s="9">
        <v>5</v>
      </c>
      <c r="G33" s="56" t="s">
        <v>579</v>
      </c>
      <c r="H33" s="56" t="s">
        <v>577</v>
      </c>
      <c r="I33" s="113" t="s">
        <v>580</v>
      </c>
    </row>
    <row r="34" spans="1:9">
      <c r="A34" s="9">
        <v>6</v>
      </c>
      <c r="B34" s="56" t="s">
        <v>581</v>
      </c>
      <c r="C34" s="56" t="s">
        <v>76</v>
      </c>
      <c r="D34" s="56"/>
      <c r="F34" s="9">
        <v>6</v>
      </c>
      <c r="G34" s="56" t="s">
        <v>581</v>
      </c>
      <c r="H34" s="56" t="s">
        <v>76</v>
      </c>
      <c r="I34" s="56"/>
    </row>
    <row r="35" spans="1:9">
      <c r="A35" s="9">
        <v>7</v>
      </c>
      <c r="B35" s="56" t="s">
        <v>582</v>
      </c>
      <c r="C35" s="56" t="s">
        <v>583</v>
      </c>
      <c r="D35" s="56"/>
      <c r="F35" s="9">
        <v>7</v>
      </c>
      <c r="G35" s="56" t="s">
        <v>582</v>
      </c>
      <c r="H35" s="56" t="s">
        <v>583</v>
      </c>
      <c r="I35" s="56"/>
    </row>
    <row r="36" spans="1:9">
      <c r="A36" s="9">
        <v>8</v>
      </c>
      <c r="B36" s="56" t="s">
        <v>94</v>
      </c>
      <c r="C36" s="56" t="s">
        <v>76</v>
      </c>
      <c r="D36" s="56" t="s">
        <v>95</v>
      </c>
      <c r="F36" s="9">
        <v>8</v>
      </c>
      <c r="G36" s="56" t="s">
        <v>94</v>
      </c>
      <c r="H36" s="56" t="s">
        <v>76</v>
      </c>
      <c r="I36" s="56" t="s">
        <v>95</v>
      </c>
    </row>
    <row r="37" spans="1:9">
      <c r="A37" s="9">
        <v>9</v>
      </c>
      <c r="B37" s="56" t="s">
        <v>99</v>
      </c>
      <c r="C37" s="56" t="s">
        <v>76</v>
      </c>
      <c r="D37" s="56" t="s">
        <v>100</v>
      </c>
      <c r="F37" s="9">
        <v>9</v>
      </c>
      <c r="G37" s="56" t="s">
        <v>99</v>
      </c>
      <c r="H37" s="56" t="s">
        <v>76</v>
      </c>
      <c r="I37" s="56" t="s">
        <v>100</v>
      </c>
    </row>
    <row r="38" spans="1:6">
      <c r="A38" s="9"/>
      <c r="F38" s="9"/>
    </row>
    <row r="41" spans="1:9">
      <c r="A41" s="164">
        <v>17</v>
      </c>
      <c r="B41" s="165" t="s">
        <v>584</v>
      </c>
      <c r="C41" s="165"/>
      <c r="D41" s="165"/>
      <c r="F41" s="169">
        <v>17</v>
      </c>
      <c r="G41" s="170" t="s">
        <v>585</v>
      </c>
      <c r="H41" s="170"/>
      <c r="I41" s="170"/>
    </row>
    <row r="42" spans="1:9">
      <c r="A42" s="77" t="s">
        <v>71</v>
      </c>
      <c r="B42" s="77" t="s">
        <v>72</v>
      </c>
      <c r="C42" s="77" t="s">
        <v>73</v>
      </c>
      <c r="D42" s="77" t="s">
        <v>74</v>
      </c>
      <c r="F42" s="77" t="s">
        <v>71</v>
      </c>
      <c r="G42" s="77" t="s">
        <v>72</v>
      </c>
      <c r="H42" s="77" t="s">
        <v>73</v>
      </c>
      <c r="I42" s="77" t="s">
        <v>74</v>
      </c>
    </row>
    <row r="43" ht="28.5" spans="1:9">
      <c r="A43" s="9">
        <v>1</v>
      </c>
      <c r="B43" s="56" t="s">
        <v>75</v>
      </c>
      <c r="C43" s="56" t="s">
        <v>76</v>
      </c>
      <c r="D43" s="135" t="s">
        <v>586</v>
      </c>
      <c r="F43" s="9">
        <v>1</v>
      </c>
      <c r="G43" s="56" t="s">
        <v>75</v>
      </c>
      <c r="H43" s="56" t="s">
        <v>76</v>
      </c>
      <c r="I43" s="114" t="s">
        <v>587</v>
      </c>
    </row>
    <row r="44" spans="1:9">
      <c r="A44" s="9">
        <v>2</v>
      </c>
      <c r="B44" s="120" t="s">
        <v>588</v>
      </c>
      <c r="C44" s="56" t="s">
        <v>76</v>
      </c>
      <c r="D44" t="s">
        <v>589</v>
      </c>
      <c r="F44" s="9">
        <v>2</v>
      </c>
      <c r="G44" s="56" t="s">
        <v>590</v>
      </c>
      <c r="H44" s="56" t="s">
        <v>76</v>
      </c>
      <c r="I44" s="113" t="s">
        <v>591</v>
      </c>
    </row>
    <row r="45" ht="42.75" spans="1:9">
      <c r="A45" s="9">
        <v>3</v>
      </c>
      <c r="B45" s="166" t="s">
        <v>567</v>
      </c>
      <c r="C45" s="56" t="s">
        <v>568</v>
      </c>
      <c r="D45" s="113" t="s">
        <v>569</v>
      </c>
      <c r="F45" s="9">
        <v>3</v>
      </c>
      <c r="G45" s="171" t="s">
        <v>592</v>
      </c>
      <c r="H45" s="119" t="s">
        <v>540</v>
      </c>
      <c r="I45" s="119" t="s">
        <v>593</v>
      </c>
    </row>
    <row r="46" spans="1:9">
      <c r="A46" s="9">
        <v>4</v>
      </c>
      <c r="B46" s="166" t="s">
        <v>572</v>
      </c>
      <c r="C46" s="56" t="s">
        <v>76</v>
      </c>
      <c r="D46" s="56" t="s">
        <v>594</v>
      </c>
      <c r="F46" s="9">
        <v>4</v>
      </c>
      <c r="G46" s="166" t="s">
        <v>537</v>
      </c>
      <c r="H46" s="56" t="s">
        <v>76</v>
      </c>
      <c r="I46" s="56" t="s">
        <v>595</v>
      </c>
    </row>
    <row r="47" spans="1:9">
      <c r="A47" s="9">
        <v>5</v>
      </c>
      <c r="B47" s="166" t="s">
        <v>537</v>
      </c>
      <c r="C47" s="128" t="s">
        <v>76</v>
      </c>
      <c r="D47" s="56" t="s">
        <v>595</v>
      </c>
      <c r="F47" s="9">
        <v>5</v>
      </c>
      <c r="G47" s="56" t="s">
        <v>596</v>
      </c>
      <c r="H47" s="56"/>
      <c r="I47" s="56"/>
    </row>
    <row r="48" spans="1:9">
      <c r="A48" s="9">
        <v>6</v>
      </c>
      <c r="B48" s="56" t="s">
        <v>597</v>
      </c>
      <c r="C48" s="116" t="s">
        <v>577</v>
      </c>
      <c r="D48" s="56" t="s">
        <v>598</v>
      </c>
      <c r="F48" s="9">
        <v>6</v>
      </c>
      <c r="G48" s="56" t="s">
        <v>581</v>
      </c>
      <c r="H48" s="56" t="s">
        <v>76</v>
      </c>
      <c r="I48" s="56"/>
    </row>
    <row r="49" spans="1:9">
      <c r="A49" s="9">
        <v>7</v>
      </c>
      <c r="B49" s="167" t="s">
        <v>581</v>
      </c>
      <c r="C49" s="167" t="s">
        <v>76</v>
      </c>
      <c r="D49" s="167"/>
      <c r="F49" s="9">
        <v>7</v>
      </c>
      <c r="G49" s="56" t="s">
        <v>582</v>
      </c>
      <c r="H49" s="56" t="s">
        <v>583</v>
      </c>
      <c r="I49" s="56"/>
    </row>
    <row r="50" spans="1:9">
      <c r="A50" s="9">
        <v>8</v>
      </c>
      <c r="B50" s="167" t="s">
        <v>582</v>
      </c>
      <c r="C50" s="167" t="s">
        <v>583</v>
      </c>
      <c r="D50" s="167"/>
      <c r="F50" s="9">
        <v>8</v>
      </c>
      <c r="G50" s="56" t="s">
        <v>94</v>
      </c>
      <c r="H50" s="56" t="s">
        <v>76</v>
      </c>
      <c r="I50" s="56" t="s">
        <v>95</v>
      </c>
    </row>
    <row r="51" spans="1:9">
      <c r="A51" s="9">
        <v>9</v>
      </c>
      <c r="B51" s="56" t="s">
        <v>94</v>
      </c>
      <c r="C51" s="56" t="s">
        <v>76</v>
      </c>
      <c r="D51" s="56" t="s">
        <v>95</v>
      </c>
      <c r="F51" s="9">
        <v>9</v>
      </c>
      <c r="G51" s="56" t="s">
        <v>99</v>
      </c>
      <c r="H51" s="56" t="s">
        <v>76</v>
      </c>
      <c r="I51" s="56" t="s">
        <v>100</v>
      </c>
    </row>
    <row r="52" spans="1:4">
      <c r="A52" s="9">
        <v>10</v>
      </c>
      <c r="B52" s="56" t="s">
        <v>99</v>
      </c>
      <c r="C52" s="56" t="s">
        <v>76</v>
      </c>
      <c r="D52" s="56" t="s">
        <v>100</v>
      </c>
    </row>
    <row r="54" spans="1:9">
      <c r="A54" s="118">
        <v>2</v>
      </c>
      <c r="B54" s="3" t="s">
        <v>599</v>
      </c>
      <c r="C54" s="3"/>
      <c r="D54" s="3"/>
      <c r="F54" s="169">
        <v>18</v>
      </c>
      <c r="G54" s="170" t="s">
        <v>600</v>
      </c>
      <c r="H54" s="170"/>
      <c r="I54" s="170"/>
    </row>
    <row r="55" spans="1:9">
      <c r="A55" s="77" t="s">
        <v>71</v>
      </c>
      <c r="B55" s="77" t="s">
        <v>72</v>
      </c>
      <c r="C55" s="77" t="s">
        <v>73</v>
      </c>
      <c r="D55" s="77" t="s">
        <v>74</v>
      </c>
      <c r="F55" s="77" t="s">
        <v>71</v>
      </c>
      <c r="G55" s="77" t="s">
        <v>72</v>
      </c>
      <c r="H55" s="77" t="s">
        <v>73</v>
      </c>
      <c r="I55" s="77" t="s">
        <v>74</v>
      </c>
    </row>
    <row r="56" spans="1:9">
      <c r="A56" s="9">
        <v>1</v>
      </c>
      <c r="B56" s="56" t="s">
        <v>75</v>
      </c>
      <c r="C56" s="56" t="s">
        <v>302</v>
      </c>
      <c r="D56" s="56" t="s">
        <v>601</v>
      </c>
      <c r="F56" s="9">
        <v>1</v>
      </c>
      <c r="G56" s="56" t="s">
        <v>75</v>
      </c>
      <c r="H56" s="56" t="s">
        <v>76</v>
      </c>
      <c r="I56" s="114" t="s">
        <v>602</v>
      </c>
    </row>
    <row r="57" spans="1:9">
      <c r="A57" s="9">
        <v>2</v>
      </c>
      <c r="B57" s="56" t="s">
        <v>603</v>
      </c>
      <c r="C57" s="56" t="s">
        <v>235</v>
      </c>
      <c r="D57" s="56" t="s">
        <v>604</v>
      </c>
      <c r="F57" s="9">
        <v>2</v>
      </c>
      <c r="G57" s="56" t="s">
        <v>605</v>
      </c>
      <c r="H57" s="56" t="s">
        <v>76</v>
      </c>
      <c r="I57" s="113" t="s">
        <v>606</v>
      </c>
    </row>
    <row r="58" spans="1:9">
      <c r="A58" s="9">
        <v>3</v>
      </c>
      <c r="B58" s="56" t="s">
        <v>607</v>
      </c>
      <c r="C58" s="56" t="s">
        <v>109</v>
      </c>
      <c r="D58" s="56"/>
      <c r="F58" s="9">
        <v>3</v>
      </c>
      <c r="G58" s="171" t="s">
        <v>608</v>
      </c>
      <c r="H58" s="119" t="s">
        <v>609</v>
      </c>
      <c r="I58" s="119" t="s">
        <v>610</v>
      </c>
    </row>
    <row r="59" spans="1:9">
      <c r="A59" s="9">
        <v>4</v>
      </c>
      <c r="B59" s="56" t="s">
        <v>611</v>
      </c>
      <c r="C59" s="56" t="s">
        <v>302</v>
      </c>
      <c r="D59" s="113" t="s">
        <v>612</v>
      </c>
      <c r="F59" s="9">
        <v>4</v>
      </c>
      <c r="G59" s="166" t="s">
        <v>613</v>
      </c>
      <c r="H59" s="56" t="s">
        <v>76</v>
      </c>
      <c r="I59" s="56" t="s">
        <v>614</v>
      </c>
    </row>
    <row r="60" ht="28.5" spans="1:9">
      <c r="A60" s="9">
        <v>5</v>
      </c>
      <c r="B60" s="56" t="s">
        <v>615</v>
      </c>
      <c r="C60" s="56" t="s">
        <v>302</v>
      </c>
      <c r="D60" s="113" t="s">
        <v>616</v>
      </c>
      <c r="F60" s="9">
        <v>5</v>
      </c>
      <c r="G60" s="56" t="s">
        <v>617</v>
      </c>
      <c r="H60" s="56" t="s">
        <v>109</v>
      </c>
      <c r="I60" s="56"/>
    </row>
    <row r="61" spans="1:9">
      <c r="A61" s="9">
        <v>6</v>
      </c>
      <c r="B61" s="56" t="s">
        <v>618</v>
      </c>
      <c r="C61" s="56" t="s">
        <v>76</v>
      </c>
      <c r="D61" s="56" t="s">
        <v>619</v>
      </c>
      <c r="F61" s="9">
        <v>6</v>
      </c>
      <c r="G61" s="56" t="s">
        <v>581</v>
      </c>
      <c r="H61" s="56" t="s">
        <v>76</v>
      </c>
      <c r="I61" s="56"/>
    </row>
    <row r="62" ht="42.75" spans="1:9">
      <c r="A62" s="9">
        <v>7</v>
      </c>
      <c r="B62" s="56" t="s">
        <v>620</v>
      </c>
      <c r="C62" s="56" t="s">
        <v>621</v>
      </c>
      <c r="D62" s="113" t="s">
        <v>622</v>
      </c>
      <c r="F62" s="9">
        <v>7</v>
      </c>
      <c r="G62" s="56" t="s">
        <v>582</v>
      </c>
      <c r="H62" s="56" t="s">
        <v>583</v>
      </c>
      <c r="I62" s="56"/>
    </row>
    <row r="63" spans="1:9">
      <c r="A63" s="9">
        <v>8</v>
      </c>
      <c r="B63" s="56" t="s">
        <v>623</v>
      </c>
      <c r="C63" s="56" t="s">
        <v>621</v>
      </c>
      <c r="D63" s="56" t="s">
        <v>624</v>
      </c>
      <c r="F63" s="9">
        <v>8</v>
      </c>
      <c r="G63" s="56" t="s">
        <v>94</v>
      </c>
      <c r="H63" s="56" t="s">
        <v>76</v>
      </c>
      <c r="I63" s="56" t="s">
        <v>95</v>
      </c>
    </row>
    <row r="64" spans="1:9">
      <c r="A64" s="9">
        <v>9</v>
      </c>
      <c r="B64" s="56" t="s">
        <v>625</v>
      </c>
      <c r="C64" s="56" t="s">
        <v>621</v>
      </c>
      <c r="D64" s="56" t="s">
        <v>626</v>
      </c>
      <c r="F64" s="9">
        <v>9</v>
      </c>
      <c r="G64" s="56" t="s">
        <v>99</v>
      </c>
      <c r="H64" s="56" t="s">
        <v>76</v>
      </c>
      <c r="I64" s="56" t="s">
        <v>627</v>
      </c>
    </row>
    <row r="65" spans="1:4">
      <c r="A65" s="9">
        <v>10</v>
      </c>
      <c r="B65" s="56" t="s">
        <v>628</v>
      </c>
      <c r="C65" s="56" t="s">
        <v>621</v>
      </c>
      <c r="D65" s="56" t="s">
        <v>629</v>
      </c>
    </row>
    <row r="66" spans="1:4">
      <c r="A66" s="9">
        <v>11</v>
      </c>
      <c r="B66" s="56" t="s">
        <v>630</v>
      </c>
      <c r="C66" s="56" t="s">
        <v>113</v>
      </c>
      <c r="D66" s="56" t="s">
        <v>631</v>
      </c>
    </row>
    <row r="67" ht="28.5" spans="1:4">
      <c r="A67" s="9">
        <v>12</v>
      </c>
      <c r="B67" s="56" t="s">
        <v>632</v>
      </c>
      <c r="C67" s="56" t="s">
        <v>102</v>
      </c>
      <c r="D67" s="113" t="s">
        <v>633</v>
      </c>
    </row>
    <row r="68" ht="28.5" spans="1:4">
      <c r="A68" s="9">
        <v>13</v>
      </c>
      <c r="B68" s="172" t="s">
        <v>634</v>
      </c>
      <c r="C68" s="172" t="s">
        <v>102</v>
      </c>
      <c r="D68" s="173" t="s">
        <v>635</v>
      </c>
    </row>
    <row r="69" spans="1:4">
      <c r="A69" s="9">
        <v>14</v>
      </c>
      <c r="B69" s="172" t="s">
        <v>636</v>
      </c>
      <c r="C69" s="172" t="s">
        <v>102</v>
      </c>
      <c r="D69" s="172" t="s">
        <v>637</v>
      </c>
    </row>
    <row r="70" spans="1:4">
      <c r="A70" s="9">
        <v>14</v>
      </c>
      <c r="B70" s="172" t="s">
        <v>638</v>
      </c>
      <c r="C70" s="172" t="s">
        <v>639</v>
      </c>
      <c r="D70" s="172" t="s">
        <v>640</v>
      </c>
    </row>
    <row r="71" spans="1:4">
      <c r="A71" s="9">
        <v>15</v>
      </c>
      <c r="B71" s="56" t="s">
        <v>641</v>
      </c>
      <c r="C71" s="56" t="s">
        <v>113</v>
      </c>
      <c r="D71" s="56" t="s">
        <v>642</v>
      </c>
    </row>
    <row r="72" spans="1:4">
      <c r="A72" s="9">
        <v>16</v>
      </c>
      <c r="B72" s="56" t="s">
        <v>643</v>
      </c>
      <c r="C72" s="56" t="s">
        <v>102</v>
      </c>
      <c r="D72" s="56" t="s">
        <v>644</v>
      </c>
    </row>
    <row r="73" spans="1:4">
      <c r="A73" s="9">
        <v>17</v>
      </c>
      <c r="B73" s="121" t="s">
        <v>645</v>
      </c>
      <c r="C73" s="56" t="s">
        <v>76</v>
      </c>
      <c r="D73" s="56" t="s">
        <v>646</v>
      </c>
    </row>
  </sheetData>
  <mergeCells count="12">
    <mergeCell ref="B1:D1"/>
    <mergeCell ref="G1:I1"/>
    <mergeCell ref="G7:I7"/>
    <mergeCell ref="G13:I13"/>
    <mergeCell ref="B18:D18"/>
    <mergeCell ref="G19:I19"/>
    <mergeCell ref="B27:D27"/>
    <mergeCell ref="G27:I27"/>
    <mergeCell ref="B41:D41"/>
    <mergeCell ref="G41:I41"/>
    <mergeCell ref="B54:D54"/>
    <mergeCell ref="G54:I54"/>
  </mergeCells>
  <pageMargins left="0.7" right="0.7" top="0.75" bottom="0.75" header="0.511805555555555" footer="0.511805555555555"/>
  <pageSetup paperSize="9" firstPageNumber="0" orientation="portrait" useFirstPageNumber="true"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16"/>
  <sheetViews>
    <sheetView zoomScale="80" zoomScaleNormal="80" topLeftCell="A36" workbookViewId="0">
      <selection activeCell="G103" sqref="G103"/>
    </sheetView>
  </sheetViews>
  <sheetFormatPr defaultColWidth="8.58333333333333" defaultRowHeight="14.25"/>
  <cols>
    <col min="2" max="2" width="28.275" customWidth="true"/>
    <col min="3" max="3" width="12.5666666666667" customWidth="true"/>
    <col min="4" max="4" width="43.9083333333333" customWidth="true"/>
    <col min="6" max="6" width="6.56666666666667" customWidth="true"/>
    <col min="7" max="7" width="23.5666666666667" customWidth="true"/>
    <col min="8" max="8" width="20.5666666666667" customWidth="true"/>
    <col min="9" max="9" width="50.775" customWidth="true"/>
    <col min="10" max="10" width="12.85" customWidth="true"/>
    <col min="11" max="11" width="17.4333333333333" customWidth="true"/>
    <col min="13" max="13" width="15.5666666666667" customWidth="true"/>
  </cols>
  <sheetData>
    <row r="1" spans="1:9">
      <c r="A1" s="69">
        <v>1</v>
      </c>
      <c r="B1" s="8" t="s">
        <v>647</v>
      </c>
      <c r="C1" s="8"/>
      <c r="D1" s="8"/>
      <c r="F1" s="77">
        <v>4</v>
      </c>
      <c r="G1" s="3" t="s">
        <v>648</v>
      </c>
      <c r="H1" s="3"/>
      <c r="I1" s="3"/>
    </row>
    <row r="2" spans="1:9">
      <c r="A2" s="77" t="s">
        <v>71</v>
      </c>
      <c r="B2" s="77" t="s">
        <v>72</v>
      </c>
      <c r="C2" s="77" t="s">
        <v>73</v>
      </c>
      <c r="D2" s="77" t="s">
        <v>74</v>
      </c>
      <c r="F2" s="77" t="s">
        <v>71</v>
      </c>
      <c r="G2" s="77" t="s">
        <v>72</v>
      </c>
      <c r="H2" s="77" t="s">
        <v>73</v>
      </c>
      <c r="I2" s="77" t="s">
        <v>74</v>
      </c>
    </row>
    <row r="3" spans="1:9">
      <c r="A3" s="9">
        <v>1</v>
      </c>
      <c r="B3" s="56" t="s">
        <v>75</v>
      </c>
      <c r="C3" s="56" t="s">
        <v>76</v>
      </c>
      <c r="D3" s="114" t="s">
        <v>649</v>
      </c>
      <c r="F3" s="136">
        <v>1</v>
      </c>
      <c r="G3" s="114" t="s">
        <v>75</v>
      </c>
      <c r="H3" s="114" t="s">
        <v>76</v>
      </c>
      <c r="I3" s="114" t="s">
        <v>650</v>
      </c>
    </row>
    <row r="4" ht="28.5" spans="1:9">
      <c r="A4" s="9">
        <v>2</v>
      </c>
      <c r="B4" s="56" t="s">
        <v>651</v>
      </c>
      <c r="C4" s="56" t="s">
        <v>102</v>
      </c>
      <c r="D4" s="133" t="s">
        <v>652</v>
      </c>
      <c r="F4" s="153">
        <v>2</v>
      </c>
      <c r="G4" s="114" t="s">
        <v>653</v>
      </c>
      <c r="H4" s="114" t="s">
        <v>135</v>
      </c>
      <c r="I4" s="114" t="s">
        <v>654</v>
      </c>
    </row>
    <row r="5" spans="1:9">
      <c r="A5" s="9">
        <v>3</v>
      </c>
      <c r="B5" s="56" t="s">
        <v>655</v>
      </c>
      <c r="C5" s="56" t="s">
        <v>76</v>
      </c>
      <c r="D5" s="56" t="s">
        <v>656</v>
      </c>
      <c r="F5" s="136">
        <v>2</v>
      </c>
      <c r="G5" s="114" t="s">
        <v>657</v>
      </c>
      <c r="H5" s="114" t="s">
        <v>109</v>
      </c>
      <c r="I5" s="133" t="s">
        <v>658</v>
      </c>
    </row>
    <row r="6" spans="1:9">
      <c r="A6" s="9">
        <v>4</v>
      </c>
      <c r="B6" s="56" t="s">
        <v>105</v>
      </c>
      <c r="C6" s="56" t="s">
        <v>76</v>
      </c>
      <c r="D6" s="56" t="s">
        <v>659</v>
      </c>
      <c r="F6" s="136">
        <v>3</v>
      </c>
      <c r="G6" s="114" t="s">
        <v>94</v>
      </c>
      <c r="H6" s="114" t="s">
        <v>76</v>
      </c>
      <c r="I6" s="114" t="s">
        <v>95</v>
      </c>
    </row>
    <row r="7" spans="1:9">
      <c r="A7" s="9">
        <v>5</v>
      </c>
      <c r="B7" s="56" t="s">
        <v>660</v>
      </c>
      <c r="C7" s="56" t="s">
        <v>76</v>
      </c>
      <c r="D7" s="56" t="s">
        <v>661</v>
      </c>
      <c r="F7" s="136">
        <v>4</v>
      </c>
      <c r="G7" s="114" t="s">
        <v>99</v>
      </c>
      <c r="H7" s="114" t="s">
        <v>76</v>
      </c>
      <c r="I7" s="114" t="s">
        <v>100</v>
      </c>
    </row>
    <row r="8" spans="1:4">
      <c r="A8" s="9">
        <v>6</v>
      </c>
      <c r="B8" s="56" t="s">
        <v>662</v>
      </c>
      <c r="C8" s="56" t="s">
        <v>76</v>
      </c>
      <c r="D8" s="56" t="s">
        <v>663</v>
      </c>
    </row>
    <row r="9" spans="1:9">
      <c r="A9" s="9">
        <v>7</v>
      </c>
      <c r="B9" s="119" t="s">
        <v>664</v>
      </c>
      <c r="C9" s="119" t="s">
        <v>135</v>
      </c>
      <c r="D9" s="119" t="s">
        <v>665</v>
      </c>
      <c r="F9" s="69">
        <v>3</v>
      </c>
      <c r="G9" s="8" t="s">
        <v>666</v>
      </c>
      <c r="H9" s="8"/>
      <c r="I9" s="8"/>
    </row>
    <row r="10" spans="1:9">
      <c r="A10" s="9">
        <v>8</v>
      </c>
      <c r="B10" s="56" t="s">
        <v>667</v>
      </c>
      <c r="C10" s="56" t="s">
        <v>668</v>
      </c>
      <c r="D10" s="56" t="s">
        <v>669</v>
      </c>
      <c r="F10" s="77" t="s">
        <v>71</v>
      </c>
      <c r="G10" s="77" t="s">
        <v>72</v>
      </c>
      <c r="H10" s="77" t="s">
        <v>73</v>
      </c>
      <c r="I10" s="77" t="s">
        <v>74</v>
      </c>
    </row>
    <row r="11" spans="1:9">
      <c r="A11" s="9">
        <v>9</v>
      </c>
      <c r="B11" s="56" t="s">
        <v>175</v>
      </c>
      <c r="C11" s="56" t="s">
        <v>109</v>
      </c>
      <c r="D11" s="56" t="s">
        <v>468</v>
      </c>
      <c r="F11" s="9">
        <v>1</v>
      </c>
      <c r="G11" s="56" t="s">
        <v>75</v>
      </c>
      <c r="H11" s="56" t="s">
        <v>76</v>
      </c>
      <c r="I11" s="114" t="s">
        <v>670</v>
      </c>
    </row>
    <row r="12" spans="1:9">
      <c r="A12" s="9">
        <v>10</v>
      </c>
      <c r="B12" s="56" t="s">
        <v>94</v>
      </c>
      <c r="C12" s="56" t="s">
        <v>76</v>
      </c>
      <c r="D12" s="56" t="s">
        <v>95</v>
      </c>
      <c r="F12" s="9">
        <v>2</v>
      </c>
      <c r="G12" s="56" t="s">
        <v>264</v>
      </c>
      <c r="H12" s="56" t="s">
        <v>123</v>
      </c>
      <c r="I12" s="133" t="s">
        <v>671</v>
      </c>
    </row>
    <row r="13" spans="1:9">
      <c r="A13" s="9">
        <v>11</v>
      </c>
      <c r="B13" s="56" t="s">
        <v>99</v>
      </c>
      <c r="C13" s="56" t="s">
        <v>76</v>
      </c>
      <c r="D13" s="56" t="s">
        <v>100</v>
      </c>
      <c r="F13" s="9">
        <v>3</v>
      </c>
      <c r="G13" s="56" t="s">
        <v>391</v>
      </c>
      <c r="H13" s="56" t="s">
        <v>76</v>
      </c>
      <c r="I13" s="56" t="s">
        <v>672</v>
      </c>
    </row>
    <row r="14" spans="6:6">
      <c r="F14" s="9">
        <v>4</v>
      </c>
    </row>
    <row r="15" spans="1:9">
      <c r="A15" s="69">
        <v>2</v>
      </c>
      <c r="B15" s="8" t="s">
        <v>673</v>
      </c>
      <c r="C15" s="8"/>
      <c r="D15" s="8"/>
      <c r="F15" s="9">
        <v>5</v>
      </c>
      <c r="G15" s="56" t="s">
        <v>674</v>
      </c>
      <c r="H15" s="56" t="s">
        <v>255</v>
      </c>
      <c r="I15" s="155" t="s">
        <v>675</v>
      </c>
    </row>
    <row r="16" spans="1:9">
      <c r="A16" s="77" t="s">
        <v>71</v>
      </c>
      <c r="B16" s="77" t="s">
        <v>72</v>
      </c>
      <c r="C16" s="77" t="s">
        <v>73</v>
      </c>
      <c r="D16" s="77" t="s">
        <v>74</v>
      </c>
      <c r="F16" s="9">
        <v>6</v>
      </c>
      <c r="G16" s="56" t="s">
        <v>676</v>
      </c>
      <c r="H16" s="56" t="s">
        <v>123</v>
      </c>
      <c r="I16" s="155" t="s">
        <v>677</v>
      </c>
    </row>
    <row r="17" ht="28.5" spans="1:9">
      <c r="A17" s="9">
        <v>1</v>
      </c>
      <c r="B17" s="56" t="s">
        <v>75</v>
      </c>
      <c r="C17" s="56" t="s">
        <v>76</v>
      </c>
      <c r="D17" s="135" t="s">
        <v>678</v>
      </c>
      <c r="F17" s="9">
        <v>7</v>
      </c>
      <c r="G17" s="56" t="s">
        <v>679</v>
      </c>
      <c r="H17" s="56" t="s">
        <v>483</v>
      </c>
      <c r="I17" s="155" t="s">
        <v>680</v>
      </c>
    </row>
    <row r="18" ht="28.5" spans="1:6">
      <c r="A18" s="9">
        <v>2</v>
      </c>
      <c r="B18" s="115" t="s">
        <v>144</v>
      </c>
      <c r="C18" s="115" t="s">
        <v>76</v>
      </c>
      <c r="D18" s="140" t="s">
        <v>681</v>
      </c>
      <c r="F18" s="9">
        <v>8</v>
      </c>
    </row>
    <row r="19" spans="1:9">
      <c r="A19" s="122">
        <v>3</v>
      </c>
      <c r="B19" s="132" t="s">
        <v>682</v>
      </c>
      <c r="C19" s="133" t="s">
        <v>102</v>
      </c>
      <c r="D19" s="133" t="s">
        <v>683</v>
      </c>
      <c r="F19" s="9">
        <v>9</v>
      </c>
      <c r="G19" s="154" t="s">
        <v>684</v>
      </c>
      <c r="H19" s="154" t="s">
        <v>132</v>
      </c>
      <c r="I19" s="51" t="s">
        <v>685</v>
      </c>
    </row>
    <row r="20" spans="1:9">
      <c r="A20" s="9">
        <v>4</v>
      </c>
      <c r="B20" s="56" t="s">
        <v>175</v>
      </c>
      <c r="C20" s="56" t="s">
        <v>109</v>
      </c>
      <c r="D20" s="56" t="s">
        <v>686</v>
      </c>
      <c r="F20" s="9">
        <v>10</v>
      </c>
      <c r="G20" s="56" t="s">
        <v>94</v>
      </c>
      <c r="H20" s="56" t="s">
        <v>76</v>
      </c>
      <c r="I20" s="56" t="s">
        <v>95</v>
      </c>
    </row>
    <row r="21" spans="1:9">
      <c r="A21" s="122">
        <v>5</v>
      </c>
      <c r="B21" s="56" t="s">
        <v>94</v>
      </c>
      <c r="C21" s="56" t="s">
        <v>76</v>
      </c>
      <c r="D21" s="56" t="s">
        <v>95</v>
      </c>
      <c r="F21" s="9">
        <v>11</v>
      </c>
      <c r="G21" s="56" t="s">
        <v>99</v>
      </c>
      <c r="H21" s="56" t="s">
        <v>76</v>
      </c>
      <c r="I21" s="56" t="s">
        <v>100</v>
      </c>
    </row>
    <row r="22" spans="1:7">
      <c r="A22" s="9">
        <v>6</v>
      </c>
      <c r="B22" s="56" t="s">
        <v>99</v>
      </c>
      <c r="C22" s="56" t="s">
        <v>76</v>
      </c>
      <c r="D22" s="56" t="s">
        <v>100</v>
      </c>
      <c r="F22" s="117"/>
      <c r="G22" s="120"/>
    </row>
    <row r="23" spans="6:7">
      <c r="F23" s="117"/>
      <c r="G23" s="120"/>
    </row>
    <row r="24" spans="1:9">
      <c r="A24" s="69">
        <v>2</v>
      </c>
      <c r="B24" s="8" t="s">
        <v>687</v>
      </c>
      <c r="C24" s="8"/>
      <c r="D24" s="8"/>
      <c r="F24" s="117"/>
      <c r="G24" s="120" t="s">
        <v>111</v>
      </c>
      <c r="I24" t="s">
        <v>111</v>
      </c>
    </row>
    <row r="25" spans="1:7">
      <c r="A25" s="77" t="s">
        <v>71</v>
      </c>
      <c r="B25" s="77" t="s">
        <v>72</v>
      </c>
      <c r="C25" s="77" t="s">
        <v>73</v>
      </c>
      <c r="D25" s="77" t="s">
        <v>74</v>
      </c>
      <c r="F25" s="117"/>
      <c r="G25" s="120"/>
    </row>
    <row r="26" spans="1:7">
      <c r="A26" s="141">
        <v>1</v>
      </c>
      <c r="B26" s="56" t="s">
        <v>75</v>
      </c>
      <c r="C26" s="56" t="s">
        <v>76</v>
      </c>
      <c r="D26" s="114" t="s">
        <v>688</v>
      </c>
      <c r="F26" s="117" t="s">
        <v>111</v>
      </c>
      <c r="G26" t="s">
        <v>111</v>
      </c>
    </row>
    <row r="27" spans="1:7">
      <c r="A27" s="141">
        <v>2</v>
      </c>
      <c r="B27" s="142" t="s">
        <v>689</v>
      </c>
      <c r="C27" s="115" t="s">
        <v>76</v>
      </c>
      <c r="D27" t="s">
        <v>690</v>
      </c>
      <c r="F27" s="117"/>
      <c r="G27" s="120"/>
    </row>
    <row r="28" spans="1:4">
      <c r="A28" s="141">
        <v>3</v>
      </c>
      <c r="B28" s="143" t="s">
        <v>691</v>
      </c>
      <c r="C28" s="56" t="s">
        <v>692</v>
      </c>
      <c r="D28" s="56" t="s">
        <v>693</v>
      </c>
    </row>
    <row r="29" spans="1:9">
      <c r="A29" s="141">
        <v>4</v>
      </c>
      <c r="B29" s="143" t="s">
        <v>694</v>
      </c>
      <c r="C29" s="56" t="s">
        <v>76</v>
      </c>
      <c r="D29" s="133" t="s">
        <v>695</v>
      </c>
      <c r="F29" s="77"/>
      <c r="G29" s="8" t="s">
        <v>696</v>
      </c>
      <c r="H29" s="8"/>
      <c r="I29" s="8"/>
    </row>
    <row r="30" spans="1:9">
      <c r="A30" s="141">
        <v>5</v>
      </c>
      <c r="B30" s="144" t="s">
        <v>697</v>
      </c>
      <c r="C30" s="56" t="s">
        <v>692</v>
      </c>
      <c r="D30" s="56" t="s">
        <v>693</v>
      </c>
      <c r="F30" s="9">
        <v>1</v>
      </c>
      <c r="G30" s="129" t="s">
        <v>75</v>
      </c>
      <c r="H30" s="56" t="s">
        <v>76</v>
      </c>
      <c r="I30" s="114" t="s">
        <v>698</v>
      </c>
    </row>
    <row r="31" spans="1:9">
      <c r="A31" s="141">
        <v>6</v>
      </c>
      <c r="B31" s="144" t="s">
        <v>699</v>
      </c>
      <c r="C31" s="56" t="s">
        <v>109</v>
      </c>
      <c r="D31" s="56" t="s">
        <v>700</v>
      </c>
      <c r="E31" t="s">
        <v>111</v>
      </c>
      <c r="F31" s="9">
        <v>2</v>
      </c>
      <c r="G31" s="129" t="s">
        <v>701</v>
      </c>
      <c r="H31" s="56" t="s">
        <v>76</v>
      </c>
      <c r="I31" s="56" t="s">
        <v>702</v>
      </c>
    </row>
    <row r="32" spans="1:9">
      <c r="A32" s="145">
        <v>7</v>
      </c>
      <c r="B32" s="146" t="s">
        <v>703</v>
      </c>
      <c r="C32" s="56" t="s">
        <v>692</v>
      </c>
      <c r="D32" s="56" t="s">
        <v>693</v>
      </c>
      <c r="F32" s="9">
        <v>3</v>
      </c>
      <c r="G32" s="119" t="s">
        <v>704</v>
      </c>
      <c r="H32" s="119" t="s">
        <v>235</v>
      </c>
      <c r="I32" s="119" t="s">
        <v>705</v>
      </c>
    </row>
    <row r="33" spans="1:9">
      <c r="A33" s="145">
        <v>8</v>
      </c>
      <c r="B33" s="146" t="s">
        <v>706</v>
      </c>
      <c r="C33" s="56" t="s">
        <v>109</v>
      </c>
      <c r="D33" s="56" t="s">
        <v>707</v>
      </c>
      <c r="F33" s="9">
        <v>4</v>
      </c>
      <c r="G33" s="56" t="s">
        <v>708</v>
      </c>
      <c r="H33" s="56" t="s">
        <v>132</v>
      </c>
      <c r="I33" s="133" t="s">
        <v>709</v>
      </c>
    </row>
    <row r="34" spans="1:9">
      <c r="A34" s="145">
        <v>9</v>
      </c>
      <c r="B34" s="143" t="s">
        <v>710</v>
      </c>
      <c r="C34" s="56" t="s">
        <v>692</v>
      </c>
      <c r="D34" s="56" t="s">
        <v>693</v>
      </c>
      <c r="F34" s="9">
        <v>5</v>
      </c>
      <c r="G34" s="119" t="s">
        <v>281</v>
      </c>
      <c r="H34" s="119" t="s">
        <v>711</v>
      </c>
      <c r="I34" s="139" t="s">
        <v>712</v>
      </c>
    </row>
    <row r="35" spans="1:9">
      <c r="A35" s="145">
        <v>10</v>
      </c>
      <c r="B35" s="143" t="s">
        <v>713</v>
      </c>
      <c r="C35" s="56" t="s">
        <v>109</v>
      </c>
      <c r="D35" s="56" t="s">
        <v>714</v>
      </c>
      <c r="F35" s="125">
        <v>6</v>
      </c>
      <c r="G35" s="56" t="s">
        <v>293</v>
      </c>
      <c r="H35" s="56" t="s">
        <v>711</v>
      </c>
      <c r="I35" s="113" t="s">
        <v>715</v>
      </c>
    </row>
    <row r="36" ht="28.5" spans="1:9">
      <c r="A36" s="145">
        <v>11</v>
      </c>
      <c r="B36" s="119" t="s">
        <v>716</v>
      </c>
      <c r="C36" s="119" t="s">
        <v>711</v>
      </c>
      <c r="D36" s="147" t="s">
        <v>717</v>
      </c>
      <c r="E36" s="120"/>
      <c r="F36" s="9">
        <v>7</v>
      </c>
      <c r="G36" s="129" t="s">
        <v>94</v>
      </c>
      <c r="H36" s="56" t="s">
        <v>76</v>
      </c>
      <c r="I36" s="56" t="s">
        <v>95</v>
      </c>
    </row>
    <row r="37" ht="28.5" spans="1:9">
      <c r="A37" s="148">
        <v>12</v>
      </c>
      <c r="B37" s="149" t="s">
        <v>718</v>
      </c>
      <c r="C37" s="149" t="s">
        <v>711</v>
      </c>
      <c r="D37" s="150" t="s">
        <v>719</v>
      </c>
      <c r="E37" s="120"/>
      <c r="F37" s="9">
        <v>8</v>
      </c>
      <c r="G37" s="129" t="s">
        <v>99</v>
      </c>
      <c r="H37" s="56" t="s">
        <v>76</v>
      </c>
      <c r="I37" s="56" t="s">
        <v>100</v>
      </c>
    </row>
    <row r="38" spans="1:5">
      <c r="A38" s="148">
        <v>13</v>
      </c>
      <c r="B38" s="56" t="s">
        <v>94</v>
      </c>
      <c r="C38" s="56" t="s">
        <v>76</v>
      </c>
      <c r="D38" s="56" t="s">
        <v>95</v>
      </c>
      <c r="E38" t="s">
        <v>111</v>
      </c>
    </row>
    <row r="39" spans="1:9">
      <c r="A39" s="148">
        <v>14</v>
      </c>
      <c r="B39" s="56" t="s">
        <v>99</v>
      </c>
      <c r="C39" s="56" t="s">
        <v>76</v>
      </c>
      <c r="D39" s="56" t="s">
        <v>100</v>
      </c>
      <c r="F39" s="69"/>
      <c r="G39" s="8" t="s">
        <v>720</v>
      </c>
      <c r="H39" s="8"/>
      <c r="I39" s="8"/>
    </row>
    <row r="40" spans="1:9">
      <c r="A40" s="9">
        <v>15</v>
      </c>
      <c r="F40" s="9">
        <v>1</v>
      </c>
      <c r="G40" s="56" t="s">
        <v>75</v>
      </c>
      <c r="H40" s="56" t="s">
        <v>76</v>
      </c>
      <c r="I40" s="114" t="s">
        <v>721</v>
      </c>
    </row>
    <row r="41" spans="1:9">
      <c r="A41" s="151"/>
      <c r="F41" s="9">
        <v>2</v>
      </c>
      <c r="G41" s="56" t="s">
        <v>689</v>
      </c>
      <c r="H41" s="56" t="s">
        <v>76</v>
      </c>
      <c r="I41" s="56" t="s">
        <v>722</v>
      </c>
    </row>
    <row r="42" spans="1:12">
      <c r="A42" s="151"/>
      <c r="E42" s="131"/>
      <c r="F42" s="9">
        <v>3</v>
      </c>
      <c r="G42" s="56" t="s">
        <v>723</v>
      </c>
      <c r="H42" s="56" t="s">
        <v>76</v>
      </c>
      <c r="I42" s="56" t="s">
        <v>724</v>
      </c>
      <c r="J42" s="131"/>
      <c r="K42" s="131"/>
      <c r="L42" s="131"/>
    </row>
    <row r="43" spans="1:10">
      <c r="A43" s="151"/>
      <c r="C43" t="s">
        <v>111</v>
      </c>
      <c r="F43" s="9">
        <v>4</v>
      </c>
      <c r="G43" s="56" t="s">
        <v>725</v>
      </c>
      <c r="H43" s="56" t="s">
        <v>132</v>
      </c>
      <c r="I43" s="56" t="s">
        <v>726</v>
      </c>
      <c r="J43" s="156"/>
    </row>
    <row r="44" spans="5:5">
      <c r="E44" s="120"/>
    </row>
    <row r="45" spans="1:5">
      <c r="A45" s="69">
        <v>10</v>
      </c>
      <c r="B45" s="8" t="s">
        <v>727</v>
      </c>
      <c r="C45" s="8"/>
      <c r="D45" s="8"/>
      <c r="E45" s="120"/>
    </row>
    <row r="46" spans="1:5">
      <c r="A46" s="77" t="s">
        <v>71</v>
      </c>
      <c r="B46" s="77" t="s">
        <v>72</v>
      </c>
      <c r="C46" s="77" t="s">
        <v>73</v>
      </c>
      <c r="D46" s="77" t="s">
        <v>74</v>
      </c>
      <c r="E46" t="s">
        <v>111</v>
      </c>
    </row>
    <row r="47" spans="1:4">
      <c r="A47" s="9">
        <v>1</v>
      </c>
      <c r="B47" s="56" t="s">
        <v>75</v>
      </c>
      <c r="C47" s="56" t="s">
        <v>76</v>
      </c>
      <c r="D47" s="135" t="s">
        <v>728</v>
      </c>
    </row>
    <row r="48" ht="28.5" spans="1:9">
      <c r="A48" s="136">
        <v>2</v>
      </c>
      <c r="B48" s="137" t="s">
        <v>345</v>
      </c>
      <c r="C48" s="137" t="s">
        <v>302</v>
      </c>
      <c r="D48" s="138" t="s">
        <v>729</v>
      </c>
      <c r="F48" s="69"/>
      <c r="G48" s="8" t="s">
        <v>730</v>
      </c>
      <c r="H48" s="8"/>
      <c r="I48" s="8"/>
    </row>
    <row r="49" spans="1:9">
      <c r="A49" s="9">
        <v>3</v>
      </c>
      <c r="B49" s="56" t="s">
        <v>349</v>
      </c>
      <c r="C49" s="56" t="s">
        <v>76</v>
      </c>
      <c r="D49" s="113" t="s">
        <v>350</v>
      </c>
      <c r="F49" s="9">
        <v>1</v>
      </c>
      <c r="G49" s="56" t="s">
        <v>75</v>
      </c>
      <c r="H49" s="56" t="s">
        <v>76</v>
      </c>
      <c r="I49" s="114" t="s">
        <v>731</v>
      </c>
    </row>
    <row r="50" spans="1:9">
      <c r="A50" s="9">
        <v>4</v>
      </c>
      <c r="B50" s="56" t="s">
        <v>353</v>
      </c>
      <c r="C50" s="56" t="s">
        <v>255</v>
      </c>
      <c r="D50" s="113" t="s">
        <v>354</v>
      </c>
      <c r="F50" s="9">
        <v>2</v>
      </c>
      <c r="G50" s="115" t="s">
        <v>732</v>
      </c>
      <c r="H50" s="115" t="s">
        <v>76</v>
      </c>
      <c r="I50" t="s">
        <v>733</v>
      </c>
    </row>
    <row r="51" spans="1:9">
      <c r="A51" s="9">
        <v>5</v>
      </c>
      <c r="B51" s="56" t="s">
        <v>356</v>
      </c>
      <c r="C51" s="56" t="s">
        <v>357</v>
      </c>
      <c r="D51" s="56" t="s">
        <v>358</v>
      </c>
      <c r="F51" s="9">
        <v>3</v>
      </c>
      <c r="G51" s="56" t="s">
        <v>310</v>
      </c>
      <c r="H51" s="56" t="s">
        <v>123</v>
      </c>
      <c r="I51" s="133" t="s">
        <v>734</v>
      </c>
    </row>
    <row r="52" spans="1:9">
      <c r="A52" s="9">
        <v>6</v>
      </c>
      <c r="B52" s="119" t="s">
        <v>359</v>
      </c>
      <c r="C52" s="56" t="s">
        <v>255</v>
      </c>
      <c r="D52" s="139" t="s">
        <v>360</v>
      </c>
      <c r="F52" s="9">
        <v>4</v>
      </c>
      <c r="G52" s="56" t="s">
        <v>325</v>
      </c>
      <c r="H52" s="56" t="s">
        <v>132</v>
      </c>
      <c r="I52" s="113" t="s">
        <v>735</v>
      </c>
    </row>
    <row r="53" spans="1:9">
      <c r="A53" s="9">
        <v>7</v>
      </c>
      <c r="B53" s="56" t="s">
        <v>94</v>
      </c>
      <c r="C53" s="56" t="s">
        <v>76</v>
      </c>
      <c r="D53" s="56" t="s">
        <v>224</v>
      </c>
      <c r="F53" s="9">
        <v>5</v>
      </c>
      <c r="G53" s="56" t="s">
        <v>281</v>
      </c>
      <c r="H53" s="56" t="s">
        <v>314</v>
      </c>
      <c r="I53" s="113" t="s">
        <v>736</v>
      </c>
    </row>
    <row r="54" spans="1:9">
      <c r="A54" s="9">
        <v>8</v>
      </c>
      <c r="B54" s="56" t="s">
        <v>99</v>
      </c>
      <c r="C54" s="56" t="s">
        <v>76</v>
      </c>
      <c r="D54" s="56" t="s">
        <v>100</v>
      </c>
      <c r="F54" s="9">
        <v>6</v>
      </c>
      <c r="G54" s="56" t="s">
        <v>317</v>
      </c>
      <c r="H54" s="56" t="s">
        <v>76</v>
      </c>
      <c r="I54" s="113" t="s">
        <v>455</v>
      </c>
    </row>
    <row r="55" spans="6:9">
      <c r="F55" s="9">
        <v>7</v>
      </c>
      <c r="G55" s="56" t="s">
        <v>737</v>
      </c>
      <c r="H55" s="56" t="s">
        <v>76</v>
      </c>
      <c r="I55" s="113" t="s">
        <v>738</v>
      </c>
    </row>
    <row r="56" spans="1:9">
      <c r="A56" s="69">
        <v>10</v>
      </c>
      <c r="B56" s="8" t="s">
        <v>739</v>
      </c>
      <c r="C56" s="8"/>
      <c r="D56" s="8"/>
      <c r="F56" s="9">
        <v>8</v>
      </c>
      <c r="G56" s="56" t="s">
        <v>320</v>
      </c>
      <c r="H56" s="56" t="s">
        <v>321</v>
      </c>
      <c r="I56" s="113" t="s">
        <v>457</v>
      </c>
    </row>
    <row r="57" spans="1:9">
      <c r="A57" s="77" t="s">
        <v>71</v>
      </c>
      <c r="B57" s="77" t="s">
        <v>72</v>
      </c>
      <c r="C57" s="77" t="s">
        <v>73</v>
      </c>
      <c r="D57" s="77" t="s">
        <v>74</v>
      </c>
      <c r="E57" t="s">
        <v>111</v>
      </c>
      <c r="F57" s="9">
        <v>9</v>
      </c>
      <c r="G57" s="56" t="s">
        <v>740</v>
      </c>
      <c r="H57" s="56" t="s">
        <v>367</v>
      </c>
      <c r="I57" s="113" t="s">
        <v>457</v>
      </c>
    </row>
    <row r="58" spans="1:9">
      <c r="A58" s="9">
        <v>1</v>
      </c>
      <c r="B58" s="56" t="s">
        <v>75</v>
      </c>
      <c r="C58" s="56" t="s">
        <v>76</v>
      </c>
      <c r="D58" s="135" t="s">
        <v>741</v>
      </c>
      <c r="F58" s="9">
        <v>10</v>
      </c>
      <c r="G58" s="56" t="s">
        <v>94</v>
      </c>
      <c r="H58" s="56" t="s">
        <v>76</v>
      </c>
      <c r="I58" s="56" t="s">
        <v>95</v>
      </c>
    </row>
    <row r="59" spans="1:9">
      <c r="A59" s="136">
        <v>2</v>
      </c>
      <c r="B59" s="152" t="s">
        <v>689</v>
      </c>
      <c r="C59" s="56" t="s">
        <v>76</v>
      </c>
      <c r="D59" s="56" t="s">
        <v>722</v>
      </c>
      <c r="F59" s="9">
        <v>11</v>
      </c>
      <c r="G59" s="56" t="s">
        <v>99</v>
      </c>
      <c r="H59" s="56" t="s">
        <v>76</v>
      </c>
      <c r="I59" s="56" t="s">
        <v>100</v>
      </c>
    </row>
    <row r="60" spans="1:4">
      <c r="A60" s="9">
        <v>3</v>
      </c>
      <c r="B60" s="56" t="s">
        <v>742</v>
      </c>
      <c r="C60" s="56" t="s">
        <v>76</v>
      </c>
      <c r="D60" s="133" t="s">
        <v>743</v>
      </c>
    </row>
    <row r="61" spans="1:9">
      <c r="A61" s="9">
        <v>4</v>
      </c>
      <c r="B61" s="56" t="s">
        <v>691</v>
      </c>
      <c r="C61" s="56" t="s">
        <v>123</v>
      </c>
      <c r="D61" s="56" t="s">
        <v>693</v>
      </c>
      <c r="F61" s="69">
        <v>12</v>
      </c>
      <c r="G61" s="8" t="s">
        <v>744</v>
      </c>
      <c r="H61" s="8"/>
      <c r="I61" s="8"/>
    </row>
    <row r="62" spans="1:9">
      <c r="A62" s="9">
        <v>5</v>
      </c>
      <c r="B62" s="56" t="s">
        <v>745</v>
      </c>
      <c r="C62" s="56" t="s">
        <v>135</v>
      </c>
      <c r="D62" s="113" t="s">
        <v>746</v>
      </c>
      <c r="F62" s="77" t="s">
        <v>71</v>
      </c>
      <c r="G62" s="77" t="s">
        <v>72</v>
      </c>
      <c r="H62" s="77" t="s">
        <v>73</v>
      </c>
      <c r="I62" s="77" t="s">
        <v>74</v>
      </c>
    </row>
    <row r="63" spans="1:9">
      <c r="A63" s="9">
        <v>6</v>
      </c>
      <c r="B63" s="123" t="s">
        <v>747</v>
      </c>
      <c r="C63" s="119" t="s">
        <v>109</v>
      </c>
      <c r="D63" s="123" t="s">
        <v>748</v>
      </c>
      <c r="F63" s="9">
        <v>1</v>
      </c>
      <c r="G63" s="56" t="s">
        <v>75</v>
      </c>
      <c r="H63" s="56" t="s">
        <v>76</v>
      </c>
      <c r="I63" s="114" t="s">
        <v>749</v>
      </c>
    </row>
    <row r="64" spans="1:9">
      <c r="A64" s="9">
        <v>7</v>
      </c>
      <c r="B64" s="56" t="s">
        <v>750</v>
      </c>
      <c r="C64" s="56" t="s">
        <v>123</v>
      </c>
      <c r="D64" s="56" t="s">
        <v>693</v>
      </c>
      <c r="F64" s="9">
        <v>2</v>
      </c>
      <c r="G64" s="56" t="s">
        <v>751</v>
      </c>
      <c r="H64" s="56" t="s">
        <v>102</v>
      </c>
      <c r="I64" s="133" t="s">
        <v>752</v>
      </c>
    </row>
    <row r="65" spans="1:9">
      <c r="A65" s="9">
        <v>8</v>
      </c>
      <c r="B65" t="s">
        <v>753</v>
      </c>
      <c r="C65" t="s">
        <v>711</v>
      </c>
      <c r="D65" t="s">
        <v>754</v>
      </c>
      <c r="F65" s="9">
        <v>3</v>
      </c>
      <c r="G65" s="56" t="s">
        <v>175</v>
      </c>
      <c r="H65" s="56" t="s">
        <v>109</v>
      </c>
      <c r="I65" s="56" t="s">
        <v>292</v>
      </c>
    </row>
    <row r="66" spans="1:9">
      <c r="A66" s="9">
        <v>9</v>
      </c>
      <c r="B66" s="56" t="s">
        <v>94</v>
      </c>
      <c r="C66" s="56" t="s">
        <v>76</v>
      </c>
      <c r="D66" s="56" t="s">
        <v>224</v>
      </c>
      <c r="F66" s="9">
        <v>4</v>
      </c>
      <c r="G66" s="56" t="s">
        <v>94</v>
      </c>
      <c r="H66" s="56" t="s">
        <v>76</v>
      </c>
      <c r="I66" s="56" t="s">
        <v>95</v>
      </c>
    </row>
    <row r="67" spans="2:9">
      <c r="B67" s="56" t="s">
        <v>99</v>
      </c>
      <c r="C67" s="56" t="s">
        <v>76</v>
      </c>
      <c r="D67" s="56" t="s">
        <v>100</v>
      </c>
      <c r="F67" s="9">
        <v>5</v>
      </c>
      <c r="G67" s="56" t="s">
        <v>99</v>
      </c>
      <c r="H67" s="56" t="s">
        <v>76</v>
      </c>
      <c r="I67" s="56" t="s">
        <v>100</v>
      </c>
    </row>
    <row r="68" spans="1:4">
      <c r="A68" s="69">
        <v>4</v>
      </c>
      <c r="B68" s="8" t="s">
        <v>755</v>
      </c>
      <c r="C68" s="8"/>
      <c r="D68" s="8"/>
    </row>
    <row r="69" spans="1:4">
      <c r="A69" s="77" t="s">
        <v>71</v>
      </c>
      <c r="B69" s="77" t="s">
        <v>72</v>
      </c>
      <c r="C69" s="77" t="s">
        <v>73</v>
      </c>
      <c r="D69" s="77" t="s">
        <v>74</v>
      </c>
    </row>
    <row r="70" spans="1:9">
      <c r="A70" s="9">
        <v>1</v>
      </c>
      <c r="B70" s="56" t="s">
        <v>75</v>
      </c>
      <c r="C70" s="56" t="s">
        <v>76</v>
      </c>
      <c r="D70" s="114" t="s">
        <v>756</v>
      </c>
      <c r="F70" s="69">
        <v>12</v>
      </c>
      <c r="G70" s="8" t="s">
        <v>757</v>
      </c>
      <c r="H70" s="8"/>
      <c r="I70" s="8"/>
    </row>
    <row r="71" spans="1:9">
      <c r="A71" s="9">
        <v>2</v>
      </c>
      <c r="B71" t="s">
        <v>689</v>
      </c>
      <c r="C71" s="157" t="s">
        <v>76</v>
      </c>
      <c r="D71" s="157" t="s">
        <v>722</v>
      </c>
      <c r="F71" s="77" t="s">
        <v>71</v>
      </c>
      <c r="G71" s="77" t="s">
        <v>72</v>
      </c>
      <c r="H71" s="77" t="s">
        <v>73</v>
      </c>
      <c r="I71" s="77" t="s">
        <v>74</v>
      </c>
    </row>
    <row r="72" spans="1:9">
      <c r="A72" s="9">
        <v>3</v>
      </c>
      <c r="B72" s="157" t="s">
        <v>758</v>
      </c>
      <c r="C72" s="157" t="s">
        <v>76</v>
      </c>
      <c r="D72" s="157" t="s">
        <v>759</v>
      </c>
      <c r="F72" s="9">
        <v>1</v>
      </c>
      <c r="G72" s="56" t="s">
        <v>75</v>
      </c>
      <c r="H72" s="56" t="s">
        <v>76</v>
      </c>
      <c r="I72" s="114" t="s">
        <v>760</v>
      </c>
    </row>
    <row r="73" spans="1:9">
      <c r="A73" s="9">
        <v>4</v>
      </c>
      <c r="B73" s="158" t="s">
        <v>761</v>
      </c>
      <c r="C73" s="158" t="s">
        <v>76</v>
      </c>
      <c r="D73" s="158" t="s">
        <v>762</v>
      </c>
      <c r="F73" s="9">
        <v>2</v>
      </c>
      <c r="G73" s="56" t="s">
        <v>732</v>
      </c>
      <c r="H73" s="56" t="s">
        <v>76</v>
      </c>
      <c r="I73" s="133" t="s">
        <v>763</v>
      </c>
    </row>
    <row r="74" spans="1:9">
      <c r="A74" s="9">
        <v>5</v>
      </c>
      <c r="B74" s="157" t="s">
        <v>144</v>
      </c>
      <c r="C74" s="157" t="s">
        <v>76</v>
      </c>
      <c r="D74" s="157" t="s">
        <v>764</v>
      </c>
      <c r="F74" s="9">
        <v>3</v>
      </c>
      <c r="G74" s="56" t="s">
        <v>701</v>
      </c>
      <c r="H74" s="56" t="s">
        <v>76</v>
      </c>
      <c r="I74" s="56" t="s">
        <v>702</v>
      </c>
    </row>
    <row r="75" spans="1:9">
      <c r="A75" s="9">
        <v>6</v>
      </c>
      <c r="B75" s="157" t="s">
        <v>765</v>
      </c>
      <c r="C75" s="157" t="s">
        <v>76</v>
      </c>
      <c r="D75" s="159" t="s">
        <v>766</v>
      </c>
      <c r="F75" s="9">
        <v>4</v>
      </c>
      <c r="G75" s="56" t="s">
        <v>767</v>
      </c>
      <c r="H75" s="56" t="s">
        <v>109</v>
      </c>
      <c r="I75" s="56" t="s">
        <v>768</v>
      </c>
    </row>
    <row r="76" spans="1:9">
      <c r="A76" s="9">
        <v>7</v>
      </c>
      <c r="B76" s="160" t="s">
        <v>769</v>
      </c>
      <c r="C76" s="160" t="s">
        <v>109</v>
      </c>
      <c r="D76" s="161" t="s">
        <v>770</v>
      </c>
      <c r="F76" s="9">
        <v>5</v>
      </c>
      <c r="G76" s="56" t="s">
        <v>771</v>
      </c>
      <c r="H76" s="56" t="s">
        <v>135</v>
      </c>
      <c r="I76" s="56" t="s">
        <v>772</v>
      </c>
    </row>
    <row r="77" spans="1:9">
      <c r="A77" s="9">
        <v>8</v>
      </c>
      <c r="B77" s="157" t="s">
        <v>175</v>
      </c>
      <c r="C77" s="157" t="s">
        <v>109</v>
      </c>
      <c r="D77" s="162" t="s">
        <v>773</v>
      </c>
      <c r="F77" s="9">
        <v>6</v>
      </c>
      <c r="G77" s="56" t="s">
        <v>774</v>
      </c>
      <c r="H77" s="56" t="s">
        <v>109</v>
      </c>
      <c r="I77" s="56" t="s">
        <v>775</v>
      </c>
    </row>
    <row r="78" spans="1:9">
      <c r="A78" s="9">
        <v>9</v>
      </c>
      <c r="B78" s="56" t="s">
        <v>389</v>
      </c>
      <c r="C78" s="56" t="s">
        <v>76</v>
      </c>
      <c r="D78" s="155" t="s">
        <v>776</v>
      </c>
      <c r="F78" s="9">
        <v>7</v>
      </c>
      <c r="G78" s="56" t="s">
        <v>777</v>
      </c>
      <c r="H78" s="56" t="s">
        <v>135</v>
      </c>
      <c r="I78" s="56" t="s">
        <v>778</v>
      </c>
    </row>
    <row r="79" ht="85.5" spans="1:9">
      <c r="A79" s="9">
        <v>10</v>
      </c>
      <c r="B79" s="4" t="s">
        <v>779</v>
      </c>
      <c r="C79" s="4" t="s">
        <v>711</v>
      </c>
      <c r="D79" s="190" t="s">
        <v>780</v>
      </c>
      <c r="F79" s="9">
        <v>8</v>
      </c>
      <c r="G79" s="56" t="s">
        <v>94</v>
      </c>
      <c r="H79" s="56" t="s">
        <v>76</v>
      </c>
      <c r="I79" s="56" t="s">
        <v>224</v>
      </c>
    </row>
    <row r="80" spans="1:9">
      <c r="A80" s="9">
        <v>11</v>
      </c>
      <c r="B80" s="56" t="s">
        <v>745</v>
      </c>
      <c r="C80" s="56" t="s">
        <v>135</v>
      </c>
      <c r="D80" s="113" t="s">
        <v>746</v>
      </c>
      <c r="F80" s="9">
        <v>9</v>
      </c>
      <c r="G80" s="56" t="s">
        <v>99</v>
      </c>
      <c r="H80" s="56" t="s">
        <v>76</v>
      </c>
      <c r="I80" s="56" t="s">
        <v>100</v>
      </c>
    </row>
    <row r="81" spans="1:4">
      <c r="A81" s="9">
        <v>12</v>
      </c>
      <c r="B81" s="56" t="s">
        <v>781</v>
      </c>
      <c r="C81" s="56" t="s">
        <v>255</v>
      </c>
      <c r="D81" s="155" t="s">
        <v>782</v>
      </c>
    </row>
    <row r="82" spans="1:4">
      <c r="A82" s="9">
        <v>13</v>
      </c>
      <c r="B82" s="56" t="s">
        <v>94</v>
      </c>
      <c r="C82" s="56" t="s">
        <v>76</v>
      </c>
      <c r="D82" s="56" t="s">
        <v>224</v>
      </c>
    </row>
    <row r="83" spans="2:9">
      <c r="B83" s="56" t="s">
        <v>99</v>
      </c>
      <c r="C83" s="56" t="s">
        <v>76</v>
      </c>
      <c r="D83" s="56" t="s">
        <v>100</v>
      </c>
      <c r="F83" s="69">
        <v>3</v>
      </c>
      <c r="G83" s="8" t="s">
        <v>666</v>
      </c>
      <c r="H83" s="8"/>
      <c r="I83" s="8"/>
    </row>
    <row r="84" spans="6:9">
      <c r="F84" s="77" t="s">
        <v>71</v>
      </c>
      <c r="G84" s="77" t="s">
        <v>72</v>
      </c>
      <c r="H84" s="77" t="s">
        <v>73</v>
      </c>
      <c r="I84" s="77" t="s">
        <v>74</v>
      </c>
    </row>
    <row r="85" spans="6:9">
      <c r="F85" s="9">
        <v>1</v>
      </c>
      <c r="G85" s="56" t="s">
        <v>75</v>
      </c>
      <c r="H85" s="56" t="s">
        <v>76</v>
      </c>
      <c r="I85" s="114" t="s">
        <v>670</v>
      </c>
    </row>
    <row r="86" spans="1:9">
      <c r="A86" s="69">
        <v>2</v>
      </c>
      <c r="B86" s="8" t="s">
        <v>687</v>
      </c>
      <c r="C86" s="8"/>
      <c r="D86" s="8"/>
      <c r="F86" s="9">
        <v>2</v>
      </c>
      <c r="G86" s="56" t="s">
        <v>264</v>
      </c>
      <c r="H86" s="56" t="s">
        <v>123</v>
      </c>
      <c r="I86" s="133" t="s">
        <v>671</v>
      </c>
    </row>
    <row r="87" spans="1:9">
      <c r="A87" s="77" t="s">
        <v>71</v>
      </c>
      <c r="B87" s="77" t="s">
        <v>72</v>
      </c>
      <c r="C87" s="77" t="s">
        <v>73</v>
      </c>
      <c r="D87" s="77" t="s">
        <v>74</v>
      </c>
      <c r="F87" s="9">
        <v>3</v>
      </c>
      <c r="G87" s="56" t="s">
        <v>391</v>
      </c>
      <c r="H87" s="56" t="s">
        <v>76</v>
      </c>
      <c r="I87" s="56" t="s">
        <v>672</v>
      </c>
    </row>
    <row r="88" ht="57" spans="1:9">
      <c r="A88" s="141">
        <v>1</v>
      </c>
      <c r="B88" s="56" t="s">
        <v>75</v>
      </c>
      <c r="C88" s="56" t="s">
        <v>76</v>
      </c>
      <c r="D88" s="114" t="s">
        <v>688</v>
      </c>
      <c r="F88" s="9">
        <v>4</v>
      </c>
      <c r="G88" s="56" t="s">
        <v>779</v>
      </c>
      <c r="H88" s="56" t="s">
        <v>255</v>
      </c>
      <c r="I88" s="113" t="s">
        <v>783</v>
      </c>
    </row>
    <row r="89" spans="1:9">
      <c r="A89" s="141">
        <v>2</v>
      </c>
      <c r="B89" s="142" t="s">
        <v>689</v>
      </c>
      <c r="C89" s="115" t="s">
        <v>76</v>
      </c>
      <c r="D89" t="s">
        <v>690</v>
      </c>
      <c r="F89" s="9">
        <v>5</v>
      </c>
      <c r="G89" s="56" t="s">
        <v>674</v>
      </c>
      <c r="H89" s="56" t="s">
        <v>255</v>
      </c>
      <c r="I89" s="155" t="s">
        <v>675</v>
      </c>
    </row>
    <row r="90" spans="1:9">
      <c r="A90" s="141">
        <v>3</v>
      </c>
      <c r="B90" s="143" t="s">
        <v>694</v>
      </c>
      <c r="C90" s="56" t="s">
        <v>76</v>
      </c>
      <c r="D90" s="133" t="s">
        <v>695</v>
      </c>
      <c r="F90" s="9">
        <v>6</v>
      </c>
      <c r="G90" s="56" t="s">
        <v>676</v>
      </c>
      <c r="H90" s="56" t="s">
        <v>123</v>
      </c>
      <c r="I90" s="155" t="s">
        <v>677</v>
      </c>
    </row>
    <row r="91" spans="1:9">
      <c r="A91" s="141">
        <v>4</v>
      </c>
      <c r="B91" s="143" t="s">
        <v>480</v>
      </c>
      <c r="C91" s="56" t="s">
        <v>123</v>
      </c>
      <c r="D91" s="56" t="s">
        <v>693</v>
      </c>
      <c r="F91" s="9">
        <v>7</v>
      </c>
      <c r="G91" s="56" t="s">
        <v>679</v>
      </c>
      <c r="H91" s="56" t="s">
        <v>483</v>
      </c>
      <c r="I91" s="155" t="s">
        <v>680</v>
      </c>
    </row>
    <row r="92" spans="1:9">
      <c r="A92" s="141">
        <v>5</v>
      </c>
      <c r="B92" s="143" t="s">
        <v>482</v>
      </c>
      <c r="C92" s="56" t="s">
        <v>483</v>
      </c>
      <c r="D92" s="56" t="s">
        <v>693</v>
      </c>
      <c r="F92" s="9">
        <v>8</v>
      </c>
      <c r="G92" s="56" t="s">
        <v>781</v>
      </c>
      <c r="H92" s="56" t="s">
        <v>255</v>
      </c>
      <c r="I92" s="155" t="s">
        <v>782</v>
      </c>
    </row>
    <row r="93" spans="1:9">
      <c r="A93" s="141">
        <v>6</v>
      </c>
      <c r="B93" s="56" t="s">
        <v>699</v>
      </c>
      <c r="C93" s="56" t="s">
        <v>109</v>
      </c>
      <c r="D93" s="56" t="s">
        <v>700</v>
      </c>
      <c r="F93" s="9">
        <v>9</v>
      </c>
      <c r="G93" s="154" t="s">
        <v>684</v>
      </c>
      <c r="H93" s="154" t="s">
        <v>132</v>
      </c>
      <c r="I93" s="51" t="s">
        <v>685</v>
      </c>
    </row>
    <row r="94" spans="1:9">
      <c r="A94" s="141">
        <v>7</v>
      </c>
      <c r="B94" s="56" t="s">
        <v>706</v>
      </c>
      <c r="C94" s="56" t="s">
        <v>109</v>
      </c>
      <c r="D94" s="56" t="s">
        <v>707</v>
      </c>
      <c r="F94" s="9">
        <v>10</v>
      </c>
      <c r="G94" s="56" t="s">
        <v>94</v>
      </c>
      <c r="H94" s="56" t="s">
        <v>76</v>
      </c>
      <c r="I94" s="56" t="s">
        <v>95</v>
      </c>
    </row>
    <row r="95" spans="1:9">
      <c r="A95" s="141">
        <v>8</v>
      </c>
      <c r="B95" s="56" t="s">
        <v>784</v>
      </c>
      <c r="C95" s="56" t="s">
        <v>123</v>
      </c>
      <c r="D95" s="56" t="s">
        <v>693</v>
      </c>
      <c r="F95" s="9">
        <v>11</v>
      </c>
      <c r="G95" s="56" t="s">
        <v>99</v>
      </c>
      <c r="H95" s="56" t="s">
        <v>76</v>
      </c>
      <c r="I95" s="56" t="s">
        <v>100</v>
      </c>
    </row>
    <row r="96" spans="1:4">
      <c r="A96" s="141">
        <v>9</v>
      </c>
      <c r="B96" s="56" t="s">
        <v>500</v>
      </c>
      <c r="C96" s="56" t="s">
        <v>483</v>
      </c>
      <c r="D96" s="56" t="s">
        <v>693</v>
      </c>
    </row>
    <row r="97" spans="1:4">
      <c r="A97" s="141">
        <v>10</v>
      </c>
      <c r="B97" s="155"/>
      <c r="C97" s="155"/>
      <c r="D97" s="155"/>
    </row>
    <row r="98" spans="1:9">
      <c r="A98" s="141">
        <v>11</v>
      </c>
      <c r="B98" s="56" t="s">
        <v>785</v>
      </c>
      <c r="C98" s="56" t="s">
        <v>255</v>
      </c>
      <c r="D98" s="56" t="s">
        <v>786</v>
      </c>
      <c r="F98" s="69">
        <v>10</v>
      </c>
      <c r="G98" s="8" t="s">
        <v>787</v>
      </c>
      <c r="H98" s="8"/>
      <c r="I98" s="8"/>
    </row>
    <row r="99" spans="1:9">
      <c r="A99" s="141">
        <v>12</v>
      </c>
      <c r="B99" s="56" t="s">
        <v>713</v>
      </c>
      <c r="C99" s="56" t="s">
        <v>109</v>
      </c>
      <c r="D99" s="56" t="s">
        <v>714</v>
      </c>
      <c r="F99" s="77" t="s">
        <v>71</v>
      </c>
      <c r="G99" s="77" t="s">
        <v>72</v>
      </c>
      <c r="H99" s="77" t="s">
        <v>73</v>
      </c>
      <c r="I99" s="77" t="s">
        <v>74</v>
      </c>
    </row>
    <row r="100" ht="28.5" spans="1:9">
      <c r="A100" s="141">
        <v>13</v>
      </c>
      <c r="B100" s="119" t="s">
        <v>716</v>
      </c>
      <c r="C100" s="119" t="s">
        <v>711</v>
      </c>
      <c r="D100" s="147" t="s">
        <v>788</v>
      </c>
      <c r="F100" s="9">
        <v>1</v>
      </c>
      <c r="G100" s="56" t="s">
        <v>75</v>
      </c>
      <c r="H100" s="56" t="s">
        <v>76</v>
      </c>
      <c r="I100" s="135" t="s">
        <v>741</v>
      </c>
    </row>
    <row r="101" ht="28.5" spans="1:9">
      <c r="A101" s="141">
        <v>14</v>
      </c>
      <c r="B101" s="56" t="s">
        <v>718</v>
      </c>
      <c r="C101" s="56" t="s">
        <v>711</v>
      </c>
      <c r="D101" s="113" t="s">
        <v>719</v>
      </c>
      <c r="F101" s="136">
        <v>2</v>
      </c>
      <c r="G101" s="152" t="s">
        <v>789</v>
      </c>
      <c r="H101" s="56" t="s">
        <v>76</v>
      </c>
      <c r="I101" s="56" t="s">
        <v>790</v>
      </c>
    </row>
    <row r="102" spans="1:9">
      <c r="A102" s="141">
        <v>15</v>
      </c>
      <c r="B102" s="56" t="s">
        <v>791</v>
      </c>
      <c r="C102" s="56" t="s">
        <v>102</v>
      </c>
      <c r="D102" s="56" t="s">
        <v>792</v>
      </c>
      <c r="F102" s="9">
        <v>3</v>
      </c>
      <c r="G102" s="56" t="s">
        <v>691</v>
      </c>
      <c r="H102" s="56" t="s">
        <v>123</v>
      </c>
      <c r="I102" s="56" t="s">
        <v>693</v>
      </c>
    </row>
    <row r="103" spans="1:9">
      <c r="A103" s="141">
        <v>16</v>
      </c>
      <c r="B103" s="56" t="s">
        <v>94</v>
      </c>
      <c r="C103" s="56" t="s">
        <v>76</v>
      </c>
      <c r="D103" s="56" t="s">
        <v>95</v>
      </c>
      <c r="F103" s="9">
        <v>4</v>
      </c>
      <c r="G103" s="123" t="s">
        <v>747</v>
      </c>
      <c r="H103" s="119" t="s">
        <v>109</v>
      </c>
      <c r="I103" s="123"/>
    </row>
    <row r="104" spans="1:9">
      <c r="A104" s="141">
        <v>17</v>
      </c>
      <c r="B104" s="56" t="s">
        <v>99</v>
      </c>
      <c r="C104" s="56" t="s">
        <v>76</v>
      </c>
      <c r="D104" s="56" t="s">
        <v>100</v>
      </c>
      <c r="F104" s="9">
        <v>5</v>
      </c>
      <c r="G104" s="56" t="s">
        <v>750</v>
      </c>
      <c r="H104" s="56" t="s">
        <v>123</v>
      </c>
      <c r="I104" s="56" t="s">
        <v>693</v>
      </c>
    </row>
    <row r="105" spans="1:9">
      <c r="A105" s="141">
        <v>18</v>
      </c>
      <c r="F105" s="9">
        <v>6</v>
      </c>
      <c r="G105" t="s">
        <v>793</v>
      </c>
      <c r="H105" t="s">
        <v>711</v>
      </c>
      <c r="I105" s="4" t="s">
        <v>794</v>
      </c>
    </row>
    <row r="106" spans="1:9">
      <c r="A106" s="141">
        <v>19</v>
      </c>
      <c r="B106" s="8" t="s">
        <v>795</v>
      </c>
      <c r="C106" s="8"/>
      <c r="D106" s="8"/>
      <c r="F106" s="9">
        <v>7</v>
      </c>
      <c r="G106" s="56" t="s">
        <v>94</v>
      </c>
      <c r="H106" s="128" t="s">
        <v>76</v>
      </c>
      <c r="I106" s="56" t="s">
        <v>224</v>
      </c>
    </row>
    <row r="107" spans="1:9">
      <c r="A107" s="77" t="s">
        <v>71</v>
      </c>
      <c r="B107" s="77" t="s">
        <v>72</v>
      </c>
      <c r="C107" s="77" t="s">
        <v>73</v>
      </c>
      <c r="D107" s="77" t="s">
        <v>74</v>
      </c>
      <c r="F107" s="9">
        <v>8</v>
      </c>
      <c r="G107" s="56" t="s">
        <v>99</v>
      </c>
      <c r="H107" s="56" t="s">
        <v>76</v>
      </c>
      <c r="I107" s="56" t="s">
        <v>100</v>
      </c>
    </row>
    <row r="108" spans="1:4">
      <c r="A108" s="9">
        <v>1</v>
      </c>
      <c r="B108" s="56" t="s">
        <v>75</v>
      </c>
      <c r="C108" s="56" t="s">
        <v>76</v>
      </c>
      <c r="D108" s="135" t="s">
        <v>741</v>
      </c>
    </row>
    <row r="109" spans="1:4">
      <c r="A109" s="136">
        <v>2</v>
      </c>
      <c r="B109" s="152" t="s">
        <v>689</v>
      </c>
      <c r="C109" s="56" t="s">
        <v>76</v>
      </c>
      <c r="D109" s="56" t="s">
        <v>796</v>
      </c>
    </row>
    <row r="110" spans="1:4">
      <c r="A110" s="9">
        <v>3</v>
      </c>
      <c r="B110" s="56" t="s">
        <v>691</v>
      </c>
      <c r="C110" s="56" t="s">
        <v>123</v>
      </c>
      <c r="D110" s="56" t="s">
        <v>693</v>
      </c>
    </row>
    <row r="111" spans="1:8">
      <c r="A111" s="9">
        <v>4</v>
      </c>
      <c r="B111" s="123" t="s">
        <v>747</v>
      </c>
      <c r="C111" s="119" t="s">
        <v>109</v>
      </c>
      <c r="D111" s="123"/>
      <c r="H111" t="s">
        <v>111</v>
      </c>
    </row>
    <row r="112" spans="1:4">
      <c r="A112" s="9">
        <v>5</v>
      </c>
      <c r="B112" s="56" t="s">
        <v>750</v>
      </c>
      <c r="C112" s="56" t="s">
        <v>123</v>
      </c>
      <c r="D112" s="56" t="s">
        <v>693</v>
      </c>
    </row>
    <row r="113" spans="1:4">
      <c r="A113" s="9">
        <v>6</v>
      </c>
      <c r="B113" t="s">
        <v>797</v>
      </c>
      <c r="C113" t="s">
        <v>711</v>
      </c>
      <c r="D113" s="4" t="s">
        <v>798</v>
      </c>
    </row>
    <row r="114" spans="1:4">
      <c r="A114" s="9">
        <v>7</v>
      </c>
      <c r="B114" s="56" t="s">
        <v>94</v>
      </c>
      <c r="C114" s="128" t="s">
        <v>76</v>
      </c>
      <c r="D114" s="56" t="s">
        <v>224</v>
      </c>
    </row>
    <row r="115" spans="1:4">
      <c r="A115" s="9">
        <v>8</v>
      </c>
      <c r="B115" s="56" t="s">
        <v>99</v>
      </c>
      <c r="C115" s="56" t="s">
        <v>76</v>
      </c>
      <c r="D115" s="56" t="s">
        <v>100</v>
      </c>
    </row>
    <row r="116" spans="1:1">
      <c r="A116" s="9"/>
    </row>
  </sheetData>
  <mergeCells count="9">
    <mergeCell ref="B1:D1"/>
    <mergeCell ref="G1:I1"/>
    <mergeCell ref="G9:I9"/>
    <mergeCell ref="B15:D15"/>
    <mergeCell ref="B24:D24"/>
    <mergeCell ref="G29:I29"/>
    <mergeCell ref="B68:D68"/>
    <mergeCell ref="G83:I83"/>
    <mergeCell ref="B86:D86"/>
  </mergeCells>
  <pageMargins left="0.7" right="0.7" top="0.75" bottom="0.75" header="0.511805555555555" footer="0.511805555555555"/>
  <pageSetup paperSize="1" firstPageNumber="0" orientation="portrait" useFirstPageNumber="true"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9"/>
  <sheetViews>
    <sheetView zoomScale="80" zoomScaleNormal="80" topLeftCell="A41" workbookViewId="0">
      <selection activeCell="G4" sqref="G4"/>
    </sheetView>
  </sheetViews>
  <sheetFormatPr defaultColWidth="8.58333333333333" defaultRowHeight="14.25"/>
  <cols>
    <col min="1" max="1" width="6.7" customWidth="true"/>
    <col min="2" max="2" width="20.4333333333333" customWidth="true"/>
    <col min="3" max="3" width="12.5666666666667" customWidth="true"/>
    <col min="4" max="4" width="40.4333333333333" customWidth="true"/>
    <col min="6" max="6" width="8.85" customWidth="true"/>
    <col min="7" max="7" width="20.2833333333333" customWidth="true"/>
    <col min="8" max="8" width="19.7083333333333" customWidth="true"/>
    <col min="9" max="9" width="44.85" customWidth="true"/>
    <col min="10" max="10" width="12.85" customWidth="true"/>
    <col min="11" max="11" width="17.4333333333333" customWidth="true"/>
    <col min="13" max="13" width="15.5666666666667" customWidth="true"/>
  </cols>
  <sheetData>
    <row r="1" spans="1:9">
      <c r="A1" s="69">
        <v>1</v>
      </c>
      <c r="B1" s="8" t="s">
        <v>799</v>
      </c>
      <c r="C1" s="8"/>
      <c r="D1" s="8"/>
      <c r="F1" s="69">
        <v>2</v>
      </c>
      <c r="G1" s="8" t="s">
        <v>800</v>
      </c>
      <c r="H1" s="8"/>
      <c r="I1" s="8"/>
    </row>
    <row r="2" spans="1:9">
      <c r="A2" s="77" t="s">
        <v>71</v>
      </c>
      <c r="B2" s="77" t="s">
        <v>72</v>
      </c>
      <c r="C2" s="77" t="s">
        <v>73</v>
      </c>
      <c r="D2" s="77" t="s">
        <v>74</v>
      </c>
      <c r="F2" s="77" t="s">
        <v>71</v>
      </c>
      <c r="G2" s="77" t="s">
        <v>72</v>
      </c>
      <c r="H2" s="77" t="s">
        <v>73</v>
      </c>
      <c r="I2" s="77" t="s">
        <v>74</v>
      </c>
    </row>
    <row r="3" spans="1:9">
      <c r="A3" s="9">
        <v>1</v>
      </c>
      <c r="B3" s="56" t="s">
        <v>75</v>
      </c>
      <c r="C3" s="56" t="s">
        <v>76</v>
      </c>
      <c r="D3" s="114" t="s">
        <v>801</v>
      </c>
      <c r="F3" s="9">
        <v>1</v>
      </c>
      <c r="G3" s="56" t="s">
        <v>75</v>
      </c>
      <c r="H3" s="56" t="s">
        <v>76</v>
      </c>
      <c r="I3" s="114" t="s">
        <v>802</v>
      </c>
    </row>
    <row r="4" spans="1:9">
      <c r="A4" s="9">
        <v>2</v>
      </c>
      <c r="B4" s="132" t="s">
        <v>803</v>
      </c>
      <c r="C4" s="133" t="s">
        <v>102</v>
      </c>
      <c r="D4" s="133" t="s">
        <v>804</v>
      </c>
      <c r="F4" s="9">
        <v>2</v>
      </c>
      <c r="G4" s="123" t="s">
        <v>144</v>
      </c>
      <c r="H4" t="s">
        <v>76</v>
      </c>
      <c r="I4" s="123" t="s">
        <v>805</v>
      </c>
    </row>
    <row r="5" spans="3:9">
      <c r="C5" t="s">
        <v>111</v>
      </c>
      <c r="F5" s="122">
        <v>3</v>
      </c>
      <c r="G5" s="56" t="s">
        <v>806</v>
      </c>
      <c r="H5" s="56" t="s">
        <v>235</v>
      </c>
      <c r="I5" s="56" t="s">
        <v>807</v>
      </c>
    </row>
    <row r="6" spans="1:9">
      <c r="A6" s="69">
        <v>1</v>
      </c>
      <c r="B6" s="8" t="s">
        <v>673</v>
      </c>
      <c r="C6" s="8"/>
      <c r="D6" s="8"/>
      <c r="F6" s="9">
        <v>4</v>
      </c>
      <c r="G6" s="56" t="s">
        <v>808</v>
      </c>
      <c r="H6" s="56" t="s">
        <v>367</v>
      </c>
      <c r="I6" s="56" t="s">
        <v>809</v>
      </c>
    </row>
    <row r="7" spans="1:9">
      <c r="A7" s="77" t="s">
        <v>71</v>
      </c>
      <c r="B7" s="77" t="s">
        <v>72</v>
      </c>
      <c r="C7" s="77" t="s">
        <v>73</v>
      </c>
      <c r="D7" s="77" t="s">
        <v>74</v>
      </c>
      <c r="F7" s="122">
        <v>5</v>
      </c>
      <c r="G7" s="119" t="s">
        <v>810</v>
      </c>
      <c r="H7" s="56" t="s">
        <v>367</v>
      </c>
      <c r="I7" s="119" t="s">
        <v>811</v>
      </c>
    </row>
    <row r="8" spans="1:9">
      <c r="A8" s="9">
        <v>1</v>
      </c>
      <c r="B8" s="56" t="s">
        <v>75</v>
      </c>
      <c r="C8" s="56" t="s">
        <v>76</v>
      </c>
      <c r="D8" s="114" t="s">
        <v>812</v>
      </c>
      <c r="F8" s="9">
        <v>6</v>
      </c>
      <c r="G8" s="56" t="s">
        <v>813</v>
      </c>
      <c r="H8" s="56" t="s">
        <v>123</v>
      </c>
      <c r="I8" s="113" t="s">
        <v>814</v>
      </c>
    </row>
    <row r="9" spans="1:9">
      <c r="A9" s="9">
        <v>2</v>
      </c>
      <c r="B9" t="s">
        <v>815</v>
      </c>
      <c r="C9" t="s">
        <v>76</v>
      </c>
      <c r="D9" t="s">
        <v>816</v>
      </c>
      <c r="F9" s="122">
        <v>7</v>
      </c>
      <c r="G9" s="119" t="s">
        <v>482</v>
      </c>
      <c r="H9" s="119" t="s">
        <v>483</v>
      </c>
      <c r="I9" s="119" t="s">
        <v>817</v>
      </c>
    </row>
    <row r="10" spans="1:9">
      <c r="A10" s="122">
        <v>3</v>
      </c>
      <c r="B10" s="132" t="s">
        <v>682</v>
      </c>
      <c r="C10" s="133" t="s">
        <v>102</v>
      </c>
      <c r="D10" s="133" t="s">
        <v>818</v>
      </c>
      <c r="F10" s="9">
        <v>8</v>
      </c>
      <c r="G10" s="56" t="s">
        <v>819</v>
      </c>
      <c r="H10" s="56" t="s">
        <v>76</v>
      </c>
      <c r="I10" s="56" t="s">
        <v>820</v>
      </c>
    </row>
    <row r="11" spans="1:9">
      <c r="A11" s="9">
        <v>4</v>
      </c>
      <c r="B11" s="56" t="s">
        <v>175</v>
      </c>
      <c r="C11" s="56" t="s">
        <v>109</v>
      </c>
      <c r="D11" s="56" t="s">
        <v>686</v>
      </c>
      <c r="F11" s="122">
        <v>9</v>
      </c>
      <c r="G11" s="56" t="s">
        <v>784</v>
      </c>
      <c r="H11" s="56" t="s">
        <v>123</v>
      </c>
      <c r="I11" s="56" t="s">
        <v>821</v>
      </c>
    </row>
    <row r="12" spans="1:9">
      <c r="A12" s="122">
        <v>5</v>
      </c>
      <c r="B12" s="56" t="s">
        <v>94</v>
      </c>
      <c r="C12" s="56" t="s">
        <v>76</v>
      </c>
      <c r="D12" s="56" t="s">
        <v>95</v>
      </c>
      <c r="F12" s="9">
        <v>10</v>
      </c>
      <c r="G12" s="119" t="s">
        <v>500</v>
      </c>
      <c r="H12" s="119" t="s">
        <v>483</v>
      </c>
      <c r="I12" s="119" t="s">
        <v>822</v>
      </c>
    </row>
    <row r="13" spans="1:9">
      <c r="A13" s="9">
        <v>6</v>
      </c>
      <c r="B13" s="56" t="s">
        <v>99</v>
      </c>
      <c r="C13" s="56" t="s">
        <v>76</v>
      </c>
      <c r="D13" s="56" t="s">
        <v>100</v>
      </c>
      <c r="F13" s="122">
        <v>11</v>
      </c>
      <c r="G13" s="119" t="s">
        <v>823</v>
      </c>
      <c r="H13" s="119" t="s">
        <v>123</v>
      </c>
      <c r="I13" s="119" t="s">
        <v>824</v>
      </c>
    </row>
    <row r="14" spans="3:9">
      <c r="C14" t="s">
        <v>111</v>
      </c>
      <c r="F14" s="9">
        <v>12</v>
      </c>
      <c r="G14" s="119" t="s">
        <v>825</v>
      </c>
      <c r="H14" s="119" t="s">
        <v>483</v>
      </c>
      <c r="I14" s="119" t="s">
        <v>826</v>
      </c>
    </row>
    <row r="15" spans="1:10">
      <c r="A15" s="69">
        <v>1</v>
      </c>
      <c r="B15" s="8" t="s">
        <v>827</v>
      </c>
      <c r="C15" s="8"/>
      <c r="D15" s="8"/>
      <c r="F15" s="122">
        <v>13</v>
      </c>
      <c r="G15" s="56" t="s">
        <v>828</v>
      </c>
      <c r="H15" s="56" t="s">
        <v>76</v>
      </c>
      <c r="I15" s="56" t="s">
        <v>829</v>
      </c>
      <c r="J15" s="120"/>
    </row>
    <row r="16" spans="1:10">
      <c r="A16" s="77" t="s">
        <v>71</v>
      </c>
      <c r="B16" s="77" t="s">
        <v>72</v>
      </c>
      <c r="C16" s="77" t="s">
        <v>73</v>
      </c>
      <c r="D16" s="77" t="s">
        <v>74</v>
      </c>
      <c r="F16" s="9">
        <v>14</v>
      </c>
      <c r="G16" s="56" t="s">
        <v>830</v>
      </c>
      <c r="H16" s="56" t="s">
        <v>357</v>
      </c>
      <c r="I16" s="56" t="s">
        <v>831</v>
      </c>
      <c r="J16" s="120"/>
    </row>
    <row r="17" spans="1:10">
      <c r="A17" s="9">
        <v>1</v>
      </c>
      <c r="B17" s="56" t="s">
        <v>75</v>
      </c>
      <c r="C17" s="56" t="s">
        <v>76</v>
      </c>
      <c r="D17" s="114" t="s">
        <v>832</v>
      </c>
      <c r="F17" s="122">
        <v>15</v>
      </c>
      <c r="G17" s="123" t="s">
        <v>833</v>
      </c>
      <c r="H17" s="123" t="s">
        <v>357</v>
      </c>
      <c r="I17" s="119" t="s">
        <v>834</v>
      </c>
      <c r="J17" s="120"/>
    </row>
    <row r="18" ht="57" spans="1:10">
      <c r="A18" s="9">
        <v>2</v>
      </c>
      <c r="B18" s="56" t="s">
        <v>815</v>
      </c>
      <c r="C18" s="56" t="s">
        <v>76</v>
      </c>
      <c r="D18" s="56" t="s">
        <v>816</v>
      </c>
      <c r="F18" s="9">
        <v>16</v>
      </c>
      <c r="G18" s="56" t="s">
        <v>835</v>
      </c>
      <c r="H18" s="56" t="s">
        <v>135</v>
      </c>
      <c r="I18" s="113" t="s">
        <v>836</v>
      </c>
      <c r="J18" s="120"/>
    </row>
    <row r="19" spans="1:10">
      <c r="A19" s="9">
        <v>3</v>
      </c>
      <c r="B19" s="132" t="s">
        <v>144</v>
      </c>
      <c r="C19" s="133" t="s">
        <v>76</v>
      </c>
      <c r="D19" s="133" t="s">
        <v>805</v>
      </c>
      <c r="F19" s="122">
        <v>17</v>
      </c>
      <c r="G19" s="119" t="s">
        <v>837</v>
      </c>
      <c r="H19" s="119" t="s">
        <v>123</v>
      </c>
      <c r="I19" s="119" t="s">
        <v>838</v>
      </c>
      <c r="J19" s="120"/>
    </row>
    <row r="20" spans="6:9">
      <c r="F20" s="9">
        <v>18</v>
      </c>
      <c r="G20" s="56" t="s">
        <v>839</v>
      </c>
      <c r="H20" s="56" t="s">
        <v>357</v>
      </c>
      <c r="I20" s="56" t="s">
        <v>840</v>
      </c>
    </row>
    <row r="21" spans="1:9">
      <c r="A21" s="69">
        <v>3</v>
      </c>
      <c r="B21" s="8" t="s">
        <v>841</v>
      </c>
      <c r="C21" s="8"/>
      <c r="D21" s="8"/>
      <c r="E21" t="s">
        <v>111</v>
      </c>
      <c r="F21" s="9">
        <v>19</v>
      </c>
      <c r="G21" s="56" t="s">
        <v>842</v>
      </c>
      <c r="H21" s="56" t="s">
        <v>357</v>
      </c>
      <c r="I21" s="56" t="s">
        <v>843</v>
      </c>
    </row>
    <row r="22" spans="1:9">
      <c r="A22" s="77" t="s">
        <v>71</v>
      </c>
      <c r="B22" s="77" t="s">
        <v>72</v>
      </c>
      <c r="C22" s="77" t="s">
        <v>73</v>
      </c>
      <c r="D22" s="77" t="s">
        <v>74</v>
      </c>
      <c r="F22" s="9">
        <v>20</v>
      </c>
      <c r="G22" s="119" t="s">
        <v>844</v>
      </c>
      <c r="H22" s="119" t="s">
        <v>123</v>
      </c>
      <c r="I22" s="119" t="s">
        <v>845</v>
      </c>
    </row>
    <row r="23" ht="28.5" spans="1:9">
      <c r="A23" s="9">
        <v>1</v>
      </c>
      <c r="B23" s="56" t="s">
        <v>75</v>
      </c>
      <c r="C23" s="56" t="s">
        <v>76</v>
      </c>
      <c r="D23" s="114" t="s">
        <v>846</v>
      </c>
      <c r="F23" s="9">
        <v>21</v>
      </c>
      <c r="G23" s="56" t="s">
        <v>847</v>
      </c>
      <c r="H23" s="56" t="s">
        <v>135</v>
      </c>
      <c r="I23" s="113" t="s">
        <v>848</v>
      </c>
    </row>
    <row r="24" spans="1:9">
      <c r="A24" s="9">
        <v>2</v>
      </c>
      <c r="B24" s="134" t="s">
        <v>849</v>
      </c>
      <c r="C24" s="56" t="s">
        <v>76</v>
      </c>
      <c r="D24" s="56" t="s">
        <v>850</v>
      </c>
      <c r="E24" t="s">
        <v>111</v>
      </c>
      <c r="F24" s="9">
        <v>22</v>
      </c>
      <c r="G24" s="56" t="s">
        <v>851</v>
      </c>
      <c r="H24" s="56" t="s">
        <v>483</v>
      </c>
      <c r="I24" s="56" t="s">
        <v>852</v>
      </c>
    </row>
    <row r="25" spans="1:9">
      <c r="A25" s="122">
        <v>3</v>
      </c>
      <c r="B25" s="56" t="s">
        <v>853</v>
      </c>
      <c r="C25" s="56" t="s">
        <v>76</v>
      </c>
      <c r="D25" s="113" t="s">
        <v>854</v>
      </c>
      <c r="G25" s="56" t="s">
        <v>94</v>
      </c>
      <c r="H25" s="56" t="s">
        <v>76</v>
      </c>
      <c r="I25" s="56" t="s">
        <v>95</v>
      </c>
    </row>
    <row r="26" spans="1:9">
      <c r="A26" s="9">
        <v>4</v>
      </c>
      <c r="B26" s="56" t="s">
        <v>855</v>
      </c>
      <c r="C26" s="128" t="s">
        <v>132</v>
      </c>
      <c r="D26" s="56" t="s">
        <v>856</v>
      </c>
      <c r="G26" s="56" t="s">
        <v>99</v>
      </c>
      <c r="H26" s="56" t="s">
        <v>76</v>
      </c>
      <c r="I26" s="56" t="s">
        <v>100</v>
      </c>
    </row>
    <row r="27" spans="1:4">
      <c r="A27" s="122">
        <v>5</v>
      </c>
      <c r="B27" s="56" t="s">
        <v>94</v>
      </c>
      <c r="C27" s="56" t="s">
        <v>76</v>
      </c>
      <c r="D27" s="56" t="s">
        <v>95</v>
      </c>
    </row>
    <row r="28" spans="1:4">
      <c r="A28" s="9">
        <v>6</v>
      </c>
      <c r="B28" s="56" t="s">
        <v>99</v>
      </c>
      <c r="C28" s="56" t="s">
        <v>76</v>
      </c>
      <c r="D28" s="56" t="s">
        <v>100</v>
      </c>
    </row>
    <row r="30" spans="1:9">
      <c r="A30" s="69">
        <v>4</v>
      </c>
      <c r="B30" s="8" t="s">
        <v>857</v>
      </c>
      <c r="C30" s="8"/>
      <c r="D30" s="8"/>
      <c r="F30" s="69">
        <v>4</v>
      </c>
      <c r="G30" s="8" t="s">
        <v>858</v>
      </c>
      <c r="H30" s="8"/>
      <c r="I30" s="8"/>
    </row>
    <row r="31" spans="1:9">
      <c r="A31" s="77" t="s">
        <v>71</v>
      </c>
      <c r="B31" s="77" t="s">
        <v>72</v>
      </c>
      <c r="C31" s="77" t="s">
        <v>73</v>
      </c>
      <c r="D31" s="77" t="s">
        <v>74</v>
      </c>
      <c r="F31" s="77" t="s">
        <v>71</v>
      </c>
      <c r="G31" s="77" t="s">
        <v>72</v>
      </c>
      <c r="H31" s="77" t="s">
        <v>73</v>
      </c>
      <c r="I31" s="77" t="s">
        <v>74</v>
      </c>
    </row>
    <row r="32" spans="1:9">
      <c r="A32" s="9">
        <v>1</v>
      </c>
      <c r="B32" s="56" t="s">
        <v>75</v>
      </c>
      <c r="C32" s="56" t="s">
        <v>76</v>
      </c>
      <c r="D32" s="114" t="s">
        <v>859</v>
      </c>
      <c r="F32" s="9">
        <v>1</v>
      </c>
      <c r="G32" s="56" t="s">
        <v>75</v>
      </c>
      <c r="H32" s="56" t="s">
        <v>76</v>
      </c>
      <c r="I32" s="114" t="s">
        <v>859</v>
      </c>
    </row>
    <row r="33" spans="1:9">
      <c r="A33" s="9">
        <v>2</v>
      </c>
      <c r="B33" s="134" t="s">
        <v>849</v>
      </c>
      <c r="C33" s="56" t="s">
        <v>76</v>
      </c>
      <c r="D33" s="56" t="s">
        <v>850</v>
      </c>
      <c r="F33" s="9">
        <v>2</v>
      </c>
      <c r="G33" s="134" t="s">
        <v>849</v>
      </c>
      <c r="H33" s="56" t="s">
        <v>76</v>
      </c>
      <c r="I33" s="56" t="s">
        <v>850</v>
      </c>
    </row>
    <row r="34" spans="1:9">
      <c r="A34" s="122">
        <v>3</v>
      </c>
      <c r="B34" s="134" t="s">
        <v>694</v>
      </c>
      <c r="C34" s="56" t="s">
        <v>76</v>
      </c>
      <c r="D34" s="56" t="s">
        <v>860</v>
      </c>
      <c r="F34" s="122">
        <v>3</v>
      </c>
      <c r="G34" s="56" t="s">
        <v>861</v>
      </c>
      <c r="H34" s="56" t="s">
        <v>76</v>
      </c>
      <c r="I34" s="113" t="s">
        <v>862</v>
      </c>
    </row>
    <row r="35" spans="1:9">
      <c r="A35" s="9">
        <v>4</v>
      </c>
      <c r="B35" s="56" t="s">
        <v>480</v>
      </c>
      <c r="C35" s="128"/>
      <c r="D35" s="56"/>
      <c r="F35" s="9">
        <v>4</v>
      </c>
      <c r="G35" s="56" t="s">
        <v>863</v>
      </c>
      <c r="H35" s="128" t="s">
        <v>135</v>
      </c>
      <c r="I35" s="56" t="s">
        <v>864</v>
      </c>
    </row>
    <row r="36" spans="1:9">
      <c r="A36" s="122">
        <v>5</v>
      </c>
      <c r="B36" s="56" t="s">
        <v>482</v>
      </c>
      <c r="C36" s="56"/>
      <c r="D36" s="56"/>
      <c r="F36" s="122">
        <v>5</v>
      </c>
      <c r="G36" s="119" t="s">
        <v>865</v>
      </c>
      <c r="H36" s="128" t="s">
        <v>132</v>
      </c>
      <c r="I36" t="s">
        <v>866</v>
      </c>
    </row>
    <row r="37" spans="1:9">
      <c r="A37" s="9">
        <v>6</v>
      </c>
      <c r="B37" s="56" t="s">
        <v>175</v>
      </c>
      <c r="C37" s="56" t="s">
        <v>109</v>
      </c>
      <c r="D37" s="56" t="s">
        <v>867</v>
      </c>
      <c r="F37" s="9">
        <v>6</v>
      </c>
      <c r="G37" s="56" t="s">
        <v>94</v>
      </c>
      <c r="H37" s="56" t="s">
        <v>76</v>
      </c>
      <c r="I37" s="56" t="s">
        <v>95</v>
      </c>
    </row>
    <row r="38" spans="1:9">
      <c r="A38" s="122">
        <v>7</v>
      </c>
      <c r="B38" s="56" t="s">
        <v>784</v>
      </c>
      <c r="C38" s="56"/>
      <c r="D38" s="56"/>
      <c r="F38" s="122">
        <v>7</v>
      </c>
      <c r="G38" s="56" t="s">
        <v>99</v>
      </c>
      <c r="H38" s="56" t="s">
        <v>76</v>
      </c>
      <c r="I38" s="56" t="s">
        <v>100</v>
      </c>
    </row>
    <row r="39" spans="1:4">
      <c r="A39" s="9">
        <v>8</v>
      </c>
      <c r="B39" s="56" t="s">
        <v>868</v>
      </c>
      <c r="C39" s="56"/>
      <c r="D39" s="56"/>
    </row>
    <row r="40" spans="1:9">
      <c r="A40" s="122">
        <v>9</v>
      </c>
      <c r="B40" s="56" t="s">
        <v>94</v>
      </c>
      <c r="C40" s="56" t="s">
        <v>76</v>
      </c>
      <c r="D40" s="56" t="s">
        <v>95</v>
      </c>
      <c r="I40" t="s">
        <v>111</v>
      </c>
    </row>
    <row r="41" spans="1:9">
      <c r="A41" s="9">
        <v>10</v>
      </c>
      <c r="B41" s="56" t="s">
        <v>99</v>
      </c>
      <c r="C41" s="56" t="s">
        <v>76</v>
      </c>
      <c r="D41" s="56" t="s">
        <v>100</v>
      </c>
      <c r="F41" s="69">
        <v>4</v>
      </c>
      <c r="G41" s="8" t="s">
        <v>869</v>
      </c>
      <c r="H41" s="8"/>
      <c r="I41" s="8"/>
    </row>
    <row r="42" spans="6:9">
      <c r="F42" s="77" t="s">
        <v>71</v>
      </c>
      <c r="G42" s="77" t="s">
        <v>72</v>
      </c>
      <c r="H42" s="77" t="s">
        <v>73</v>
      </c>
      <c r="I42" s="77" t="s">
        <v>74</v>
      </c>
    </row>
    <row r="43" spans="1:9">
      <c r="A43" s="69">
        <v>4</v>
      </c>
      <c r="B43" s="8" t="s">
        <v>870</v>
      </c>
      <c r="C43" s="8"/>
      <c r="D43" s="8"/>
      <c r="F43" s="9">
        <v>1</v>
      </c>
      <c r="G43" s="56" t="s">
        <v>75</v>
      </c>
      <c r="H43" s="56" t="s">
        <v>76</v>
      </c>
      <c r="I43" s="114" t="s">
        <v>871</v>
      </c>
    </row>
    <row r="44" spans="1:9">
      <c r="A44" s="77" t="s">
        <v>71</v>
      </c>
      <c r="B44" s="77" t="s">
        <v>72</v>
      </c>
      <c r="C44" s="77" t="s">
        <v>73</v>
      </c>
      <c r="D44" s="77" t="s">
        <v>74</v>
      </c>
      <c r="F44" s="122">
        <v>2</v>
      </c>
      <c r="G44" s="56" t="s">
        <v>872</v>
      </c>
      <c r="H44" s="56" t="s">
        <v>76</v>
      </c>
      <c r="I44" s="113" t="s">
        <v>873</v>
      </c>
    </row>
    <row r="45" spans="1:9">
      <c r="A45" s="9">
        <v>1</v>
      </c>
      <c r="B45" s="56" t="s">
        <v>75</v>
      </c>
      <c r="C45" s="56" t="s">
        <v>76</v>
      </c>
      <c r="D45" s="114" t="s">
        <v>874</v>
      </c>
      <c r="F45" s="9">
        <v>3</v>
      </c>
      <c r="G45" s="115" t="s">
        <v>725</v>
      </c>
      <c r="H45" s="115" t="s">
        <v>132</v>
      </c>
      <c r="I45" s="115" t="s">
        <v>875</v>
      </c>
    </row>
    <row r="46" spans="1:9">
      <c r="A46" s="122">
        <v>2</v>
      </c>
      <c r="B46" s="56" t="s">
        <v>876</v>
      </c>
      <c r="C46" s="56" t="s">
        <v>102</v>
      </c>
      <c r="D46" s="113" t="s">
        <v>877</v>
      </c>
      <c r="F46" s="122">
        <v>4</v>
      </c>
      <c r="G46" s="56" t="s">
        <v>94</v>
      </c>
      <c r="H46" s="56" t="s">
        <v>76</v>
      </c>
      <c r="I46" s="56" t="s">
        <v>95</v>
      </c>
    </row>
    <row r="47" spans="1:9">
      <c r="A47" s="9">
        <v>3</v>
      </c>
      <c r="B47" s="56" t="s">
        <v>94</v>
      </c>
      <c r="C47" s="56" t="s">
        <v>76</v>
      </c>
      <c r="D47" s="56" t="s">
        <v>95</v>
      </c>
      <c r="F47" s="9">
        <v>5</v>
      </c>
      <c r="G47" s="56" t="s">
        <v>99</v>
      </c>
      <c r="H47" s="56" t="s">
        <v>76</v>
      </c>
      <c r="I47" s="56" t="s">
        <v>100</v>
      </c>
    </row>
    <row r="48" spans="1:4">
      <c r="A48" s="122">
        <v>4</v>
      </c>
      <c r="B48" s="56" t="s">
        <v>99</v>
      </c>
      <c r="C48" s="56" t="s">
        <v>76</v>
      </c>
      <c r="D48" s="56" t="s">
        <v>100</v>
      </c>
    </row>
    <row r="49" spans="4:4">
      <c r="D49" t="s">
        <v>111</v>
      </c>
    </row>
    <row r="50" spans="1:8">
      <c r="A50" s="69">
        <v>10</v>
      </c>
      <c r="B50" s="8" t="s">
        <v>878</v>
      </c>
      <c r="C50" s="8"/>
      <c r="D50" s="8"/>
      <c r="H50" t="s">
        <v>111</v>
      </c>
    </row>
    <row r="51" spans="1:4">
      <c r="A51" s="77" t="s">
        <v>71</v>
      </c>
      <c r="B51" s="77" t="s">
        <v>72</v>
      </c>
      <c r="C51" s="77" t="s">
        <v>73</v>
      </c>
      <c r="D51" s="77" t="s">
        <v>74</v>
      </c>
    </row>
    <row r="52" spans="1:4">
      <c r="A52" s="9">
        <v>1</v>
      </c>
      <c r="B52" s="56" t="s">
        <v>75</v>
      </c>
      <c r="C52" s="56" t="s">
        <v>76</v>
      </c>
      <c r="D52" s="135" t="s">
        <v>728</v>
      </c>
    </row>
    <row r="53" ht="42.75" spans="1:4">
      <c r="A53" s="136">
        <v>2</v>
      </c>
      <c r="B53" s="137" t="s">
        <v>345</v>
      </c>
      <c r="C53" s="137" t="s">
        <v>302</v>
      </c>
      <c r="D53" s="138" t="s">
        <v>879</v>
      </c>
    </row>
    <row r="54" spans="1:4">
      <c r="A54" s="9">
        <v>3</v>
      </c>
      <c r="B54" s="56" t="s">
        <v>349</v>
      </c>
      <c r="C54" s="56" t="s">
        <v>76</v>
      </c>
      <c r="D54" s="113" t="s">
        <v>350</v>
      </c>
    </row>
    <row r="55" spans="1:4">
      <c r="A55" s="9">
        <v>4</v>
      </c>
      <c r="B55" s="56" t="s">
        <v>353</v>
      </c>
      <c r="C55" s="56" t="s">
        <v>255</v>
      </c>
      <c r="D55" s="113" t="s">
        <v>354</v>
      </c>
    </row>
    <row r="56" spans="1:4">
      <c r="A56" s="9">
        <v>5</v>
      </c>
      <c r="B56" s="56" t="s">
        <v>356</v>
      </c>
      <c r="C56" s="56" t="s">
        <v>357</v>
      </c>
      <c r="D56" s="56" t="s">
        <v>358</v>
      </c>
    </row>
    <row r="57" spans="1:4">
      <c r="A57" s="9">
        <v>6</v>
      </c>
      <c r="B57" s="119" t="s">
        <v>359</v>
      </c>
      <c r="C57" s="56" t="s">
        <v>255</v>
      </c>
      <c r="D57" s="139" t="s">
        <v>360</v>
      </c>
    </row>
    <row r="58" spans="1:4">
      <c r="A58" s="9">
        <v>7</v>
      </c>
      <c r="B58" s="56" t="s">
        <v>94</v>
      </c>
      <c r="C58" s="56" t="s">
        <v>76</v>
      </c>
      <c r="D58" s="56" t="s">
        <v>224</v>
      </c>
    </row>
    <row r="59" spans="1:4">
      <c r="A59" s="9">
        <v>8</v>
      </c>
      <c r="B59" s="56" t="s">
        <v>99</v>
      </c>
      <c r="C59" s="56" t="s">
        <v>76</v>
      </c>
      <c r="D59" s="56" t="s">
        <v>100</v>
      </c>
    </row>
  </sheetData>
  <mergeCells count="7">
    <mergeCell ref="B1:D1"/>
    <mergeCell ref="G1:I1"/>
    <mergeCell ref="B15:D15"/>
    <mergeCell ref="B30:D30"/>
    <mergeCell ref="G30:I30"/>
    <mergeCell ref="G41:I41"/>
    <mergeCell ref="B43:D43"/>
  </mergeCells>
  <pageMargins left="0.7" right="0.7" top="0.75" bottom="0.75" header="0.511805555555555" footer="0.511805555555555"/>
  <pageSetup paperSize="1" firstPageNumber="0" orientation="portrait" useFirstPageNumber="true"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LibreOffice/6.4.6.2$Linux_X86_64 LibreOffice_project/40$Build-2</Application>
  <HeadingPairs>
    <vt:vector size="2" baseType="variant">
      <vt:variant>
        <vt:lpstr>工作表</vt:lpstr>
      </vt:variant>
      <vt:variant>
        <vt:i4>15</vt:i4>
      </vt:variant>
    </vt:vector>
  </HeadingPairs>
  <TitlesOfParts>
    <vt:vector size="15" baseType="lpstr">
      <vt:lpstr>hasil meet up investor</vt:lpstr>
      <vt:lpstr>Item Revisi</vt:lpstr>
      <vt:lpstr>rev brg &amp; inventory</vt:lpstr>
      <vt:lpstr>rev pembelian</vt:lpstr>
      <vt:lpstr>rev penjualan</vt:lpstr>
      <vt:lpstr>rev marketing</vt:lpstr>
      <vt:lpstr>superadmin_ukm</vt:lpstr>
      <vt:lpstr>jasa</vt:lpstr>
      <vt:lpstr>manufaktur</vt:lpstr>
      <vt:lpstr>coach</vt:lpstr>
      <vt:lpstr>investor</vt:lpstr>
      <vt:lpstr>Sheet1</vt:lpstr>
      <vt:lpstr>Sheet13</vt:lpstr>
      <vt:lpstr>daftar table</vt:lpstr>
      <vt:lpstr>review kasir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ceo</dc:creator>
  <cp:lastModifiedBy>ceo</cp:lastModifiedBy>
  <cp:revision>53</cp:revision>
  <dcterms:created xsi:type="dcterms:W3CDTF">2019-11-14T07:59:00Z</dcterms:created>
  <cp:lastPrinted>2021-03-10T14:16:00Z</cp:lastPrinted>
  <dcterms:modified xsi:type="dcterms:W3CDTF">2021-05-10T10:45:15Z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KSOProductBuildVer">
    <vt:lpwstr>1033-11.1.0.10161</vt:lpwstr>
  </property>
</Properties>
</file>