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C18" i="1"/>
  <c r="C16" i="1"/>
  <c r="C17" i="1"/>
  <c r="B16" i="1"/>
  <c r="B17" i="1"/>
  <c r="D17" i="1" s="1"/>
  <c r="B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9" i="1"/>
  <c r="C20" i="1"/>
  <c r="C21" i="1"/>
  <c r="C22" i="1"/>
  <c r="C23" i="1"/>
  <c r="C24" i="1"/>
  <c r="C25" i="1"/>
  <c r="C26" i="1"/>
  <c r="C27" i="1"/>
  <c r="C28" i="1"/>
  <c r="B3" i="1"/>
  <c r="B4" i="1"/>
  <c r="B5" i="1"/>
  <c r="B6" i="1"/>
  <c r="D6" i="1" s="1"/>
  <c r="B7" i="1"/>
  <c r="B8" i="1"/>
  <c r="B9" i="1"/>
  <c r="B10" i="1"/>
  <c r="B11" i="1"/>
  <c r="B12" i="1"/>
  <c r="B13" i="1"/>
  <c r="B14" i="1"/>
  <c r="D14" i="1" s="1"/>
  <c r="B15" i="1"/>
  <c r="B19" i="1"/>
  <c r="B20" i="1"/>
  <c r="B21" i="1"/>
  <c r="D21" i="1" s="1"/>
  <c r="B22" i="1"/>
  <c r="B23" i="1"/>
  <c r="B24" i="1"/>
  <c r="B25" i="1"/>
  <c r="B26" i="1"/>
  <c r="B27" i="1"/>
  <c r="B28" i="1"/>
  <c r="C2" i="1"/>
  <c r="B2" i="1"/>
  <c r="D24" i="1" l="1"/>
  <c r="D9" i="1"/>
  <c r="D23" i="1"/>
  <c r="D12" i="1"/>
  <c r="D8" i="1"/>
  <c r="D4" i="1"/>
  <c r="D28" i="1"/>
  <c r="D20" i="1"/>
  <c r="D13" i="1"/>
  <c r="D5" i="1"/>
  <c r="D27" i="1"/>
  <c r="D18" i="1"/>
  <c r="D19" i="1"/>
  <c r="D16" i="1"/>
  <c r="D25" i="1"/>
  <c r="D26" i="1"/>
  <c r="D22" i="1"/>
  <c r="D15" i="1"/>
  <c r="D11" i="1"/>
  <c r="D10" i="1"/>
  <c r="D7" i="1"/>
  <c r="D3" i="1"/>
  <c r="D2" i="1"/>
</calcChain>
</file>

<file path=xl/sharedStrings.xml><?xml version="1.0" encoding="utf-8"?>
<sst xmlns="http://schemas.openxmlformats.org/spreadsheetml/2006/main" count="11" uniqueCount="11">
  <si>
    <t>frecuencia(Hz)</t>
  </si>
  <si>
    <t>|Vout|(V)</t>
  </si>
  <si>
    <t>|V3|(V)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</si>
  <si>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t (s) </t>
    </r>
  </si>
  <si>
    <r>
      <t>Desfase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</si>
  <si>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Voutpp</t>
  </si>
  <si>
    <t>Vinpp</t>
  </si>
  <si>
    <t>|Av|=|Vout|/|V3|</t>
  </si>
  <si>
    <t>Meter un condensador en paralelo en pin 7 Why?</t>
  </si>
  <si>
    <t>Onda triangular tiempo de respuesta, AO no ideal circuito 3 Slew rate(V/ms)=2pif Vout</t>
  </si>
  <si>
    <r>
      <t>Slew rate=0,5 V/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</si>
</sst>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E1" zoomScale="130" zoomScaleNormal="130" workbookViewId="0">
      <selection activeCell="K10" sqref="K10"/>
    </sheetView>
  </sheetViews>
  <sheetFormatPr baseColWidth="10" defaultColWidth="9.140625" defaultRowHeight="15" x14ac:dyDescent="0.25"/>
  <cols>
    <col min="1" max="1" width="13.85546875" bestFit="1" customWidth="1"/>
    <col min="4" max="4" width="17.85546875" bestFit="1" customWidth="1"/>
    <col min="5" max="5" width="16" customWidth="1"/>
    <col min="6" max="6" width="11.42578125" bestFit="1" customWidth="1"/>
    <col min="11" max="11" width="54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H1" t="s">
        <v>5</v>
      </c>
      <c r="I1" t="s">
        <v>6</v>
      </c>
    </row>
    <row r="2" spans="1:11" x14ac:dyDescent="0.25">
      <c r="A2">
        <v>10</v>
      </c>
      <c r="B2">
        <f>H2/2</f>
        <v>2.04</v>
      </c>
      <c r="C2">
        <f>I2/2</f>
        <v>1.02</v>
      </c>
      <c r="D2" s="1">
        <f>B2/C2</f>
        <v>2</v>
      </c>
      <c r="E2">
        <v>8.0000000000000004E-4</v>
      </c>
      <c r="F2">
        <f>E2*A2*360*-1</f>
        <v>-2.88</v>
      </c>
      <c r="H2">
        <v>4.08</v>
      </c>
      <c r="I2">
        <v>2.04</v>
      </c>
    </row>
    <row r="3" spans="1:11" x14ac:dyDescent="0.25">
      <c r="A3">
        <v>30</v>
      </c>
      <c r="B3">
        <f t="shared" ref="B3:B18" si="0">H3/2</f>
        <v>2</v>
      </c>
      <c r="C3">
        <f t="shared" ref="C3:C18" si="1">I3/2</f>
        <v>1.02</v>
      </c>
      <c r="D3" s="1">
        <f t="shared" ref="D3:D14" si="2">B3/C3</f>
        <v>1.9607843137254901</v>
      </c>
      <c r="E3">
        <v>6.9999999999999999E-4</v>
      </c>
      <c r="F3">
        <f t="shared" ref="F3:F28" si="3">E3*A3*360*-1</f>
        <v>-7.5600000000000005</v>
      </c>
      <c r="H3">
        <v>4</v>
      </c>
      <c r="I3">
        <v>2.04</v>
      </c>
    </row>
    <row r="4" spans="1:11" x14ac:dyDescent="0.25">
      <c r="A4">
        <v>50</v>
      </c>
      <c r="B4">
        <f t="shared" si="0"/>
        <v>2</v>
      </c>
      <c r="C4">
        <f t="shared" si="1"/>
        <v>1.02</v>
      </c>
      <c r="D4" s="1">
        <f t="shared" si="2"/>
        <v>1.9607843137254901</v>
      </c>
      <c r="E4">
        <v>5.0000000000000001E-4</v>
      </c>
      <c r="F4">
        <f t="shared" si="3"/>
        <v>-9</v>
      </c>
      <c r="H4">
        <v>4</v>
      </c>
      <c r="I4">
        <v>2.04</v>
      </c>
    </row>
    <row r="5" spans="1:11" x14ac:dyDescent="0.25">
      <c r="A5">
        <v>70</v>
      </c>
      <c r="B5">
        <f t="shared" si="0"/>
        <v>2</v>
      </c>
      <c r="C5">
        <f t="shared" si="1"/>
        <v>1.02</v>
      </c>
      <c r="D5" s="1">
        <f t="shared" si="2"/>
        <v>1.9607843137254901</v>
      </c>
      <c r="E5">
        <v>5.1999999999999995E-4</v>
      </c>
      <c r="F5">
        <f t="shared" si="3"/>
        <v>-13.103999999999997</v>
      </c>
      <c r="H5">
        <v>4</v>
      </c>
      <c r="I5">
        <v>2.04</v>
      </c>
    </row>
    <row r="6" spans="1:11" x14ac:dyDescent="0.25">
      <c r="A6">
        <v>100</v>
      </c>
      <c r="B6">
        <f t="shared" si="0"/>
        <v>1.92</v>
      </c>
      <c r="C6">
        <f t="shared" si="1"/>
        <v>1.02</v>
      </c>
      <c r="D6" s="1">
        <f t="shared" si="2"/>
        <v>1.8823529411764706</v>
      </c>
      <c r="E6">
        <v>4.8000000000000001E-4</v>
      </c>
      <c r="F6">
        <f t="shared" si="3"/>
        <v>-17.28</v>
      </c>
      <c r="H6">
        <v>3.84</v>
      </c>
      <c r="I6">
        <v>2.04</v>
      </c>
      <c r="K6" t="s">
        <v>8</v>
      </c>
    </row>
    <row r="7" spans="1:11" x14ac:dyDescent="0.25">
      <c r="A7">
        <v>200</v>
      </c>
      <c r="B7">
        <f t="shared" si="0"/>
        <v>1.76</v>
      </c>
      <c r="C7">
        <f t="shared" si="1"/>
        <v>1</v>
      </c>
      <c r="D7" s="1">
        <f t="shared" si="2"/>
        <v>1.76</v>
      </c>
      <c r="E7">
        <v>4.4000000000000002E-4</v>
      </c>
      <c r="F7">
        <f t="shared" si="3"/>
        <v>-31.680000000000003</v>
      </c>
      <c r="H7">
        <v>3.52</v>
      </c>
      <c r="I7">
        <v>2</v>
      </c>
    </row>
    <row r="8" spans="1:11" x14ac:dyDescent="0.25">
      <c r="A8">
        <v>300</v>
      </c>
      <c r="B8">
        <f t="shared" si="0"/>
        <v>1.52</v>
      </c>
      <c r="C8">
        <f t="shared" si="1"/>
        <v>1</v>
      </c>
      <c r="D8" s="1">
        <f t="shared" si="2"/>
        <v>1.52</v>
      </c>
      <c r="E8">
        <v>3.8999999999999999E-4</v>
      </c>
      <c r="F8">
        <f t="shared" si="3"/>
        <v>-42.12</v>
      </c>
      <c r="H8">
        <v>3.04</v>
      </c>
      <c r="I8">
        <v>2</v>
      </c>
    </row>
    <row r="9" spans="1:11" x14ac:dyDescent="0.25">
      <c r="A9">
        <v>400</v>
      </c>
      <c r="B9">
        <f t="shared" si="0"/>
        <v>1.32</v>
      </c>
      <c r="C9">
        <f t="shared" si="1"/>
        <v>1</v>
      </c>
      <c r="D9" s="1">
        <f t="shared" si="2"/>
        <v>1.32</v>
      </c>
      <c r="E9">
        <v>3.5E-4</v>
      </c>
      <c r="F9">
        <f t="shared" si="3"/>
        <v>-50.399999999999991</v>
      </c>
      <c r="H9">
        <v>2.64</v>
      </c>
      <c r="I9">
        <v>2</v>
      </c>
      <c r="K9" t="s">
        <v>9</v>
      </c>
    </row>
    <row r="10" spans="1:11" x14ac:dyDescent="0.25">
      <c r="A10">
        <v>500</v>
      </c>
      <c r="B10">
        <f t="shared" si="0"/>
        <v>1.1599999999999999</v>
      </c>
      <c r="C10">
        <f t="shared" si="1"/>
        <v>1.02</v>
      </c>
      <c r="D10" s="1">
        <f t="shared" si="2"/>
        <v>1.1372549019607843</v>
      </c>
      <c r="E10">
        <v>3.1E-4</v>
      </c>
      <c r="F10">
        <f t="shared" si="3"/>
        <v>-55.8</v>
      </c>
      <c r="H10">
        <v>2.3199999999999998</v>
      </c>
      <c r="I10">
        <v>2.04</v>
      </c>
      <c r="K10" t="s">
        <v>10</v>
      </c>
    </row>
    <row r="11" spans="1:11" x14ac:dyDescent="0.25">
      <c r="A11">
        <v>600</v>
      </c>
      <c r="B11">
        <f t="shared" si="0"/>
        <v>1.02</v>
      </c>
      <c r="C11">
        <f t="shared" si="1"/>
        <v>1.02</v>
      </c>
      <c r="D11" s="1">
        <f t="shared" si="2"/>
        <v>1</v>
      </c>
      <c r="E11">
        <v>2.9E-4</v>
      </c>
      <c r="F11">
        <f t="shared" si="3"/>
        <v>-62.639999999999993</v>
      </c>
      <c r="H11">
        <v>2.04</v>
      </c>
      <c r="I11">
        <v>2.04</v>
      </c>
    </row>
    <row r="12" spans="1:11" x14ac:dyDescent="0.25">
      <c r="A12">
        <v>700</v>
      </c>
      <c r="B12">
        <f t="shared" si="0"/>
        <v>0.9</v>
      </c>
      <c r="C12">
        <f t="shared" si="1"/>
        <v>1.02</v>
      </c>
      <c r="D12" s="1">
        <f t="shared" si="2"/>
        <v>0.88235294117647056</v>
      </c>
      <c r="E12">
        <v>2.5999999999999998E-4</v>
      </c>
      <c r="F12">
        <f>E12*A12*360*-1</f>
        <v>-65.52</v>
      </c>
      <c r="H12">
        <v>1.8</v>
      </c>
      <c r="I12">
        <v>2.04</v>
      </c>
    </row>
    <row r="13" spans="1:11" x14ac:dyDescent="0.25">
      <c r="A13">
        <v>800</v>
      </c>
      <c r="B13">
        <f t="shared" si="0"/>
        <v>0.8</v>
      </c>
      <c r="C13">
        <f t="shared" si="1"/>
        <v>1.02</v>
      </c>
      <c r="D13" s="1">
        <f t="shared" si="2"/>
        <v>0.78431372549019607</v>
      </c>
      <c r="E13">
        <v>2.4000000000000001E-4</v>
      </c>
      <c r="F13">
        <f>E13*A13*360*-1</f>
        <v>-69.12</v>
      </c>
      <c r="H13">
        <v>1.6</v>
      </c>
      <c r="I13">
        <v>2.04</v>
      </c>
    </row>
    <row r="14" spans="1:11" x14ac:dyDescent="0.25">
      <c r="A14">
        <v>900</v>
      </c>
      <c r="B14">
        <f t="shared" si="0"/>
        <v>0.74</v>
      </c>
      <c r="C14">
        <f t="shared" si="1"/>
        <v>1.02</v>
      </c>
      <c r="D14" s="1">
        <f t="shared" si="2"/>
        <v>0.72549019607843135</v>
      </c>
      <c r="E14">
        <v>2.2000000000000001E-4</v>
      </c>
      <c r="F14">
        <f t="shared" si="3"/>
        <v>-71.28</v>
      </c>
      <c r="H14">
        <v>1.48</v>
      </c>
      <c r="I14">
        <v>2.04</v>
      </c>
    </row>
    <row r="15" spans="1:11" x14ac:dyDescent="0.25">
      <c r="A15">
        <v>1000</v>
      </c>
      <c r="B15">
        <f t="shared" si="0"/>
        <v>0.66</v>
      </c>
      <c r="C15">
        <f t="shared" si="1"/>
        <v>1.02</v>
      </c>
      <c r="D15" s="1">
        <f>B15/C15</f>
        <v>0.6470588235294118</v>
      </c>
      <c r="E15">
        <v>2.0000000000000001E-4</v>
      </c>
      <c r="F15">
        <f t="shared" si="3"/>
        <v>-72</v>
      </c>
      <c r="H15">
        <v>1.32</v>
      </c>
      <c r="I15">
        <v>2.04</v>
      </c>
    </row>
    <row r="16" spans="1:11" x14ac:dyDescent="0.25">
      <c r="A16">
        <v>1250</v>
      </c>
      <c r="B16">
        <f t="shared" si="0"/>
        <v>0.52</v>
      </c>
      <c r="C16">
        <f t="shared" si="1"/>
        <v>1</v>
      </c>
      <c r="D16" s="1">
        <f t="shared" ref="D16:D18" si="4">B16/C16</f>
        <v>0.52</v>
      </c>
      <c r="E16">
        <v>1.7000000000000001E-4</v>
      </c>
      <c r="F16">
        <f t="shared" si="3"/>
        <v>-76.500000000000014</v>
      </c>
      <c r="H16">
        <v>1.04</v>
      </c>
      <c r="I16">
        <v>2</v>
      </c>
    </row>
    <row r="17" spans="1:9" x14ac:dyDescent="0.25">
      <c r="A17">
        <v>1500</v>
      </c>
      <c r="B17">
        <f t="shared" si="0"/>
        <v>0.45</v>
      </c>
      <c r="C17">
        <f t="shared" si="1"/>
        <v>1</v>
      </c>
      <c r="D17" s="1">
        <f t="shared" si="4"/>
        <v>0.45</v>
      </c>
      <c r="E17">
        <v>1.44E-4</v>
      </c>
      <c r="F17">
        <f t="shared" si="3"/>
        <v>-77.760000000000005</v>
      </c>
      <c r="H17">
        <v>0.9</v>
      </c>
      <c r="I17">
        <v>2</v>
      </c>
    </row>
    <row r="18" spans="1:9" x14ac:dyDescent="0.25">
      <c r="A18">
        <v>1750</v>
      </c>
      <c r="B18">
        <f t="shared" si="0"/>
        <v>0.4</v>
      </c>
      <c r="C18">
        <f t="shared" si="1"/>
        <v>1</v>
      </c>
      <c r="D18" s="1">
        <f t="shared" si="4"/>
        <v>0.4</v>
      </c>
      <c r="E18">
        <v>1.2E-4</v>
      </c>
      <c r="F18">
        <f t="shared" si="3"/>
        <v>-75.599999999999994</v>
      </c>
      <c r="H18">
        <v>0.8</v>
      </c>
      <c r="I18">
        <v>2</v>
      </c>
    </row>
    <row r="19" spans="1:9" x14ac:dyDescent="0.25">
      <c r="A19">
        <v>2000</v>
      </c>
      <c r="B19">
        <f t="shared" ref="B19:B28" si="5">H19/2</f>
        <v>0.36</v>
      </c>
      <c r="C19">
        <f t="shared" ref="C19:C28" si="6">I19/2</f>
        <v>1.02</v>
      </c>
      <c r="D19" s="1">
        <f t="shared" ref="D19:D28" si="7">B19/C19</f>
        <v>0.3529411764705882</v>
      </c>
      <c r="E19">
        <v>1.12E-4</v>
      </c>
      <c r="F19">
        <f t="shared" si="3"/>
        <v>-80.64</v>
      </c>
      <c r="H19">
        <v>0.72</v>
      </c>
      <c r="I19">
        <v>2.04</v>
      </c>
    </row>
    <row r="20" spans="1:9" x14ac:dyDescent="0.25">
      <c r="A20">
        <v>3500</v>
      </c>
      <c r="B20">
        <f t="shared" si="5"/>
        <v>0.20399999999999999</v>
      </c>
      <c r="C20">
        <f t="shared" si="6"/>
        <v>1.02</v>
      </c>
      <c r="D20" s="1">
        <f t="shared" si="7"/>
        <v>0.19999999999999998</v>
      </c>
      <c r="E20">
        <v>6.7999999999999999E-5</v>
      </c>
      <c r="F20">
        <f t="shared" si="3"/>
        <v>-85.679999999999993</v>
      </c>
      <c r="H20">
        <v>0.40799999999999997</v>
      </c>
      <c r="I20">
        <v>2.04</v>
      </c>
    </row>
    <row r="21" spans="1:9" x14ac:dyDescent="0.25">
      <c r="A21">
        <v>5000</v>
      </c>
      <c r="B21">
        <f t="shared" si="5"/>
        <v>0.14799999999999999</v>
      </c>
      <c r="C21">
        <f t="shared" si="6"/>
        <v>1.02</v>
      </c>
      <c r="D21" s="1">
        <f t="shared" si="7"/>
        <v>0.14509803921568626</v>
      </c>
      <c r="E21">
        <v>4.8000000000000001E-5</v>
      </c>
      <c r="F21">
        <f t="shared" si="3"/>
        <v>-86.4</v>
      </c>
      <c r="H21">
        <v>0.29599999999999999</v>
      </c>
      <c r="I21">
        <v>2.04</v>
      </c>
    </row>
    <row r="22" spans="1:9" x14ac:dyDescent="0.25">
      <c r="A22">
        <v>10000</v>
      </c>
      <c r="B22">
        <f t="shared" si="5"/>
        <v>7.1999999999999995E-2</v>
      </c>
      <c r="C22">
        <f t="shared" si="6"/>
        <v>1.02</v>
      </c>
      <c r="D22" s="1">
        <f t="shared" si="7"/>
        <v>7.0588235294117646E-2</v>
      </c>
      <c r="E22">
        <v>2.44E-5</v>
      </c>
      <c r="F22">
        <f t="shared" si="3"/>
        <v>-87.84</v>
      </c>
      <c r="H22">
        <v>0.14399999999999999</v>
      </c>
      <c r="I22">
        <v>2.04</v>
      </c>
    </row>
    <row r="23" spans="1:9" x14ac:dyDescent="0.25">
      <c r="A23">
        <v>15000</v>
      </c>
      <c r="B23">
        <f t="shared" si="5"/>
        <v>4.9000000000000002E-2</v>
      </c>
      <c r="C23">
        <f t="shared" si="6"/>
        <v>1.02</v>
      </c>
      <c r="D23" s="1">
        <f t="shared" si="7"/>
        <v>4.8039215686274513E-2</v>
      </c>
      <c r="E23">
        <v>1.5999999999999999E-5</v>
      </c>
      <c r="F23">
        <f t="shared" si="3"/>
        <v>-86.399999999999991</v>
      </c>
      <c r="H23">
        <v>9.8000000000000004E-2</v>
      </c>
      <c r="I23">
        <v>2.04</v>
      </c>
    </row>
    <row r="24" spans="1:9" x14ac:dyDescent="0.25">
      <c r="A24">
        <v>25000</v>
      </c>
      <c r="B24">
        <f t="shared" si="5"/>
        <v>3.1E-2</v>
      </c>
      <c r="C24">
        <f t="shared" si="6"/>
        <v>1.02</v>
      </c>
      <c r="D24" s="1">
        <f t="shared" si="7"/>
        <v>3.0392156862745098E-2</v>
      </c>
      <c r="E24">
        <v>9.5999999999999996E-6</v>
      </c>
      <c r="F24">
        <f t="shared" si="3"/>
        <v>-86.399999999999991</v>
      </c>
      <c r="H24">
        <v>6.2E-2</v>
      </c>
      <c r="I24">
        <v>2.04</v>
      </c>
    </row>
    <row r="25" spans="1:9" x14ac:dyDescent="0.25">
      <c r="A25">
        <v>40000</v>
      </c>
      <c r="B25">
        <f t="shared" si="5"/>
        <v>1.8499999999999999E-2</v>
      </c>
      <c r="C25">
        <f t="shared" si="6"/>
        <v>1.04</v>
      </c>
      <c r="D25" s="1">
        <f t="shared" si="7"/>
        <v>1.7788461538461538E-2</v>
      </c>
      <c r="E25">
        <v>6.1999999999999999E-6</v>
      </c>
      <c r="F25">
        <f t="shared" si="3"/>
        <v>-89.28</v>
      </c>
      <c r="H25">
        <v>3.6999999999999998E-2</v>
      </c>
      <c r="I25">
        <v>2.08</v>
      </c>
    </row>
    <row r="26" spans="1:9" x14ac:dyDescent="0.25">
      <c r="A26">
        <v>60000</v>
      </c>
      <c r="B26">
        <f t="shared" si="5"/>
        <v>1.2999999999999999E-2</v>
      </c>
      <c r="C26">
        <f t="shared" si="6"/>
        <v>1.02</v>
      </c>
      <c r="D26" s="1">
        <f t="shared" si="7"/>
        <v>1.2745098039215686E-2</v>
      </c>
      <c r="E26">
        <v>3.9999999999999998E-6</v>
      </c>
      <c r="F26">
        <f t="shared" si="3"/>
        <v>-86.399999999999991</v>
      </c>
      <c r="H26">
        <v>2.5999999999999999E-2</v>
      </c>
      <c r="I26">
        <v>2.04</v>
      </c>
    </row>
    <row r="27" spans="1:9" x14ac:dyDescent="0.25">
      <c r="A27">
        <v>80000</v>
      </c>
      <c r="B27">
        <f t="shared" si="5"/>
        <v>0.01</v>
      </c>
      <c r="C27">
        <f t="shared" si="6"/>
        <v>1.02</v>
      </c>
      <c r="D27" s="1">
        <f t="shared" si="7"/>
        <v>9.8039215686274508E-3</v>
      </c>
      <c r="E27">
        <v>2.96E-6</v>
      </c>
      <c r="F27">
        <f t="shared" si="3"/>
        <v>-85.248000000000005</v>
      </c>
      <c r="H27">
        <v>0.02</v>
      </c>
      <c r="I27">
        <v>2.04</v>
      </c>
    </row>
    <row r="28" spans="1:9" x14ac:dyDescent="0.25">
      <c r="A28">
        <v>100000</v>
      </c>
      <c r="B28">
        <f t="shared" si="5"/>
        <v>7.0000000000000001E-3</v>
      </c>
      <c r="C28">
        <f t="shared" si="6"/>
        <v>1.02</v>
      </c>
      <c r="D28" s="1">
        <f t="shared" si="7"/>
        <v>6.8627450980392156E-3</v>
      </c>
      <c r="E28">
        <v>2.3999999999999999E-6</v>
      </c>
      <c r="F28">
        <f t="shared" si="3"/>
        <v>-86.399999999999991</v>
      </c>
      <c r="H28">
        <v>1.4E-2</v>
      </c>
      <c r="I28">
        <v>2.04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2018-11-19T09:59:00Z</dcterms:modified>
</cp:coreProperties>
</file>