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1149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N26" i="1"/>
  <c r="J26" i="1" s="1"/>
  <c r="L26" i="1" s="1"/>
  <c r="N27" i="1"/>
  <c r="J27" i="1" s="1"/>
  <c r="L27" i="1" s="1"/>
  <c r="N28" i="1"/>
  <c r="J28" i="1" s="1"/>
  <c r="L28" i="1" s="1"/>
  <c r="N29" i="1"/>
  <c r="J29" i="1" s="1"/>
  <c r="L29" i="1" s="1"/>
  <c r="N30" i="1"/>
  <c r="J30" i="1" s="1"/>
  <c r="L30" i="1" s="1"/>
  <c r="N5" i="1"/>
  <c r="N6" i="1"/>
  <c r="N7" i="1"/>
  <c r="N8" i="1"/>
  <c r="J8" i="1" s="1"/>
  <c r="N9" i="1"/>
  <c r="N10" i="1"/>
  <c r="N11" i="1"/>
  <c r="N12" i="1"/>
  <c r="J12" i="1" s="1"/>
  <c r="N13" i="1"/>
  <c r="J13" i="1" s="1"/>
  <c r="N14" i="1"/>
  <c r="J14" i="1" s="1"/>
  <c r="N15" i="1"/>
  <c r="N16" i="1"/>
  <c r="J16" i="1" s="1"/>
  <c r="N17" i="1"/>
  <c r="J17" i="1" s="1"/>
  <c r="N18" i="1"/>
  <c r="N19" i="1"/>
  <c r="J19" i="1" s="1"/>
  <c r="N20" i="1"/>
  <c r="J20" i="1" s="1"/>
  <c r="N21" i="1"/>
  <c r="N22" i="1"/>
  <c r="N23" i="1"/>
  <c r="J23" i="1" s="1"/>
  <c r="N24" i="1"/>
  <c r="J24" i="1" s="1"/>
  <c r="N25" i="1"/>
  <c r="J5" i="1"/>
  <c r="J6" i="1"/>
  <c r="J7" i="1"/>
  <c r="J9" i="1"/>
  <c r="J10" i="1"/>
  <c r="J11" i="1"/>
  <c r="J15" i="1"/>
  <c r="J18" i="1"/>
  <c r="J21" i="1"/>
  <c r="J22" i="1"/>
  <c r="J4" i="1"/>
  <c r="N4" i="1"/>
  <c r="L25" i="1" l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4" i="1"/>
</calcChain>
</file>

<file path=xl/sharedStrings.xml><?xml version="1.0" encoding="utf-8"?>
<sst xmlns="http://schemas.openxmlformats.org/spreadsheetml/2006/main" count="68" uniqueCount="57">
  <si>
    <t>Frecuencia(Hz)</t>
  </si>
  <si>
    <t>Av=Vab/V2</t>
  </si>
  <si>
    <t>δt(s)</t>
  </si>
  <si>
    <t>4,8 ms</t>
  </si>
  <si>
    <t>2,6 ms</t>
  </si>
  <si>
    <t>1,2 ms</t>
  </si>
  <si>
    <r>
      <t>800</t>
    </r>
    <r>
      <rPr>
        <sz val="11"/>
        <color theme="1"/>
        <rFont val="Calibri"/>
        <family val="2"/>
      </rPr>
      <t>μs</t>
    </r>
  </si>
  <si>
    <r>
      <t>480</t>
    </r>
    <r>
      <rPr>
        <sz val="11"/>
        <color theme="1"/>
        <rFont val="Calibri"/>
        <family val="2"/>
      </rPr>
      <t>μs</t>
    </r>
  </si>
  <si>
    <r>
      <t>440</t>
    </r>
    <r>
      <rPr>
        <sz val="11"/>
        <color theme="1"/>
        <rFont val="Calibri"/>
        <family val="2"/>
      </rPr>
      <t>μs</t>
    </r>
  </si>
  <si>
    <r>
      <t>360</t>
    </r>
    <r>
      <rPr>
        <sz val="11"/>
        <color theme="1"/>
        <rFont val="Calibri"/>
        <family val="2"/>
      </rPr>
      <t>μs</t>
    </r>
  </si>
  <si>
    <t>3,7 ms</t>
  </si>
  <si>
    <t>2,8ms</t>
  </si>
  <si>
    <r>
      <t>280</t>
    </r>
    <r>
      <rPr>
        <sz val="11"/>
        <color theme="1"/>
        <rFont val="Calibri"/>
        <family val="2"/>
      </rPr>
      <t>μs</t>
    </r>
  </si>
  <si>
    <r>
      <t>240</t>
    </r>
    <r>
      <rPr>
        <sz val="11"/>
        <color theme="1"/>
        <rFont val="Calibri"/>
        <family val="2"/>
      </rPr>
      <t>μs</t>
    </r>
  </si>
  <si>
    <r>
      <t>220</t>
    </r>
    <r>
      <rPr>
        <sz val="11"/>
        <color theme="1"/>
        <rFont val="Calibri"/>
        <family val="2"/>
      </rPr>
      <t>μs</t>
    </r>
  </si>
  <si>
    <r>
      <t>180</t>
    </r>
    <r>
      <rPr>
        <sz val="11"/>
        <color theme="1"/>
        <rFont val="Calibri"/>
        <family val="2"/>
      </rPr>
      <t>μs</t>
    </r>
  </si>
  <si>
    <t>72μs</t>
  </si>
  <si>
    <t>32μs</t>
  </si>
  <si>
    <r>
      <t>30</t>
    </r>
    <r>
      <rPr>
        <sz val="11"/>
        <color theme="1"/>
        <rFont val="Calibri"/>
        <family val="2"/>
      </rPr>
      <t>μs</t>
    </r>
  </si>
  <si>
    <r>
      <t>22</t>
    </r>
    <r>
      <rPr>
        <sz val="11"/>
        <color theme="1"/>
        <rFont val="Calibri"/>
        <family val="2"/>
      </rPr>
      <t>μs</t>
    </r>
  </si>
  <si>
    <t>16μs</t>
  </si>
  <si>
    <r>
      <t>14,6</t>
    </r>
    <r>
      <rPr>
        <sz val="11"/>
        <color theme="1"/>
        <rFont val="Calibri"/>
        <family val="2"/>
      </rPr>
      <t>μs</t>
    </r>
  </si>
  <si>
    <r>
      <t>10,6</t>
    </r>
    <r>
      <rPr>
        <sz val="11"/>
        <color theme="1"/>
        <rFont val="Calibri"/>
        <family val="2"/>
      </rPr>
      <t>μs</t>
    </r>
  </si>
  <si>
    <t>9,6μs</t>
  </si>
  <si>
    <r>
      <t>5,2</t>
    </r>
    <r>
      <rPr>
        <sz val="11"/>
        <color theme="1"/>
        <rFont val="Calibri"/>
        <family val="2"/>
      </rPr>
      <t>μs</t>
    </r>
  </si>
  <si>
    <t>4,4μs</t>
  </si>
  <si>
    <r>
      <t>4</t>
    </r>
    <r>
      <rPr>
        <sz val="11"/>
        <color theme="1"/>
        <rFont val="Calibri"/>
        <family val="2"/>
      </rPr>
      <t>μs</t>
    </r>
  </si>
  <si>
    <t>800ns</t>
  </si>
  <si>
    <t>480ns</t>
  </si>
  <si>
    <t>400ns</t>
  </si>
  <si>
    <t>Con frecuencias de R1=2k2 ohms y R1=1k ohm</t>
  </si>
  <si>
    <t>Con frecuencias de R1=22k ohms y R1=10k ohm</t>
  </si>
  <si>
    <t>Vab(V)</t>
  </si>
  <si>
    <t>V2(V)</t>
  </si>
  <si>
    <t>4,2ms</t>
  </si>
  <si>
    <t xml:space="preserve">2,9ms </t>
  </si>
  <si>
    <t>2,2ms</t>
  </si>
  <si>
    <t>1,9ms</t>
  </si>
  <si>
    <t>720μs</t>
  </si>
  <si>
    <t>360μs</t>
  </si>
  <si>
    <t>200μs</t>
  </si>
  <si>
    <t>140μs</t>
  </si>
  <si>
    <t>90μs</t>
  </si>
  <si>
    <t>60μs</t>
  </si>
  <si>
    <t>44μs</t>
  </si>
  <si>
    <t>40μs</t>
  </si>
  <si>
    <t>7μs</t>
  </si>
  <si>
    <t>2,8μs</t>
  </si>
  <si>
    <t>1,6μs</t>
  </si>
  <si>
    <t>1μs</t>
  </si>
  <si>
    <t>700ns</t>
  </si>
  <si>
    <t>500ns</t>
  </si>
  <si>
    <t>300ns</t>
  </si>
  <si>
    <t>100ns</t>
  </si>
  <si>
    <t>80ns</t>
  </si>
  <si>
    <t>-</t>
  </si>
  <si>
    <t>40ns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</si>
</sst>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-* #,##0.0000\ _€_-;\-* #,##0.00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"/>
  <sheetViews>
    <sheetView tabSelected="1" workbookViewId="0">
      <selection activeCell="O33" sqref="O33"/>
    </sheetView>
  </sheetViews>
  <sheetFormatPr baseColWidth="10" defaultColWidth="9.140625" defaultRowHeight="15" x14ac:dyDescent="0.25"/>
  <cols>
    <col min="1" max="2" width="14.140625" bestFit="1" customWidth="1"/>
    <col min="4" max="4" width="10.85546875" bestFit="1" customWidth="1"/>
    <col min="5" max="5" width="12.28515625" bestFit="1" customWidth="1"/>
    <col min="9" max="9" width="14.140625" bestFit="1" customWidth="1"/>
    <col min="12" max="12" width="12.28515625" bestFit="1" customWidth="1"/>
  </cols>
  <sheetData>
    <row r="1" spans="2:15" x14ac:dyDescent="0.25">
      <c r="B1" s="4" t="s">
        <v>30</v>
      </c>
      <c r="C1" s="4"/>
      <c r="D1" s="4"/>
      <c r="E1" s="4"/>
      <c r="F1" s="4"/>
      <c r="I1" s="4" t="s">
        <v>31</v>
      </c>
      <c r="J1" s="4"/>
      <c r="K1" s="4"/>
      <c r="L1" s="4"/>
      <c r="M1" s="4"/>
    </row>
    <row r="3" spans="2:15" x14ac:dyDescent="0.25">
      <c r="B3" s="1" t="s">
        <v>0</v>
      </c>
      <c r="C3" s="1" t="s">
        <v>32</v>
      </c>
      <c r="D3" s="1" t="s">
        <v>33</v>
      </c>
      <c r="E3" s="2" t="s">
        <v>1</v>
      </c>
      <c r="F3" s="3" t="s">
        <v>2</v>
      </c>
      <c r="I3" s="1" t="s">
        <v>0</v>
      </c>
      <c r="J3" s="1" t="s">
        <v>32</v>
      </c>
      <c r="K3" s="1" t="s">
        <v>33</v>
      </c>
      <c r="L3" s="2" t="s">
        <v>1</v>
      </c>
      <c r="M3" s="3" t="s">
        <v>2</v>
      </c>
    </row>
    <row r="4" spans="2:15" x14ac:dyDescent="0.25">
      <c r="B4" s="1">
        <v>50</v>
      </c>
      <c r="C4" s="1">
        <v>4.5999999999999999E-2</v>
      </c>
      <c r="D4" s="1">
        <v>2.04</v>
      </c>
      <c r="E4" s="2">
        <f>C4/D4</f>
        <v>2.2549019607843137E-2</v>
      </c>
      <c r="F4" s="1" t="s">
        <v>3</v>
      </c>
      <c r="I4" s="1">
        <v>50</v>
      </c>
      <c r="J4" s="1">
        <f>N4/2</f>
        <v>0.59</v>
      </c>
      <c r="K4" s="1">
        <v>2.04</v>
      </c>
      <c r="L4" s="2">
        <f>J4/K4</f>
        <v>0.28921568627450978</v>
      </c>
      <c r="M4" s="1" t="s">
        <v>34</v>
      </c>
      <c r="N4">
        <f>O4*10</f>
        <v>1.18</v>
      </c>
      <c r="O4">
        <v>0.11799999999999999</v>
      </c>
    </row>
    <row r="5" spans="2:15" x14ac:dyDescent="0.25">
      <c r="B5" s="1">
        <v>70</v>
      </c>
      <c r="C5" s="1">
        <v>6.4000000000000001E-2</v>
      </c>
      <c r="D5" s="1">
        <v>2.04</v>
      </c>
      <c r="E5" s="2">
        <f t="shared" ref="E5:E30" si="0">C5/D5</f>
        <v>3.1372549019607843E-2</v>
      </c>
      <c r="F5" s="1" t="s">
        <v>10</v>
      </c>
      <c r="I5" s="1">
        <v>70</v>
      </c>
      <c r="J5" s="1">
        <f t="shared" ref="J5:J30" si="1">N5/2</f>
        <v>0.79</v>
      </c>
      <c r="K5" s="1">
        <v>2.04</v>
      </c>
      <c r="L5" s="2">
        <f t="shared" ref="L5:L30" si="2">J5/K5</f>
        <v>0.38725490196078433</v>
      </c>
      <c r="M5" s="1" t="s">
        <v>35</v>
      </c>
      <c r="N5">
        <f t="shared" ref="N5:N30" si="3">O5*10</f>
        <v>1.58</v>
      </c>
      <c r="O5">
        <v>0.158</v>
      </c>
    </row>
    <row r="6" spans="2:15" x14ac:dyDescent="0.25">
      <c r="B6" s="1">
        <v>90</v>
      </c>
      <c r="C6" s="1">
        <v>8.2000000000000003E-2</v>
      </c>
      <c r="D6" s="1">
        <v>2.04</v>
      </c>
      <c r="E6" s="2">
        <f t="shared" si="0"/>
        <v>4.0196078431372552E-2</v>
      </c>
      <c r="F6" s="1" t="s">
        <v>11</v>
      </c>
      <c r="I6" s="1">
        <v>90</v>
      </c>
      <c r="J6" s="1">
        <f t="shared" si="1"/>
        <v>0.97</v>
      </c>
      <c r="K6" s="1">
        <v>2.04</v>
      </c>
      <c r="L6" s="2">
        <f t="shared" si="2"/>
        <v>0.47549019607843135</v>
      </c>
      <c r="M6" s="1" t="s">
        <v>36</v>
      </c>
      <c r="N6">
        <f t="shared" si="3"/>
        <v>1.94</v>
      </c>
      <c r="O6">
        <v>0.19400000000000001</v>
      </c>
    </row>
    <row r="7" spans="2:15" x14ac:dyDescent="0.25">
      <c r="B7" s="1">
        <v>100</v>
      </c>
      <c r="C7" s="1">
        <v>9.1999999999999998E-2</v>
      </c>
      <c r="D7" s="1">
        <v>2.04</v>
      </c>
      <c r="E7" s="2">
        <f t="shared" si="0"/>
        <v>4.5098039215686274E-2</v>
      </c>
      <c r="F7" s="1" t="s">
        <v>4</v>
      </c>
      <c r="I7" s="1">
        <v>100</v>
      </c>
      <c r="J7" s="1">
        <f t="shared" si="1"/>
        <v>1.05</v>
      </c>
      <c r="K7" s="1">
        <v>2.04</v>
      </c>
      <c r="L7" s="2">
        <f t="shared" si="2"/>
        <v>0.51470588235294124</v>
      </c>
      <c r="M7" s="1" t="s">
        <v>37</v>
      </c>
      <c r="N7">
        <f t="shared" si="3"/>
        <v>2.1</v>
      </c>
      <c r="O7">
        <v>0.21</v>
      </c>
    </row>
    <row r="8" spans="2:15" x14ac:dyDescent="0.25">
      <c r="B8" s="1">
        <v>200</v>
      </c>
      <c r="C8" s="1">
        <v>0.17799999999999999</v>
      </c>
      <c r="D8" s="1">
        <v>2.04</v>
      </c>
      <c r="E8" s="2">
        <f t="shared" si="0"/>
        <v>8.7254901960784309E-2</v>
      </c>
      <c r="F8" s="1" t="s">
        <v>5</v>
      </c>
      <c r="I8" s="1">
        <v>200</v>
      </c>
      <c r="J8" s="1">
        <f t="shared" si="1"/>
        <v>1.55</v>
      </c>
      <c r="K8" s="1">
        <v>2.04</v>
      </c>
      <c r="L8" s="2">
        <f t="shared" si="2"/>
        <v>0.75980392156862742</v>
      </c>
      <c r="M8" s="1" t="s">
        <v>38</v>
      </c>
      <c r="N8">
        <f t="shared" si="3"/>
        <v>3.1</v>
      </c>
      <c r="O8">
        <v>0.31</v>
      </c>
    </row>
    <row r="9" spans="2:15" x14ac:dyDescent="0.25">
      <c r="B9" s="1">
        <v>300</v>
      </c>
      <c r="C9" s="1">
        <v>0.26200000000000001</v>
      </c>
      <c r="D9" s="1">
        <v>2.04</v>
      </c>
      <c r="E9" s="2">
        <f t="shared" si="0"/>
        <v>0.12843137254901962</v>
      </c>
      <c r="F9" s="1" t="s">
        <v>6</v>
      </c>
      <c r="I9" s="1">
        <v>300</v>
      </c>
      <c r="J9" s="1">
        <f t="shared" si="1"/>
        <v>1.7799999999999998</v>
      </c>
      <c r="K9" s="1">
        <v>2.04</v>
      </c>
      <c r="L9" s="2">
        <f t="shared" si="2"/>
        <v>0.87254901960784303</v>
      </c>
      <c r="M9" s="1" t="s">
        <v>39</v>
      </c>
      <c r="N9">
        <f t="shared" si="3"/>
        <v>3.5599999999999996</v>
      </c>
      <c r="O9">
        <v>0.35599999999999998</v>
      </c>
    </row>
    <row r="10" spans="2:15" x14ac:dyDescent="0.25">
      <c r="B10" s="1">
        <v>400</v>
      </c>
      <c r="C10" s="1">
        <v>0.34399999999999997</v>
      </c>
      <c r="D10" s="1">
        <v>2.04</v>
      </c>
      <c r="E10" s="2">
        <f t="shared" si="0"/>
        <v>0.16862745098039214</v>
      </c>
      <c r="F10" s="1" t="s">
        <v>7</v>
      </c>
      <c r="I10" s="1">
        <v>400</v>
      </c>
      <c r="J10" s="1">
        <f t="shared" si="1"/>
        <v>1.8599999999999999</v>
      </c>
      <c r="K10" s="1">
        <v>2.04</v>
      </c>
      <c r="L10" s="2">
        <f t="shared" si="2"/>
        <v>0.91176470588235281</v>
      </c>
      <c r="M10" s="1" t="s">
        <v>40</v>
      </c>
      <c r="N10">
        <f t="shared" si="3"/>
        <v>3.7199999999999998</v>
      </c>
      <c r="O10">
        <v>0.372</v>
      </c>
    </row>
    <row r="11" spans="2:15" x14ac:dyDescent="0.25">
      <c r="B11" s="1">
        <v>500</v>
      </c>
      <c r="C11" s="1">
        <v>0.42399999999999999</v>
      </c>
      <c r="D11" s="1">
        <v>2.04</v>
      </c>
      <c r="E11" s="2">
        <f t="shared" si="0"/>
        <v>0.20784313725490194</v>
      </c>
      <c r="F11" s="1" t="s">
        <v>8</v>
      </c>
      <c r="I11" s="1">
        <v>500</v>
      </c>
      <c r="J11" s="1">
        <f t="shared" si="1"/>
        <v>1.87</v>
      </c>
      <c r="K11" s="1">
        <v>2.04</v>
      </c>
      <c r="L11" s="2">
        <f t="shared" si="2"/>
        <v>0.91666666666666674</v>
      </c>
      <c r="M11" s="1" t="s">
        <v>41</v>
      </c>
      <c r="N11">
        <f t="shared" si="3"/>
        <v>3.74</v>
      </c>
      <c r="O11">
        <v>0.374</v>
      </c>
    </row>
    <row r="12" spans="2:15" x14ac:dyDescent="0.25">
      <c r="B12" s="1">
        <v>600</v>
      </c>
      <c r="C12" s="1">
        <v>0.53</v>
      </c>
      <c r="D12" s="1">
        <v>2.04</v>
      </c>
      <c r="E12" s="2">
        <f t="shared" si="0"/>
        <v>0.25980392156862747</v>
      </c>
      <c r="F12" s="1" t="s">
        <v>9</v>
      </c>
      <c r="I12" s="1">
        <v>600</v>
      </c>
      <c r="J12" s="1">
        <f t="shared" si="1"/>
        <v>1.92</v>
      </c>
      <c r="K12" s="1">
        <v>2.04</v>
      </c>
      <c r="L12" s="2">
        <f t="shared" si="2"/>
        <v>0.94117647058823528</v>
      </c>
      <c r="M12" s="1" t="s">
        <v>42</v>
      </c>
      <c r="N12">
        <f t="shared" si="3"/>
        <v>3.84</v>
      </c>
      <c r="O12">
        <v>0.38400000000000001</v>
      </c>
    </row>
    <row r="13" spans="2:15" x14ac:dyDescent="0.25">
      <c r="B13" s="1">
        <v>700</v>
      </c>
      <c r="C13" s="1">
        <v>0.6</v>
      </c>
      <c r="D13" s="1">
        <v>2.04</v>
      </c>
      <c r="E13" s="2">
        <f t="shared" si="0"/>
        <v>0.29411764705882354</v>
      </c>
      <c r="F13" s="1" t="s">
        <v>12</v>
      </c>
      <c r="I13" s="1">
        <v>700</v>
      </c>
      <c r="J13" s="1">
        <f t="shared" si="1"/>
        <v>1.96</v>
      </c>
      <c r="K13" s="1">
        <v>2.04</v>
      </c>
      <c r="L13" s="2">
        <f t="shared" si="2"/>
        <v>0.96078431372549011</v>
      </c>
      <c r="M13" s="1" t="s">
        <v>43</v>
      </c>
      <c r="N13">
        <f t="shared" si="3"/>
        <v>3.92</v>
      </c>
      <c r="O13">
        <v>0.39200000000000002</v>
      </c>
    </row>
    <row r="14" spans="2:15" x14ac:dyDescent="0.25">
      <c r="B14" s="1">
        <v>800</v>
      </c>
      <c r="C14" s="1">
        <v>0.65500000000000003</v>
      </c>
      <c r="D14" s="1">
        <v>2.04</v>
      </c>
      <c r="E14" s="2">
        <f t="shared" si="0"/>
        <v>0.32107843137254904</v>
      </c>
      <c r="F14" s="1" t="s">
        <v>13</v>
      </c>
      <c r="I14" s="1">
        <v>800</v>
      </c>
      <c r="J14" s="1">
        <f t="shared" si="1"/>
        <v>1.96</v>
      </c>
      <c r="K14" s="1">
        <v>2.04</v>
      </c>
      <c r="L14" s="2">
        <f t="shared" si="2"/>
        <v>0.96078431372549011</v>
      </c>
      <c r="M14" s="1" t="s">
        <v>44</v>
      </c>
      <c r="N14">
        <f t="shared" si="3"/>
        <v>3.92</v>
      </c>
      <c r="O14">
        <v>0.39200000000000002</v>
      </c>
    </row>
    <row r="15" spans="2:15" x14ac:dyDescent="0.25">
      <c r="B15" s="1">
        <v>900</v>
      </c>
      <c r="C15" s="1">
        <v>0.73</v>
      </c>
      <c r="D15" s="1">
        <v>2.04</v>
      </c>
      <c r="E15" s="2">
        <f t="shared" si="0"/>
        <v>0.35784313725490197</v>
      </c>
      <c r="F15" s="1" t="s">
        <v>14</v>
      </c>
      <c r="I15" s="1">
        <v>900</v>
      </c>
      <c r="J15" s="1">
        <f t="shared" si="1"/>
        <v>1.96</v>
      </c>
      <c r="K15" s="1">
        <v>2.04</v>
      </c>
      <c r="L15" s="2">
        <f t="shared" si="2"/>
        <v>0.96078431372549011</v>
      </c>
      <c r="M15" s="1" t="s">
        <v>45</v>
      </c>
      <c r="N15">
        <f t="shared" si="3"/>
        <v>3.92</v>
      </c>
      <c r="O15">
        <v>0.39200000000000002</v>
      </c>
    </row>
    <row r="16" spans="2:15" x14ac:dyDescent="0.25">
      <c r="B16" s="1">
        <v>1000</v>
      </c>
      <c r="C16" s="1">
        <v>0.77500000000000002</v>
      </c>
      <c r="D16" s="1">
        <v>2.04</v>
      </c>
      <c r="E16" s="2">
        <f t="shared" si="0"/>
        <v>0.37990196078431371</v>
      </c>
      <c r="F16" s="1" t="s">
        <v>15</v>
      </c>
      <c r="I16" s="1">
        <v>1000</v>
      </c>
      <c r="J16" s="1">
        <f t="shared" si="1"/>
        <v>1.96</v>
      </c>
      <c r="K16" s="1">
        <v>2.04</v>
      </c>
      <c r="L16" s="2">
        <f t="shared" si="2"/>
        <v>0.96078431372549011</v>
      </c>
      <c r="M16" s="1" t="s">
        <v>17</v>
      </c>
      <c r="N16">
        <f t="shared" si="3"/>
        <v>3.92</v>
      </c>
      <c r="O16">
        <v>0.39200000000000002</v>
      </c>
    </row>
    <row r="17" spans="2:15" x14ac:dyDescent="0.25">
      <c r="B17" s="1">
        <v>2000</v>
      </c>
      <c r="C17" s="1">
        <v>1.28</v>
      </c>
      <c r="D17" s="1">
        <v>2.04</v>
      </c>
      <c r="E17" s="2">
        <f t="shared" si="0"/>
        <v>0.62745098039215685</v>
      </c>
      <c r="F17" s="3" t="s">
        <v>16</v>
      </c>
      <c r="I17" s="1">
        <v>2000</v>
      </c>
      <c r="J17" s="1">
        <f t="shared" si="1"/>
        <v>1.96</v>
      </c>
      <c r="K17" s="1">
        <v>2.04</v>
      </c>
      <c r="L17" s="2">
        <f t="shared" si="2"/>
        <v>0.96078431372549011</v>
      </c>
      <c r="M17" s="1" t="s">
        <v>46</v>
      </c>
      <c r="N17">
        <f t="shared" si="3"/>
        <v>3.92</v>
      </c>
      <c r="O17">
        <v>0.39200000000000002</v>
      </c>
    </row>
    <row r="18" spans="2:15" x14ac:dyDescent="0.25">
      <c r="B18" s="1">
        <v>3000</v>
      </c>
      <c r="C18" s="1">
        <v>1.56</v>
      </c>
      <c r="D18" s="1">
        <v>2.04</v>
      </c>
      <c r="E18" s="2">
        <f t="shared" si="0"/>
        <v>0.76470588235294124</v>
      </c>
      <c r="F18" s="3" t="s">
        <v>17</v>
      </c>
      <c r="I18" s="1">
        <v>3000</v>
      </c>
      <c r="J18" s="1">
        <f t="shared" si="1"/>
        <v>1.96</v>
      </c>
      <c r="K18" s="1">
        <v>2.04</v>
      </c>
      <c r="L18" s="2">
        <f t="shared" si="2"/>
        <v>0.96078431372549011</v>
      </c>
      <c r="M18" s="1" t="s">
        <v>47</v>
      </c>
      <c r="N18">
        <f t="shared" si="3"/>
        <v>3.92</v>
      </c>
      <c r="O18">
        <v>0.39200000000000002</v>
      </c>
    </row>
    <row r="19" spans="2:15" x14ac:dyDescent="0.25">
      <c r="B19" s="1">
        <v>3500</v>
      </c>
      <c r="C19" s="1">
        <v>1.62</v>
      </c>
      <c r="D19" s="1">
        <v>2.04</v>
      </c>
      <c r="E19" s="2">
        <f t="shared" si="0"/>
        <v>0.79411764705882359</v>
      </c>
      <c r="F19" s="1" t="s">
        <v>18</v>
      </c>
      <c r="I19" s="1">
        <v>3500</v>
      </c>
      <c r="J19" s="1">
        <f t="shared" si="1"/>
        <v>1.96</v>
      </c>
      <c r="K19" s="1">
        <v>2.04</v>
      </c>
      <c r="L19" s="2">
        <f t="shared" si="2"/>
        <v>0.96078431372549011</v>
      </c>
      <c r="M19" s="1" t="s">
        <v>48</v>
      </c>
      <c r="N19">
        <f t="shared" si="3"/>
        <v>3.92</v>
      </c>
      <c r="O19">
        <v>0.39200000000000002</v>
      </c>
    </row>
    <row r="20" spans="2:15" x14ac:dyDescent="0.25">
      <c r="B20" s="1">
        <v>4000</v>
      </c>
      <c r="C20" s="1">
        <v>1.69</v>
      </c>
      <c r="D20" s="1">
        <v>2.04</v>
      </c>
      <c r="E20" s="2">
        <f t="shared" si="0"/>
        <v>0.82843137254901955</v>
      </c>
      <c r="F20" s="1" t="s">
        <v>19</v>
      </c>
      <c r="I20" s="1">
        <v>4000</v>
      </c>
      <c r="J20" s="1">
        <f t="shared" si="1"/>
        <v>1.96</v>
      </c>
      <c r="K20" s="1">
        <v>2.04</v>
      </c>
      <c r="L20" s="2">
        <f t="shared" si="2"/>
        <v>0.96078431372549011</v>
      </c>
      <c r="M20" s="1" t="s">
        <v>49</v>
      </c>
      <c r="N20">
        <f t="shared" si="3"/>
        <v>3.92</v>
      </c>
      <c r="O20">
        <v>0.39200000000000002</v>
      </c>
    </row>
    <row r="21" spans="2:15" x14ac:dyDescent="0.25">
      <c r="B21" s="1">
        <v>4500</v>
      </c>
      <c r="C21" s="1">
        <v>1.72</v>
      </c>
      <c r="D21" s="1">
        <v>2.04</v>
      </c>
      <c r="E21" s="2">
        <f t="shared" si="0"/>
        <v>0.84313725490196079</v>
      </c>
      <c r="F21" s="3" t="s">
        <v>20</v>
      </c>
      <c r="I21" s="1">
        <v>4500</v>
      </c>
      <c r="J21" s="1">
        <f t="shared" si="1"/>
        <v>1.96</v>
      </c>
      <c r="K21" s="1">
        <v>2.04</v>
      </c>
      <c r="L21" s="2">
        <f t="shared" si="2"/>
        <v>0.96078431372549011</v>
      </c>
      <c r="M21" s="1" t="s">
        <v>27</v>
      </c>
      <c r="N21">
        <f t="shared" si="3"/>
        <v>3.92</v>
      </c>
      <c r="O21">
        <v>0.39200000000000002</v>
      </c>
    </row>
    <row r="22" spans="2:15" x14ac:dyDescent="0.25">
      <c r="B22" s="1">
        <v>5000</v>
      </c>
      <c r="C22" s="1">
        <v>1.76</v>
      </c>
      <c r="D22" s="1">
        <v>2.04</v>
      </c>
      <c r="E22" s="2">
        <f t="shared" si="0"/>
        <v>0.86274509803921573</v>
      </c>
      <c r="F22" s="1" t="s">
        <v>21</v>
      </c>
      <c r="I22" s="1">
        <v>5000</v>
      </c>
      <c r="J22" s="1">
        <f t="shared" si="1"/>
        <v>1.96</v>
      </c>
      <c r="K22" s="1">
        <v>2.04</v>
      </c>
      <c r="L22" s="2">
        <f t="shared" si="2"/>
        <v>0.96078431372549011</v>
      </c>
      <c r="M22" s="1" t="s">
        <v>50</v>
      </c>
      <c r="N22">
        <f t="shared" si="3"/>
        <v>3.92</v>
      </c>
      <c r="O22">
        <v>0.39200000000000002</v>
      </c>
    </row>
    <row r="23" spans="2:15" x14ac:dyDescent="0.25">
      <c r="B23" s="1">
        <v>6000</v>
      </c>
      <c r="C23" s="1">
        <v>1.8</v>
      </c>
      <c r="D23" s="1">
        <v>2.04</v>
      </c>
      <c r="E23" s="2">
        <f t="shared" si="0"/>
        <v>0.88235294117647056</v>
      </c>
      <c r="F23" s="1" t="s">
        <v>22</v>
      </c>
      <c r="I23" s="1">
        <v>6000</v>
      </c>
      <c r="J23" s="1">
        <f t="shared" si="1"/>
        <v>1.96</v>
      </c>
      <c r="K23" s="1">
        <v>2.04</v>
      </c>
      <c r="L23" s="2">
        <f t="shared" si="2"/>
        <v>0.96078431372549011</v>
      </c>
      <c r="M23" s="1" t="s">
        <v>51</v>
      </c>
      <c r="N23">
        <f t="shared" si="3"/>
        <v>3.92</v>
      </c>
      <c r="O23">
        <v>0.39200000000000002</v>
      </c>
    </row>
    <row r="24" spans="2:15" x14ac:dyDescent="0.25">
      <c r="B24" s="1">
        <v>7000</v>
      </c>
      <c r="C24" s="1">
        <v>1.82</v>
      </c>
      <c r="D24" s="1">
        <v>2.04</v>
      </c>
      <c r="E24" s="2">
        <f t="shared" si="0"/>
        <v>0.89215686274509809</v>
      </c>
      <c r="F24" s="3" t="s">
        <v>23</v>
      </c>
      <c r="I24" s="1">
        <v>7000</v>
      </c>
      <c r="J24" s="1">
        <f t="shared" si="1"/>
        <v>1.96</v>
      </c>
      <c r="K24" s="1">
        <v>2.04</v>
      </c>
      <c r="L24" s="2">
        <f t="shared" si="2"/>
        <v>0.96078431372549011</v>
      </c>
      <c r="M24" s="1" t="s">
        <v>52</v>
      </c>
      <c r="N24">
        <f t="shared" si="3"/>
        <v>3.92</v>
      </c>
      <c r="O24">
        <v>0.39200000000000002</v>
      </c>
    </row>
    <row r="25" spans="2:15" x14ac:dyDescent="0.25">
      <c r="B25" s="1">
        <v>8000</v>
      </c>
      <c r="C25" s="1">
        <v>1.85</v>
      </c>
      <c r="D25" s="1">
        <v>2.04</v>
      </c>
      <c r="E25" s="2">
        <f t="shared" si="0"/>
        <v>0.90686274509803921</v>
      </c>
      <c r="F25" s="1" t="s">
        <v>24</v>
      </c>
      <c r="I25" s="1">
        <v>8000</v>
      </c>
      <c r="J25" s="1">
        <f t="shared" si="1"/>
        <v>1.96</v>
      </c>
      <c r="K25" s="1">
        <v>2.04</v>
      </c>
      <c r="L25" s="2">
        <f t="shared" si="2"/>
        <v>0.96078431372549011</v>
      </c>
      <c r="M25" s="1" t="s">
        <v>53</v>
      </c>
      <c r="N25">
        <f t="shared" si="3"/>
        <v>3.92</v>
      </c>
      <c r="O25">
        <v>0.39200000000000002</v>
      </c>
    </row>
    <row r="26" spans="2:15" x14ac:dyDescent="0.25">
      <c r="B26" s="1">
        <v>9000</v>
      </c>
      <c r="C26" s="1">
        <v>1.86</v>
      </c>
      <c r="D26" s="1">
        <v>2.04</v>
      </c>
      <c r="E26" s="2">
        <f t="shared" si="0"/>
        <v>0.91176470588235292</v>
      </c>
      <c r="F26" s="3" t="s">
        <v>25</v>
      </c>
      <c r="I26" s="1">
        <v>9000</v>
      </c>
      <c r="J26" s="1">
        <f t="shared" si="1"/>
        <v>1.96</v>
      </c>
      <c r="K26" s="1">
        <v>2.04</v>
      </c>
      <c r="L26" s="2">
        <f t="shared" si="2"/>
        <v>0.96078431372549011</v>
      </c>
      <c r="M26" s="1" t="s">
        <v>55</v>
      </c>
      <c r="N26">
        <f t="shared" si="3"/>
        <v>3.92</v>
      </c>
      <c r="O26">
        <v>0.39200000000000002</v>
      </c>
    </row>
    <row r="27" spans="2:15" x14ac:dyDescent="0.25">
      <c r="B27" s="1">
        <v>10000</v>
      </c>
      <c r="C27" s="1">
        <v>1.88</v>
      </c>
      <c r="D27" s="1">
        <v>2.04</v>
      </c>
      <c r="E27" s="2">
        <f t="shared" si="0"/>
        <v>0.92156862745098034</v>
      </c>
      <c r="F27" s="1" t="s">
        <v>26</v>
      </c>
      <c r="I27" s="1">
        <v>10000</v>
      </c>
      <c r="J27" s="1">
        <f t="shared" si="1"/>
        <v>1.96</v>
      </c>
      <c r="K27" s="1">
        <v>2.04</v>
      </c>
      <c r="L27" s="2">
        <f t="shared" si="2"/>
        <v>0.96078431372549011</v>
      </c>
      <c r="M27" s="1" t="s">
        <v>55</v>
      </c>
      <c r="N27">
        <f t="shared" si="3"/>
        <v>3.92</v>
      </c>
      <c r="O27">
        <v>0.39200000000000002</v>
      </c>
    </row>
    <row r="28" spans="2:15" x14ac:dyDescent="0.25">
      <c r="B28" s="1">
        <v>20000</v>
      </c>
      <c r="C28" s="1">
        <v>1.9</v>
      </c>
      <c r="D28" s="1">
        <v>2.04</v>
      </c>
      <c r="E28" s="2">
        <f t="shared" si="0"/>
        <v>0.93137254901960775</v>
      </c>
      <c r="F28" s="1" t="s">
        <v>27</v>
      </c>
      <c r="I28" s="1">
        <v>20000</v>
      </c>
      <c r="J28" s="1">
        <f t="shared" si="1"/>
        <v>1.96</v>
      </c>
      <c r="K28" s="1">
        <v>2.04</v>
      </c>
      <c r="L28" s="2">
        <f t="shared" si="2"/>
        <v>0.96078431372549011</v>
      </c>
      <c r="M28" s="1" t="s">
        <v>55</v>
      </c>
      <c r="N28">
        <f t="shared" si="3"/>
        <v>3.92</v>
      </c>
      <c r="O28">
        <v>0.39200000000000002</v>
      </c>
    </row>
    <row r="29" spans="2:15" x14ac:dyDescent="0.25">
      <c r="B29" s="1">
        <v>30000</v>
      </c>
      <c r="C29" s="1">
        <v>1.91</v>
      </c>
      <c r="D29" s="1">
        <v>2.04</v>
      </c>
      <c r="E29" s="2">
        <f t="shared" si="0"/>
        <v>0.93627450980392146</v>
      </c>
      <c r="F29" s="1" t="s">
        <v>28</v>
      </c>
      <c r="I29" s="1">
        <v>30000</v>
      </c>
      <c r="J29" s="1">
        <f t="shared" si="1"/>
        <v>1.96</v>
      </c>
      <c r="K29" s="1">
        <v>2.04</v>
      </c>
      <c r="L29" s="2">
        <f t="shared" si="2"/>
        <v>0.96078431372549011</v>
      </c>
      <c r="M29" s="1" t="s">
        <v>55</v>
      </c>
      <c r="N29">
        <f t="shared" si="3"/>
        <v>3.92</v>
      </c>
      <c r="O29">
        <v>0.39200000000000002</v>
      </c>
    </row>
    <row r="30" spans="2:15" x14ac:dyDescent="0.25">
      <c r="B30" s="1">
        <v>50000</v>
      </c>
      <c r="C30" s="1">
        <v>1.91</v>
      </c>
      <c r="D30" s="1">
        <v>2.04</v>
      </c>
      <c r="E30" s="2">
        <f t="shared" si="0"/>
        <v>0.93627450980392146</v>
      </c>
      <c r="F30" s="1" t="s">
        <v>29</v>
      </c>
      <c r="I30" s="1">
        <v>50000</v>
      </c>
      <c r="J30" s="1">
        <f t="shared" si="1"/>
        <v>1.96</v>
      </c>
      <c r="K30" s="1">
        <v>2.04</v>
      </c>
      <c r="L30" s="2">
        <f t="shared" si="2"/>
        <v>0.96078431372549011</v>
      </c>
      <c r="M30" s="1" t="s">
        <v>55</v>
      </c>
      <c r="N30">
        <f t="shared" si="3"/>
        <v>3.92</v>
      </c>
      <c r="O30">
        <v>0.39200000000000002</v>
      </c>
    </row>
    <row r="33" spans="13:13" x14ac:dyDescent="0.25">
      <c r="M33" s="3" t="s">
        <v>54</v>
      </c>
    </row>
    <row r="34" spans="13:13" x14ac:dyDescent="0.25">
      <c r="M34" s="1" t="s">
        <v>56</v>
      </c>
    </row>
  </sheetData>
  <mergeCells count="2">
    <mergeCell ref="B1:F1"/>
    <mergeCell ref="I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2018-10-30T17:13:27Z</dcterms:modified>
</cp:coreProperties>
</file>