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80" yWindow="-90" windowWidth="28020" windowHeight="12570"/>
  </bookViews>
  <sheets>
    <sheet name="IC Overview" sheetId="8" r:id="rId1"/>
    <sheet name="W213 HL" sheetId="1" r:id="rId2"/>
    <sheet name="W213-W222 EL" sheetId="7" r:id="rId3"/>
    <sheet name="W222 HL" sheetId="2" r:id="rId4"/>
    <sheet name="VS30 LL" sheetId="3" r:id="rId5"/>
    <sheet name="VS30 HL" sheetId="4" r:id="rId6"/>
    <sheet name="W205 Mopf EL" sheetId="5" r:id="rId7"/>
    <sheet name="W205 Mopf HL" sheetId="6" r:id="rId8"/>
    <sheet name="W470" sheetId="9" r:id="rId9"/>
  </sheets>
  <calcPr calcId="125725"/>
</workbook>
</file>

<file path=xl/calcChain.xml><?xml version="1.0" encoding="utf-8"?>
<calcChain xmlns="http://schemas.openxmlformats.org/spreadsheetml/2006/main">
  <c r="E45" i="8"/>
  <c r="G45" s="1"/>
  <c r="E46"/>
  <c r="G46" s="1"/>
  <c r="E44"/>
  <c r="G44" s="1"/>
  <c r="G43"/>
  <c r="E43"/>
  <c r="E22"/>
  <c r="G22" s="1"/>
  <c r="E50"/>
  <c r="G50" s="1"/>
  <c r="E21"/>
  <c r="G21" s="1"/>
  <c r="E19"/>
  <c r="G19" s="1"/>
  <c r="E38"/>
  <c r="G38" s="1"/>
  <c r="E30"/>
  <c r="G30" s="1"/>
  <c r="E31"/>
  <c r="G31" s="1"/>
  <c r="E29"/>
  <c r="G29" s="1"/>
  <c r="B12"/>
  <c r="E23"/>
  <c r="G23" s="1"/>
  <c r="E20"/>
  <c r="G20" s="1"/>
  <c r="E18"/>
  <c r="G18" s="1"/>
  <c r="E17"/>
  <c r="G17" s="1"/>
</calcChain>
</file>

<file path=xl/sharedStrings.xml><?xml version="1.0" encoding="utf-8"?>
<sst xmlns="http://schemas.openxmlformats.org/spreadsheetml/2006/main" count="349" uniqueCount="87">
  <si>
    <t>A547</t>
  </si>
  <si>
    <t>A717</t>
  </si>
  <si>
    <t>A684</t>
  </si>
  <si>
    <t>A772</t>
  </si>
  <si>
    <t>Project</t>
  </si>
  <si>
    <t>Amount</t>
  </si>
  <si>
    <t>W213 HL</t>
  </si>
  <si>
    <t>W213 EL/W222Mopf  EL</t>
  </si>
  <si>
    <t>W222 Mopf HL</t>
  </si>
  <si>
    <t>W205 Mopf EL</t>
  </si>
  <si>
    <t>W205 Mopf HL</t>
  </si>
  <si>
    <t>VS30 HL</t>
  </si>
  <si>
    <t>VS30 LL</t>
  </si>
  <si>
    <t>W470</t>
  </si>
  <si>
    <t>This Overview shows how many diffrent IC exists grouped by there project.</t>
  </si>
  <si>
    <t xml:space="preserve">Remote PC </t>
  </si>
  <si>
    <t>Features</t>
  </si>
  <si>
    <t>PowerSupply</t>
  </si>
  <si>
    <t>Power-Strip</t>
  </si>
  <si>
    <t>Cameras</t>
  </si>
  <si>
    <t>IC Version</t>
  </si>
  <si>
    <t>AC Debugger</t>
  </si>
  <si>
    <t>GC Debugger</t>
  </si>
  <si>
    <t>AC Debugger Variant:</t>
  </si>
  <si>
    <t>GC Debugger Variant:</t>
  </si>
  <si>
    <t>MiniCube</t>
  </si>
  <si>
    <t xml:space="preserve">USB Debug Board on the IC </t>
  </si>
  <si>
    <t>Planed</t>
  </si>
  <si>
    <t>AC Flash HW:</t>
  </si>
  <si>
    <t>GC Flash HW:</t>
  </si>
  <si>
    <t>Alternative</t>
  </si>
  <si>
    <t>Favourite</t>
  </si>
  <si>
    <t>RPI FlashBox</t>
  </si>
  <si>
    <t>x</t>
  </si>
  <si>
    <t>Voltcraft (A705)</t>
  </si>
  <si>
    <t>NETIO4 (192.168.111.45)</t>
  </si>
  <si>
    <t>Planned</t>
  </si>
  <si>
    <t>Onboard Solution</t>
  </si>
  <si>
    <t>Voltcraft (A712)</t>
  </si>
  <si>
    <t>NETIO4 (192.168.111.44)</t>
  </si>
  <si>
    <t>NETIO4 (192.168.111.46)</t>
  </si>
  <si>
    <t>HUD</t>
  </si>
  <si>
    <t>Voltcraft (A711)</t>
  </si>
  <si>
    <t>ICECube</t>
  </si>
  <si>
    <t>Voltcraft (A710)</t>
  </si>
  <si>
    <t>NETIO4 (192.168.111.47)</t>
  </si>
  <si>
    <t>LVDS Box</t>
  </si>
  <si>
    <t>CAN</t>
  </si>
  <si>
    <t>Renesas E1</t>
  </si>
  <si>
    <t>Programmier Interface 205</t>
  </si>
  <si>
    <t>Fixed voltage power pack</t>
  </si>
  <si>
    <t xml:space="preserve">Voltcraft </t>
  </si>
  <si>
    <t>PowerStrip</t>
  </si>
  <si>
    <t>RemoteBox</t>
  </si>
  <si>
    <t>Hardware</t>
  </si>
  <si>
    <t>Logitech Camera</t>
  </si>
  <si>
    <t>Type</t>
  </si>
  <si>
    <t>Total Amount</t>
  </si>
  <si>
    <t>Already in use</t>
  </si>
  <si>
    <t xml:space="preserve">planned for further </t>
  </si>
  <si>
    <t>Camera</t>
  </si>
  <si>
    <t>Voltcraft PPS-13610</t>
  </si>
  <si>
    <t>NetIO4</t>
  </si>
  <si>
    <t>Continetal Debugger</t>
  </si>
  <si>
    <t>Continetal Flash</t>
  </si>
  <si>
    <t>Currently in Stock</t>
  </si>
  <si>
    <t>To order</t>
  </si>
  <si>
    <t>IceCube</t>
  </si>
  <si>
    <t>RPI Box</t>
  </si>
  <si>
    <t>Remote HW Overview: shows the hardware that is needed for the Remoteworkstations</t>
  </si>
  <si>
    <t>USB Ethernet Bridge</t>
  </si>
  <si>
    <t>This table gives a overview about the debugger that will be deliverd by conti</t>
  </si>
  <si>
    <t>This table gives a overview about the flash hardware that will be deliverd by conti</t>
  </si>
  <si>
    <t>13 (3)</t>
  </si>
  <si>
    <t>14 (4)</t>
  </si>
  <si>
    <t>-13 (-3)</t>
  </si>
  <si>
    <t>NET-PwrCtrl HOME</t>
  </si>
  <si>
    <t>not in the stock</t>
  </si>
  <si>
    <t>is in the stock</t>
  </si>
  <si>
    <t>Legend:</t>
  </si>
  <si>
    <t>RemoteWorkstation PC</t>
  </si>
  <si>
    <t>Voltcraft ()</t>
  </si>
  <si>
    <t>Fixed voltage power supply</t>
  </si>
  <si>
    <t>other Continetal Hardware</t>
  </si>
  <si>
    <t>LVDS BOX PIP</t>
  </si>
  <si>
    <t>LVDS BOX Demop</t>
  </si>
  <si>
    <t>LVDS BOX NVIEW</t>
  </si>
</sst>
</file>

<file path=xl/styles.xml><?xml version="1.0" encoding="utf-8"?>
<styleSheet xmlns="http://schemas.openxmlformats.org/spreadsheetml/2006/main">
  <fonts count="3">
    <font>
      <sz val="9"/>
      <color theme="1"/>
      <name val="Arial"/>
      <family val="2"/>
    </font>
    <font>
      <b/>
      <sz val="9"/>
      <color theme="1"/>
      <name val="Arial"/>
      <family val="2"/>
    </font>
    <font>
      <u/>
      <sz val="9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19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2" borderId="4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3" xfId="0" applyBorder="1"/>
    <xf numFmtId="0" fontId="0" fillId="0" borderId="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1" xfId="0" applyBorder="1"/>
    <xf numFmtId="0" fontId="0" fillId="0" borderId="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6" xfId="0" applyBorder="1"/>
    <xf numFmtId="0" fontId="0" fillId="0" borderId="28" xfId="0" applyBorder="1"/>
    <xf numFmtId="0" fontId="0" fillId="2" borderId="1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9" xfId="0" applyBorder="1"/>
    <xf numFmtId="0" fontId="0" fillId="0" borderId="30" xfId="0" applyBorder="1"/>
    <xf numFmtId="0" fontId="0" fillId="0" borderId="33" xfId="0" applyBorder="1"/>
    <xf numFmtId="0" fontId="0" fillId="0" borderId="3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7" xfId="0" applyBorder="1"/>
    <xf numFmtId="0" fontId="0" fillId="0" borderId="23" xfId="0" applyBorder="1"/>
    <xf numFmtId="0" fontId="0" fillId="0" borderId="25" xfId="0" applyBorder="1"/>
    <xf numFmtId="0" fontId="0" fillId="0" borderId="39" xfId="0" applyBorder="1"/>
    <xf numFmtId="0" fontId="0" fillId="0" borderId="40" xfId="0" applyBorder="1"/>
    <xf numFmtId="0" fontId="0" fillId="2" borderId="32" xfId="0" applyFill="1" applyBorder="1"/>
    <xf numFmtId="0" fontId="0" fillId="2" borderId="33" xfId="0" applyFill="1" applyBorder="1"/>
    <xf numFmtId="0" fontId="0" fillId="2" borderId="33" xfId="0" applyFill="1" applyBorder="1" applyAlignment="1">
      <alignment horizontal="center"/>
    </xf>
    <xf numFmtId="0" fontId="0" fillId="2" borderId="34" xfId="0" applyFill="1" applyBorder="1"/>
    <xf numFmtId="0" fontId="0" fillId="2" borderId="16" xfId="0" applyFill="1" applyBorder="1"/>
    <xf numFmtId="0" fontId="0" fillId="2" borderId="37" xfId="0" applyFill="1" applyBorder="1"/>
    <xf numFmtId="0" fontId="0" fillId="2" borderId="28" xfId="0" applyFill="1" applyBorder="1"/>
    <xf numFmtId="0" fontId="0" fillId="2" borderId="28" xfId="0" applyFill="1" applyBorder="1" applyAlignment="1">
      <alignment horizontal="center"/>
    </xf>
    <xf numFmtId="0" fontId="0" fillId="3" borderId="9" xfId="0" applyFill="1" applyBorder="1"/>
    <xf numFmtId="0" fontId="0" fillId="3" borderId="19" xfId="0" applyFill="1" applyBorder="1" applyAlignment="1">
      <alignment horizontal="center"/>
    </xf>
    <xf numFmtId="0" fontId="0" fillId="3" borderId="18" xfId="0" applyFill="1" applyBorder="1"/>
    <xf numFmtId="0" fontId="0" fillId="3" borderId="7" xfId="0" applyFill="1" applyBorder="1"/>
    <xf numFmtId="0" fontId="2" fillId="0" borderId="0" xfId="1" applyAlignment="1" applyProtection="1"/>
    <xf numFmtId="0" fontId="0" fillId="3" borderId="36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35" xfId="0" applyFill="1" applyBorder="1" applyAlignment="1"/>
    <xf numFmtId="0" fontId="0" fillId="3" borderId="19" xfId="0" applyFill="1" applyBorder="1" applyAlignment="1"/>
    <xf numFmtId="0" fontId="0" fillId="4" borderId="5" xfId="0" applyFill="1" applyBorder="1"/>
    <xf numFmtId="0" fontId="0" fillId="0" borderId="36" xfId="0" applyBorder="1"/>
    <xf numFmtId="0" fontId="0" fillId="3" borderId="5" xfId="0" applyFill="1" applyBorder="1"/>
    <xf numFmtId="0" fontId="0" fillId="3" borderId="0" xfId="0" applyFill="1"/>
    <xf numFmtId="0" fontId="0" fillId="4" borderId="19" xfId="0" applyFill="1" applyBorder="1"/>
    <xf numFmtId="0" fontId="0" fillId="4" borderId="18" xfId="0" applyFill="1" applyBorder="1"/>
    <xf numFmtId="0" fontId="0" fillId="4" borderId="2" xfId="0" applyFill="1" applyBorder="1" applyAlignment="1">
      <alignment horizontal="center"/>
    </xf>
    <xf numFmtId="0" fontId="0" fillId="4" borderId="33" xfId="0" applyFill="1" applyBorder="1"/>
    <xf numFmtId="0" fontId="0" fillId="4" borderId="18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0" borderId="41" xfId="0" applyBorder="1"/>
    <xf numFmtId="0" fontId="0" fillId="2" borderId="17" xfId="0" applyFill="1" applyBorder="1"/>
    <xf numFmtId="0" fontId="0" fillId="3" borderId="8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3" borderId="1" xfId="0" applyFill="1" applyBorder="1"/>
    <xf numFmtId="0" fontId="0" fillId="5" borderId="5" xfId="0" applyFill="1" applyBorder="1"/>
    <xf numFmtId="0" fontId="0" fillId="5" borderId="9" xfId="0" applyFill="1" applyBorder="1"/>
    <xf numFmtId="0" fontId="1" fillId="0" borderId="27" xfId="0" applyFont="1" applyBorder="1"/>
    <xf numFmtId="0" fontId="1" fillId="0" borderId="8" xfId="0" applyFont="1" applyBorder="1"/>
    <xf numFmtId="0" fontId="1" fillId="0" borderId="10" xfId="0" applyFont="1" applyBorder="1"/>
    <xf numFmtId="0" fontId="1" fillId="0" borderId="27" xfId="0" quotePrefix="1" applyFont="1" applyBorder="1"/>
    <xf numFmtId="0" fontId="0" fillId="4" borderId="1" xfId="0" applyFill="1" applyBorder="1"/>
    <xf numFmtId="0" fontId="0" fillId="5" borderId="18" xfId="0" applyFill="1" applyBorder="1"/>
    <xf numFmtId="0" fontId="0" fillId="4" borderId="28" xfId="0" applyFill="1" applyBorder="1"/>
    <xf numFmtId="0" fontId="0" fillId="3" borderId="28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3" xfId="0" applyFill="1" applyBorder="1"/>
    <xf numFmtId="0" fontId="0" fillId="3" borderId="28" xfId="0" applyFill="1" applyBorder="1"/>
    <xf numFmtId="0" fontId="0" fillId="0" borderId="38" xfId="0" applyFill="1" applyBorder="1"/>
    <xf numFmtId="0" fontId="1" fillId="0" borderId="6" xfId="0" applyFont="1" applyBorder="1"/>
    <xf numFmtId="0" fontId="1" fillId="0" borderId="31" xfId="0" applyFont="1" applyBorder="1"/>
    <xf numFmtId="0" fontId="2" fillId="0" borderId="5" xfId="1" applyBorder="1" applyAlignment="1" applyProtection="1"/>
    <xf numFmtId="0" fontId="2" fillId="0" borderId="7" xfId="1" applyBorder="1" applyAlignment="1" applyProtection="1"/>
    <xf numFmtId="0" fontId="2" fillId="0" borderId="9" xfId="1" applyBorder="1" applyAlignment="1" applyProtection="1"/>
    <xf numFmtId="0" fontId="0" fillId="0" borderId="0" xfId="0" applyFill="1"/>
    <xf numFmtId="0" fontId="0" fillId="4" borderId="0" xfId="0" applyFill="1"/>
    <xf numFmtId="0" fontId="0" fillId="3" borderId="19" xfId="0" applyFill="1" applyBorder="1"/>
    <xf numFmtId="0" fontId="0" fillId="4" borderId="7" xfId="0" applyFill="1" applyBorder="1"/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3" borderId="20" xfId="0" applyFill="1" applyBorder="1"/>
    <xf numFmtId="0" fontId="1" fillId="0" borderId="6" xfId="0" quotePrefix="1" applyFont="1" applyBorder="1"/>
  </cellXfs>
  <cellStyles count="2">
    <cellStyle name="Hyperlink" xfId="1" builtinId="8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0"/>
  <sheetViews>
    <sheetView tabSelected="1" topLeftCell="A10" workbookViewId="0">
      <selection activeCell="G49" sqref="G49"/>
    </sheetView>
  </sheetViews>
  <sheetFormatPr baseColWidth="10" defaultRowHeight="12"/>
  <cols>
    <col min="1" max="1" width="39.5703125" bestFit="1" customWidth="1"/>
    <col min="3" max="3" width="12" bestFit="1" customWidth="1"/>
    <col min="4" max="4" width="15.7109375" bestFit="1" customWidth="1"/>
    <col min="5" max="5" width="11.28515625" bestFit="1" customWidth="1"/>
    <col min="6" max="6" width="14.5703125" bestFit="1" customWidth="1"/>
  </cols>
  <sheetData>
    <row r="1" spans="1:7">
      <c r="A1" t="s">
        <v>14</v>
      </c>
    </row>
    <row r="2" spans="1:7" ht="12.75" thickBot="1"/>
    <row r="3" spans="1:7" ht="12.75" thickBot="1">
      <c r="A3" s="3" t="s">
        <v>4</v>
      </c>
      <c r="B3" s="4" t="s">
        <v>5</v>
      </c>
    </row>
    <row r="4" spans="1:7">
      <c r="A4" s="100" t="s">
        <v>6</v>
      </c>
      <c r="B4" s="6">
        <v>4</v>
      </c>
    </row>
    <row r="5" spans="1:7">
      <c r="A5" s="101" t="s">
        <v>7</v>
      </c>
      <c r="B5" s="8">
        <v>4</v>
      </c>
    </row>
    <row r="6" spans="1:7">
      <c r="A6" s="101" t="s">
        <v>8</v>
      </c>
      <c r="B6" s="8">
        <v>5</v>
      </c>
    </row>
    <row r="7" spans="1:7">
      <c r="A7" s="101" t="s">
        <v>9</v>
      </c>
      <c r="B7" s="8">
        <v>3</v>
      </c>
    </row>
    <row r="8" spans="1:7">
      <c r="A8" s="101" t="s">
        <v>10</v>
      </c>
      <c r="B8" s="8">
        <v>0</v>
      </c>
    </row>
    <row r="9" spans="1:7">
      <c r="A9" s="101" t="s">
        <v>11</v>
      </c>
      <c r="B9" s="8">
        <v>2</v>
      </c>
    </row>
    <row r="10" spans="1:7">
      <c r="A10" s="101" t="s">
        <v>12</v>
      </c>
      <c r="B10" s="8">
        <v>2</v>
      </c>
    </row>
    <row r="11" spans="1:7" ht="12.75" thickBot="1">
      <c r="A11" s="102" t="s">
        <v>13</v>
      </c>
      <c r="B11" s="10">
        <v>1</v>
      </c>
    </row>
    <row r="12" spans="1:7" ht="12.75" thickBot="1">
      <c r="B12" s="78">
        <f>SUM(B4:B11)</f>
        <v>21</v>
      </c>
    </row>
    <row r="13" spans="1:7" ht="12.75" thickTop="1"/>
    <row r="14" spans="1:7">
      <c r="A14" t="s">
        <v>69</v>
      </c>
    </row>
    <row r="15" spans="1:7" ht="12.75" thickBot="1"/>
    <row r="16" spans="1:7" ht="12.75" thickBot="1">
      <c r="A16" s="3" t="s">
        <v>54</v>
      </c>
      <c r="B16" s="52" t="s">
        <v>56</v>
      </c>
      <c r="C16" s="52" t="s">
        <v>58</v>
      </c>
      <c r="D16" s="52" t="s">
        <v>59</v>
      </c>
      <c r="E16" s="52" t="s">
        <v>57</v>
      </c>
      <c r="F16" s="52" t="s">
        <v>65</v>
      </c>
      <c r="G16" s="4" t="s">
        <v>66</v>
      </c>
    </row>
    <row r="17" spans="1:7">
      <c r="A17" s="5" t="s">
        <v>55</v>
      </c>
      <c r="B17" s="14" t="s">
        <v>60</v>
      </c>
      <c r="C17" s="14">
        <v>5</v>
      </c>
      <c r="D17" s="14">
        <v>21</v>
      </c>
      <c r="E17" s="14">
        <f>C17+D17</f>
        <v>26</v>
      </c>
      <c r="F17" s="14">
        <v>16</v>
      </c>
      <c r="G17" s="98">
        <f>F17-E17</f>
        <v>-10</v>
      </c>
    </row>
    <row r="18" spans="1:7">
      <c r="A18" s="7" t="s">
        <v>61</v>
      </c>
      <c r="B18" s="1" t="s">
        <v>17</v>
      </c>
      <c r="C18" s="1">
        <v>5</v>
      </c>
      <c r="D18" s="1">
        <v>4</v>
      </c>
      <c r="E18" s="1">
        <f>C18+D18</f>
        <v>9</v>
      </c>
      <c r="F18" s="1">
        <v>13</v>
      </c>
      <c r="G18" s="87">
        <f t="shared" ref="G18:G23" si="0">F18-E18</f>
        <v>4</v>
      </c>
    </row>
    <row r="19" spans="1:7">
      <c r="A19" s="7" t="s">
        <v>70</v>
      </c>
      <c r="B19" s="1"/>
      <c r="C19" s="1">
        <v>7</v>
      </c>
      <c r="D19" s="1">
        <v>21</v>
      </c>
      <c r="E19" s="1">
        <f>C19+D19</f>
        <v>28</v>
      </c>
      <c r="F19" s="1">
        <v>8</v>
      </c>
      <c r="G19" s="87">
        <f>F19-E19</f>
        <v>-20</v>
      </c>
    </row>
    <row r="20" spans="1:7">
      <c r="A20" s="7" t="s">
        <v>62</v>
      </c>
      <c r="B20" s="1" t="s">
        <v>52</v>
      </c>
      <c r="C20" s="1">
        <v>4</v>
      </c>
      <c r="D20" s="1">
        <v>2</v>
      </c>
      <c r="E20" s="1">
        <f>D20+C20</f>
        <v>6</v>
      </c>
      <c r="F20" s="1">
        <v>6</v>
      </c>
      <c r="G20" s="87">
        <f>F20-E20</f>
        <v>0</v>
      </c>
    </row>
    <row r="21" spans="1:7">
      <c r="A21" s="7" t="s">
        <v>76</v>
      </c>
      <c r="B21" s="97" t="s">
        <v>52</v>
      </c>
      <c r="C21" s="1">
        <v>0</v>
      </c>
      <c r="D21" s="1">
        <v>14</v>
      </c>
      <c r="E21" s="1">
        <f>D21+C21</f>
        <v>14</v>
      </c>
      <c r="F21" s="1">
        <v>0</v>
      </c>
      <c r="G21" s="99">
        <f>F21-E21</f>
        <v>-14</v>
      </c>
    </row>
    <row r="22" spans="1:7">
      <c r="A22" s="37" t="s">
        <v>82</v>
      </c>
      <c r="B22" s="1" t="s">
        <v>17</v>
      </c>
      <c r="C22" s="36">
        <v>0</v>
      </c>
      <c r="D22" s="36">
        <v>16</v>
      </c>
      <c r="E22" s="1">
        <f>D22+C22</f>
        <v>16</v>
      </c>
      <c r="F22" s="36">
        <v>0</v>
      </c>
      <c r="G22" s="99">
        <f>F22-E22</f>
        <v>-16</v>
      </c>
    </row>
    <row r="23" spans="1:7" ht="12.75" thickBot="1">
      <c r="A23" s="9" t="s">
        <v>53</v>
      </c>
      <c r="B23" s="15"/>
      <c r="C23" s="15">
        <v>4</v>
      </c>
      <c r="D23" s="15">
        <v>10</v>
      </c>
      <c r="E23" s="15">
        <f>D23+C23</f>
        <v>14</v>
      </c>
      <c r="F23" s="15">
        <v>25</v>
      </c>
      <c r="G23" s="88">
        <f t="shared" si="0"/>
        <v>11</v>
      </c>
    </row>
    <row r="26" spans="1:7">
      <c r="A26" t="s">
        <v>71</v>
      </c>
    </row>
    <row r="27" spans="1:7" ht="12.75" thickBot="1"/>
    <row r="28" spans="1:7" ht="12.75" thickBot="1">
      <c r="A28" s="50" t="s">
        <v>63</v>
      </c>
      <c r="B28" s="79"/>
      <c r="C28" s="52" t="s">
        <v>58</v>
      </c>
      <c r="D28" s="52" t="s">
        <v>59</v>
      </c>
      <c r="E28" s="52" t="s">
        <v>57</v>
      </c>
      <c r="F28" s="52" t="s">
        <v>65</v>
      </c>
      <c r="G28" s="4" t="s">
        <v>66</v>
      </c>
    </row>
    <row r="29" spans="1:7">
      <c r="A29" s="31" t="s">
        <v>25</v>
      </c>
      <c r="B29" s="2"/>
      <c r="C29" s="2">
        <v>2</v>
      </c>
      <c r="D29" s="2">
        <v>8</v>
      </c>
      <c r="E29" s="2">
        <f>C29+D29</f>
        <v>10</v>
      </c>
      <c r="F29" s="2">
        <v>2</v>
      </c>
      <c r="G29" s="86">
        <f>F29-E29</f>
        <v>-8</v>
      </c>
    </row>
    <row r="30" spans="1:7">
      <c r="A30" s="7" t="s">
        <v>67</v>
      </c>
      <c r="B30" s="1"/>
      <c r="C30" s="1">
        <v>0</v>
      </c>
      <c r="D30" s="1">
        <v>7</v>
      </c>
      <c r="E30" s="1">
        <f>D30+C30</f>
        <v>7</v>
      </c>
      <c r="F30" s="1">
        <v>5</v>
      </c>
      <c r="G30" s="87">
        <f t="shared" ref="G30:G31" si="1">F30-E30</f>
        <v>-2</v>
      </c>
    </row>
    <row r="31" spans="1:7" ht="12.75" thickBot="1">
      <c r="A31" s="9" t="s">
        <v>48</v>
      </c>
      <c r="B31" s="15"/>
      <c r="C31" s="15">
        <v>0</v>
      </c>
      <c r="D31" s="15">
        <v>4</v>
      </c>
      <c r="E31" s="15">
        <f>D31+C31</f>
        <v>4</v>
      </c>
      <c r="F31" s="15">
        <v>2</v>
      </c>
      <c r="G31" s="88">
        <f t="shared" si="1"/>
        <v>-2</v>
      </c>
    </row>
    <row r="34" spans="1:7">
      <c r="A34" t="s">
        <v>72</v>
      </c>
    </row>
    <row r="35" spans="1:7" ht="12.75" thickBot="1"/>
    <row r="36" spans="1:7" ht="12.75" thickBot="1">
      <c r="A36" s="50" t="s">
        <v>64</v>
      </c>
      <c r="B36" s="79"/>
      <c r="C36" s="52" t="s">
        <v>58</v>
      </c>
      <c r="D36" s="52" t="s">
        <v>59</v>
      </c>
      <c r="E36" s="52" t="s">
        <v>57</v>
      </c>
      <c r="F36" s="52" t="s">
        <v>65</v>
      </c>
      <c r="G36" s="4" t="s">
        <v>66</v>
      </c>
    </row>
    <row r="37" spans="1:7">
      <c r="A37" s="2" t="s">
        <v>68</v>
      </c>
      <c r="B37" s="2"/>
      <c r="C37" s="2">
        <v>1</v>
      </c>
      <c r="D37" s="2" t="s">
        <v>73</v>
      </c>
      <c r="E37" s="2" t="s">
        <v>74</v>
      </c>
      <c r="F37" s="2">
        <v>1</v>
      </c>
      <c r="G37" s="89" t="s">
        <v>75</v>
      </c>
    </row>
    <row r="38" spans="1:7" ht="12.75" thickBot="1">
      <c r="A38" s="15" t="s">
        <v>49</v>
      </c>
      <c r="B38" s="15"/>
      <c r="C38" s="15">
        <v>0</v>
      </c>
      <c r="D38" s="15">
        <v>3</v>
      </c>
      <c r="E38" s="15">
        <f>D38+C38</f>
        <v>3</v>
      </c>
      <c r="F38" s="15">
        <v>2</v>
      </c>
      <c r="G38" s="88">
        <f t="shared" ref="G38" si="2">F38-E38</f>
        <v>-1</v>
      </c>
    </row>
    <row r="41" spans="1:7" ht="12.75" thickBot="1"/>
    <row r="42" spans="1:7" ht="12.75" thickBot="1">
      <c r="A42" s="50" t="s">
        <v>83</v>
      </c>
      <c r="B42" s="79"/>
      <c r="C42" s="52" t="s">
        <v>58</v>
      </c>
      <c r="D42" s="52" t="s">
        <v>59</v>
      </c>
      <c r="E42" s="52" t="s">
        <v>57</v>
      </c>
      <c r="F42" s="52" t="s">
        <v>65</v>
      </c>
      <c r="G42" s="4" t="s">
        <v>66</v>
      </c>
    </row>
    <row r="43" spans="1:7">
      <c r="A43" s="5" t="s">
        <v>41</v>
      </c>
      <c r="B43" s="14"/>
      <c r="C43" s="14">
        <v>2</v>
      </c>
      <c r="D43" s="14">
        <v>3</v>
      </c>
      <c r="E43" s="14">
        <f>D43+C43</f>
        <v>5</v>
      </c>
      <c r="F43" s="14">
        <v>2</v>
      </c>
      <c r="G43" s="118">
        <f>F43-E43</f>
        <v>-3</v>
      </c>
    </row>
    <row r="44" spans="1:7">
      <c r="A44" s="7" t="s">
        <v>84</v>
      </c>
      <c r="B44" s="1"/>
      <c r="C44" s="1">
        <v>2</v>
      </c>
      <c r="D44" s="1">
        <v>4</v>
      </c>
      <c r="E44" s="1">
        <f>D44+C44</f>
        <v>6</v>
      </c>
      <c r="F44" s="1">
        <v>2</v>
      </c>
      <c r="G44" s="87">
        <f>F44-E44</f>
        <v>-4</v>
      </c>
    </row>
    <row r="45" spans="1:7">
      <c r="A45" s="7" t="s">
        <v>85</v>
      </c>
      <c r="B45" s="1"/>
      <c r="C45" s="1">
        <v>1</v>
      </c>
      <c r="D45" s="1">
        <v>3</v>
      </c>
      <c r="E45" s="1">
        <f t="shared" ref="E45:E46" si="3">D45+C45</f>
        <v>4</v>
      </c>
      <c r="F45" s="1">
        <v>1</v>
      </c>
      <c r="G45" s="87">
        <f t="shared" ref="G45:G46" si="4">F45-E45</f>
        <v>-3</v>
      </c>
    </row>
    <row r="46" spans="1:7" ht="12.75" thickBot="1">
      <c r="A46" s="9" t="s">
        <v>86</v>
      </c>
      <c r="B46" s="15"/>
      <c r="C46" s="15">
        <v>1</v>
      </c>
      <c r="D46" s="15">
        <v>1</v>
      </c>
      <c r="E46" s="1">
        <f t="shared" si="3"/>
        <v>2</v>
      </c>
      <c r="F46" s="15">
        <v>1</v>
      </c>
      <c r="G46" s="87">
        <f t="shared" si="4"/>
        <v>-1</v>
      </c>
    </row>
    <row r="48" spans="1:7" ht="12.75" thickBot="1"/>
    <row r="49" spans="1:7" ht="12.75" thickBot="1">
      <c r="A49" s="50" t="s">
        <v>15</v>
      </c>
      <c r="B49" s="79"/>
      <c r="C49" s="52" t="s">
        <v>58</v>
      </c>
      <c r="D49" s="52" t="s">
        <v>59</v>
      </c>
      <c r="E49" s="52" t="s">
        <v>57</v>
      </c>
      <c r="F49" s="52" t="s">
        <v>65</v>
      </c>
      <c r="G49" s="4" t="s">
        <v>66</v>
      </c>
    </row>
    <row r="50" spans="1:7" ht="12.75" thickBot="1">
      <c r="A50" s="15" t="s">
        <v>80</v>
      </c>
      <c r="B50" s="15"/>
      <c r="C50" s="15">
        <v>4</v>
      </c>
      <c r="D50" s="15">
        <v>18</v>
      </c>
      <c r="E50" s="15">
        <f>D50+C50</f>
        <v>22</v>
      </c>
      <c r="F50" s="15">
        <v>8</v>
      </c>
      <c r="G50" s="88">
        <f t="shared" ref="G50" si="5">F50-E50</f>
        <v>-14</v>
      </c>
    </row>
  </sheetData>
  <hyperlinks>
    <hyperlink ref="A4" location="'W213 HL'!A1" display="W213 HL"/>
    <hyperlink ref="A5" location="'W213-W222-205 EL'!A1" display="W213 EL/W222Mopf  EL"/>
    <hyperlink ref="A6" location="'W222 HL'!A1" display="W222 Mopf HL"/>
    <hyperlink ref="A7" location="'W205 Mopf EL'!A1" display="W205 Mopf EL"/>
    <hyperlink ref="A8" location="'W205 Mopf HL'!A1" display="W205 Mopf HL"/>
    <hyperlink ref="A9" location="'VS30 HL'!A1" display="VS30 HL"/>
    <hyperlink ref="A10" location="'VS30 LL'!A1" display="VS30 LL"/>
    <hyperlink ref="A11" location="'W470'!A1" display="W470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J11"/>
  <sheetViews>
    <sheetView zoomScaleNormal="100" workbookViewId="0">
      <selection activeCell="J11" sqref="J11"/>
    </sheetView>
  </sheetViews>
  <sheetFormatPr baseColWidth="10" defaultRowHeight="12"/>
  <cols>
    <col min="1" max="1" width="2.7109375" customWidth="1"/>
    <col min="3" max="3" width="8" bestFit="1" customWidth="1"/>
    <col min="4" max="4" width="20.7109375" bestFit="1" customWidth="1"/>
    <col min="5" max="5" width="14.7109375" bestFit="1" customWidth="1"/>
    <col min="6" max="6" width="14.5703125" customWidth="1"/>
    <col min="17" max="17" width="11.85546875" customWidth="1"/>
  </cols>
  <sheetData>
    <row r="1" spans="2:10" ht="12.75" thickBot="1"/>
    <row r="2" spans="2:10">
      <c r="B2" s="22" t="s">
        <v>23</v>
      </c>
      <c r="C2" s="23"/>
      <c r="D2" s="18" t="s">
        <v>25</v>
      </c>
      <c r="E2" s="19"/>
      <c r="G2" s="103" t="s">
        <v>79</v>
      </c>
      <c r="H2" s="66"/>
      <c r="I2" t="s">
        <v>77</v>
      </c>
    </row>
    <row r="3" spans="2:10" ht="12.75" thickBot="1">
      <c r="B3" s="24" t="s">
        <v>24</v>
      </c>
      <c r="C3" s="25"/>
      <c r="D3" s="20" t="s">
        <v>26</v>
      </c>
      <c r="E3" s="21"/>
      <c r="H3" s="104"/>
      <c r="I3" t="s">
        <v>78</v>
      </c>
    </row>
    <row r="4" spans="2:10" ht="12.75" thickBot="1"/>
    <row r="5" spans="2:10" ht="12.75" thickBot="1">
      <c r="D5" s="28" t="s">
        <v>31</v>
      </c>
      <c r="E5" s="11" t="s">
        <v>30</v>
      </c>
    </row>
    <row r="6" spans="2:10">
      <c r="B6" s="26" t="s">
        <v>28</v>
      </c>
      <c r="C6" s="33"/>
      <c r="D6" s="5" t="s">
        <v>32</v>
      </c>
      <c r="E6" s="6" t="s">
        <v>47</v>
      </c>
    </row>
    <row r="7" spans="2:10" ht="12.75" thickBot="1">
      <c r="B7" s="27" t="s">
        <v>29</v>
      </c>
      <c r="C7" s="34"/>
      <c r="D7" s="9" t="s">
        <v>32</v>
      </c>
      <c r="E7" s="10" t="s">
        <v>37</v>
      </c>
    </row>
    <row r="8" spans="2:10" ht="12.75" thickBot="1"/>
    <row r="9" spans="2:10" ht="12.75" thickBot="1">
      <c r="B9" s="3" t="s">
        <v>15</v>
      </c>
      <c r="C9" s="52" t="s">
        <v>16</v>
      </c>
      <c r="D9" s="52" t="s">
        <v>17</v>
      </c>
      <c r="E9" s="53" t="s">
        <v>18</v>
      </c>
      <c r="F9" s="53"/>
      <c r="G9" s="52" t="s">
        <v>19</v>
      </c>
      <c r="H9" s="52" t="s">
        <v>20</v>
      </c>
      <c r="I9" s="52" t="s">
        <v>21</v>
      </c>
      <c r="J9" s="4" t="s">
        <v>22</v>
      </c>
    </row>
    <row r="10" spans="2:10">
      <c r="B10" s="5" t="s">
        <v>0</v>
      </c>
      <c r="C10" s="56" t="s">
        <v>41</v>
      </c>
      <c r="D10" s="14" t="s">
        <v>34</v>
      </c>
      <c r="E10" s="13" t="s">
        <v>35</v>
      </c>
      <c r="F10" s="13"/>
      <c r="G10" s="14">
        <v>1</v>
      </c>
      <c r="H10" s="14"/>
      <c r="I10" s="81" t="s">
        <v>33</v>
      </c>
      <c r="J10" s="82" t="s">
        <v>33</v>
      </c>
    </row>
    <row r="11" spans="2:10" ht="12.75" thickBot="1">
      <c r="B11" s="54" t="s">
        <v>27</v>
      </c>
      <c r="C11" s="15"/>
      <c r="D11" s="62" t="s">
        <v>50</v>
      </c>
      <c r="E11" s="55" t="s">
        <v>76</v>
      </c>
      <c r="F11" s="55"/>
      <c r="G11" s="67">
        <v>1</v>
      </c>
      <c r="H11" s="15"/>
      <c r="I11" s="15"/>
      <c r="J11" s="76" t="s">
        <v>33</v>
      </c>
    </row>
  </sheetData>
  <mergeCells count="9">
    <mergeCell ref="E10:F10"/>
    <mergeCell ref="E11:F11"/>
    <mergeCell ref="B6:C6"/>
    <mergeCell ref="B7:C7"/>
    <mergeCell ref="D2:E2"/>
    <mergeCell ref="D3:E3"/>
    <mergeCell ref="E9:F9"/>
    <mergeCell ref="B2:C2"/>
    <mergeCell ref="B3:C3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J17"/>
  <sheetViews>
    <sheetView workbookViewId="0">
      <selection activeCell="J10" sqref="J10:J13"/>
    </sheetView>
  </sheetViews>
  <sheetFormatPr baseColWidth="10" defaultRowHeight="12"/>
  <cols>
    <col min="1" max="1" width="3.42578125" customWidth="1"/>
    <col min="4" max="4" width="20.7109375" bestFit="1" customWidth="1"/>
    <col min="5" max="5" width="14.7109375" bestFit="1" customWidth="1"/>
  </cols>
  <sheetData>
    <row r="1" spans="2:10" ht="12.75" thickBot="1"/>
    <row r="2" spans="2:10">
      <c r="B2" s="22" t="s">
        <v>23</v>
      </c>
      <c r="C2" s="23"/>
      <c r="D2" s="18" t="s">
        <v>25</v>
      </c>
      <c r="E2" s="19"/>
      <c r="G2" s="103" t="s">
        <v>79</v>
      </c>
      <c r="H2" s="66"/>
      <c r="I2" t="s">
        <v>77</v>
      </c>
    </row>
    <row r="3" spans="2:10" ht="12.75" thickBot="1">
      <c r="B3" s="24" t="s">
        <v>24</v>
      </c>
      <c r="C3" s="25"/>
      <c r="D3" s="20" t="s">
        <v>43</v>
      </c>
      <c r="E3" s="21"/>
      <c r="H3" s="104"/>
      <c r="I3" t="s">
        <v>78</v>
      </c>
    </row>
    <row r="4" spans="2:10" ht="12.75" thickBot="1"/>
    <row r="5" spans="2:10" ht="12.75" thickBot="1">
      <c r="D5" s="28" t="s">
        <v>31</v>
      </c>
      <c r="E5" s="11" t="s">
        <v>30</v>
      </c>
    </row>
    <row r="6" spans="2:10">
      <c r="B6" s="26" t="s">
        <v>28</v>
      </c>
      <c r="C6" s="33"/>
      <c r="D6" s="84" t="s">
        <v>32</v>
      </c>
      <c r="E6" s="6" t="s">
        <v>47</v>
      </c>
    </row>
    <row r="7" spans="2:10" ht="12.75" thickBot="1">
      <c r="B7" s="27" t="s">
        <v>29</v>
      </c>
      <c r="C7" s="34"/>
      <c r="D7" s="85" t="s">
        <v>32</v>
      </c>
      <c r="E7" s="10" t="s">
        <v>37</v>
      </c>
    </row>
    <row r="8" spans="2:10" ht="12.75" thickBot="1"/>
    <row r="9" spans="2:10" ht="12.75" thickBot="1">
      <c r="B9" s="46" t="s">
        <v>15</v>
      </c>
      <c r="C9" s="47" t="s">
        <v>16</v>
      </c>
      <c r="D9" s="47" t="s">
        <v>17</v>
      </c>
      <c r="E9" s="48" t="s">
        <v>18</v>
      </c>
      <c r="F9" s="48"/>
      <c r="G9" s="47" t="s">
        <v>19</v>
      </c>
      <c r="H9" s="47" t="s">
        <v>20</v>
      </c>
      <c r="I9" s="47" t="s">
        <v>21</v>
      </c>
      <c r="J9" s="49" t="s">
        <v>22</v>
      </c>
    </row>
    <row r="10" spans="2:10">
      <c r="B10" s="5" t="s">
        <v>3</v>
      </c>
      <c r="C10" s="91" t="s">
        <v>41</v>
      </c>
      <c r="D10" s="38" t="s">
        <v>44</v>
      </c>
      <c r="E10" s="39" t="s">
        <v>45</v>
      </c>
      <c r="F10" s="39"/>
      <c r="G10" s="14">
        <v>1</v>
      </c>
      <c r="H10" s="14"/>
      <c r="I10" s="30" t="s">
        <v>33</v>
      </c>
      <c r="J10" s="17" t="s">
        <v>33</v>
      </c>
    </row>
    <row r="11" spans="2:10" ht="12.75" thickBot="1">
      <c r="B11" s="106" t="s">
        <v>36</v>
      </c>
      <c r="C11" s="1"/>
      <c r="D11" s="61" t="s">
        <v>50</v>
      </c>
      <c r="E11" s="55" t="s">
        <v>76</v>
      </c>
      <c r="F11" s="55"/>
      <c r="G11" s="83">
        <v>2</v>
      </c>
      <c r="H11" s="1"/>
      <c r="I11" s="29"/>
      <c r="J11" s="80" t="s">
        <v>33</v>
      </c>
    </row>
    <row r="12" spans="2:10" ht="12.75" thickBot="1">
      <c r="B12" s="57" t="s">
        <v>36</v>
      </c>
      <c r="C12" s="1"/>
      <c r="D12" s="61" t="s">
        <v>50</v>
      </c>
      <c r="E12" s="55" t="s">
        <v>76</v>
      </c>
      <c r="F12" s="55"/>
      <c r="G12" s="83">
        <v>2</v>
      </c>
      <c r="H12" s="1"/>
      <c r="I12" s="29"/>
      <c r="J12" s="80" t="s">
        <v>33</v>
      </c>
    </row>
    <row r="13" spans="2:10" ht="12.75" thickBot="1">
      <c r="B13" s="54" t="s">
        <v>36</v>
      </c>
      <c r="C13" s="15"/>
      <c r="D13" s="62" t="s">
        <v>50</v>
      </c>
      <c r="E13" s="55" t="s">
        <v>76</v>
      </c>
      <c r="F13" s="55"/>
      <c r="G13" s="67">
        <v>1</v>
      </c>
      <c r="H13" s="15"/>
      <c r="I13" s="35"/>
      <c r="J13" s="74" t="s">
        <v>33</v>
      </c>
    </row>
    <row r="17" spans="5:5">
      <c r="E17" s="58"/>
    </row>
  </sheetData>
  <mergeCells count="11">
    <mergeCell ref="E13:F13"/>
    <mergeCell ref="E12:F12"/>
    <mergeCell ref="E11:F11"/>
    <mergeCell ref="E9:F9"/>
    <mergeCell ref="E10:F10"/>
    <mergeCell ref="B2:C2"/>
    <mergeCell ref="D2:E2"/>
    <mergeCell ref="B3:C3"/>
    <mergeCell ref="D3:E3"/>
    <mergeCell ref="B6:C6"/>
    <mergeCell ref="B7:C7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J14"/>
  <sheetViews>
    <sheetView workbookViewId="0">
      <selection activeCell="H23" sqref="H23"/>
    </sheetView>
  </sheetViews>
  <sheetFormatPr baseColWidth="10" defaultRowHeight="12"/>
  <cols>
    <col min="1" max="1" width="3.28515625" customWidth="1"/>
    <col min="4" max="4" width="12.7109375" bestFit="1" customWidth="1"/>
    <col min="5" max="5" width="14.7109375" bestFit="1" customWidth="1"/>
  </cols>
  <sheetData>
    <row r="1" spans="2:10" ht="12.75" thickBot="1"/>
    <row r="2" spans="2:10">
      <c r="B2" s="22" t="s">
        <v>23</v>
      </c>
      <c r="C2" s="23"/>
      <c r="D2" s="18" t="s">
        <v>25</v>
      </c>
      <c r="E2" s="19"/>
      <c r="G2" s="103" t="s">
        <v>79</v>
      </c>
      <c r="H2" s="66"/>
      <c r="I2" t="s">
        <v>77</v>
      </c>
    </row>
    <row r="3" spans="2:10" ht="12.75" thickBot="1">
      <c r="B3" s="24" t="s">
        <v>24</v>
      </c>
      <c r="C3" s="25"/>
      <c r="D3" s="20" t="s">
        <v>26</v>
      </c>
      <c r="E3" s="21"/>
      <c r="H3" s="104"/>
      <c r="I3" t="s">
        <v>78</v>
      </c>
    </row>
    <row r="4" spans="2:10" ht="12.75" thickBot="1"/>
    <row r="5" spans="2:10" ht="12.75" thickBot="1">
      <c r="D5" s="28" t="s">
        <v>31</v>
      </c>
      <c r="E5" s="11" t="s">
        <v>30</v>
      </c>
    </row>
    <row r="6" spans="2:10">
      <c r="B6" s="26" t="s">
        <v>28</v>
      </c>
      <c r="C6" s="33"/>
      <c r="D6" s="84" t="s">
        <v>32</v>
      </c>
      <c r="E6" s="6" t="s">
        <v>47</v>
      </c>
    </row>
    <row r="7" spans="2:10" ht="12.75" thickBot="1">
      <c r="B7" s="27" t="s">
        <v>29</v>
      </c>
      <c r="C7" s="34"/>
      <c r="D7" s="85" t="s">
        <v>32</v>
      </c>
      <c r="E7" s="10" t="s">
        <v>46</v>
      </c>
    </row>
    <row r="8" spans="2:10" ht="12.75" thickBot="1"/>
    <row r="9" spans="2:10" ht="12.75" thickBot="1">
      <c r="B9" s="46" t="s">
        <v>15</v>
      </c>
      <c r="C9" s="47" t="s">
        <v>16</v>
      </c>
      <c r="D9" s="47" t="s">
        <v>17</v>
      </c>
      <c r="E9" s="48" t="s">
        <v>18</v>
      </c>
      <c r="F9" s="48"/>
      <c r="G9" s="47" t="s">
        <v>19</v>
      </c>
      <c r="H9" s="47" t="s">
        <v>20</v>
      </c>
      <c r="I9" s="47" t="s">
        <v>21</v>
      </c>
      <c r="J9" s="49" t="s">
        <v>22</v>
      </c>
    </row>
    <row r="10" spans="2:10">
      <c r="B10" s="5" t="s">
        <v>2</v>
      </c>
      <c r="C10" s="14"/>
      <c r="D10" s="38" t="s">
        <v>38</v>
      </c>
      <c r="E10" s="39" t="s">
        <v>39</v>
      </c>
      <c r="F10" s="39"/>
      <c r="G10" s="14">
        <v>1</v>
      </c>
      <c r="H10" s="14"/>
      <c r="I10" s="77" t="s">
        <v>33</v>
      </c>
      <c r="J10" s="17" t="s">
        <v>33</v>
      </c>
    </row>
    <row r="11" spans="2:10">
      <c r="B11" s="7" t="s">
        <v>1</v>
      </c>
      <c r="C11" s="1" t="s">
        <v>41</v>
      </c>
      <c r="D11" s="1" t="s">
        <v>42</v>
      </c>
      <c r="E11" s="12" t="s">
        <v>40</v>
      </c>
      <c r="F11" s="12"/>
      <c r="G11" s="1">
        <v>2</v>
      </c>
      <c r="H11" s="1"/>
      <c r="I11" s="29"/>
      <c r="J11" s="40" t="s">
        <v>33</v>
      </c>
    </row>
    <row r="12" spans="2:10" ht="12.75" thickBot="1">
      <c r="B12" s="106" t="s">
        <v>36</v>
      </c>
      <c r="C12" s="1"/>
      <c r="D12" s="62" t="s">
        <v>50</v>
      </c>
      <c r="E12" s="55" t="s">
        <v>76</v>
      </c>
      <c r="F12" s="55"/>
      <c r="G12" s="90">
        <v>1</v>
      </c>
      <c r="H12" s="1"/>
      <c r="I12" s="29"/>
      <c r="J12" s="116" t="s">
        <v>33</v>
      </c>
    </row>
    <row r="13" spans="2:10" ht="12.75" thickBot="1">
      <c r="B13" s="57" t="s">
        <v>36</v>
      </c>
      <c r="C13" s="1"/>
      <c r="D13" s="62" t="s">
        <v>50</v>
      </c>
      <c r="E13" s="55" t="s">
        <v>76</v>
      </c>
      <c r="F13" s="55"/>
      <c r="G13" s="90">
        <v>1</v>
      </c>
      <c r="H13" s="1"/>
      <c r="I13" s="29"/>
      <c r="J13" s="116" t="s">
        <v>33</v>
      </c>
    </row>
    <row r="14" spans="2:10" ht="12.75" thickBot="1">
      <c r="B14" s="54" t="s">
        <v>36</v>
      </c>
      <c r="C14" s="15"/>
      <c r="D14" s="62" t="s">
        <v>50</v>
      </c>
      <c r="E14" s="55" t="s">
        <v>76</v>
      </c>
      <c r="F14" s="55"/>
      <c r="G14" s="67">
        <v>1</v>
      </c>
      <c r="H14" s="15"/>
      <c r="I14" s="35"/>
      <c r="J14" s="76" t="s">
        <v>33</v>
      </c>
    </row>
  </sheetData>
  <mergeCells count="12">
    <mergeCell ref="E9:F9"/>
    <mergeCell ref="E10:F10"/>
    <mergeCell ref="E11:F11"/>
    <mergeCell ref="E12:F12"/>
    <mergeCell ref="E13:F13"/>
    <mergeCell ref="E14:F14"/>
    <mergeCell ref="B2:C2"/>
    <mergeCell ref="D2:E2"/>
    <mergeCell ref="B3:C3"/>
    <mergeCell ref="D3:E3"/>
    <mergeCell ref="B6:C6"/>
    <mergeCell ref="B7:C7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J11"/>
  <sheetViews>
    <sheetView workbookViewId="0">
      <selection activeCell="B10" sqref="B10:B11"/>
    </sheetView>
  </sheetViews>
  <sheetFormatPr baseColWidth="10" defaultRowHeight="12"/>
  <cols>
    <col min="1" max="1" width="4.140625" customWidth="1"/>
    <col min="4" max="4" width="20.7109375" bestFit="1" customWidth="1"/>
  </cols>
  <sheetData>
    <row r="1" spans="2:10" ht="12.75" thickBot="1"/>
    <row r="2" spans="2:10">
      <c r="B2" s="22" t="s">
        <v>23</v>
      </c>
      <c r="C2" s="23"/>
      <c r="D2" s="18" t="s">
        <v>48</v>
      </c>
      <c r="E2" s="19"/>
      <c r="G2" s="103" t="s">
        <v>79</v>
      </c>
      <c r="H2" s="66"/>
      <c r="I2" t="s">
        <v>77</v>
      </c>
    </row>
    <row r="3" spans="2:10" ht="12.75" thickBot="1">
      <c r="B3" s="24" t="s">
        <v>24</v>
      </c>
      <c r="C3" s="25"/>
      <c r="D3" s="20" t="s">
        <v>48</v>
      </c>
      <c r="E3" s="21"/>
      <c r="H3" s="104"/>
      <c r="I3" t="s">
        <v>78</v>
      </c>
    </row>
    <row r="4" spans="2:10" ht="12.75" thickBot="1"/>
    <row r="5" spans="2:10" ht="12.75" thickBot="1">
      <c r="D5" s="28" t="s">
        <v>31</v>
      </c>
      <c r="E5" s="11" t="s">
        <v>30</v>
      </c>
    </row>
    <row r="6" spans="2:10">
      <c r="B6" s="26" t="s">
        <v>28</v>
      </c>
      <c r="C6" s="33"/>
      <c r="D6" s="5" t="s">
        <v>48</v>
      </c>
      <c r="E6" s="6"/>
    </row>
    <row r="7" spans="2:10" ht="12.75" thickBot="1">
      <c r="B7" s="27" t="s">
        <v>29</v>
      </c>
      <c r="C7" s="34"/>
      <c r="D7" s="9" t="s">
        <v>48</v>
      </c>
      <c r="E7" s="10"/>
    </row>
    <row r="8" spans="2:10" ht="12.75" thickBot="1"/>
    <row r="9" spans="2:10" ht="12.75" thickBot="1">
      <c r="B9" s="50" t="s">
        <v>15</v>
      </c>
      <c r="C9" s="51" t="s">
        <v>16</v>
      </c>
      <c r="D9" s="52" t="s">
        <v>17</v>
      </c>
      <c r="E9" s="53" t="s">
        <v>18</v>
      </c>
      <c r="F9" s="53"/>
      <c r="G9" s="52" t="s">
        <v>19</v>
      </c>
      <c r="H9" s="52" t="s">
        <v>20</v>
      </c>
      <c r="I9" s="52" t="s">
        <v>21</v>
      </c>
      <c r="J9" s="4" t="s">
        <v>22</v>
      </c>
    </row>
    <row r="10" spans="2:10">
      <c r="B10" s="63" t="s">
        <v>36</v>
      </c>
      <c r="C10" s="14"/>
      <c r="D10" s="70" t="s">
        <v>51</v>
      </c>
      <c r="E10" s="69" t="s">
        <v>39</v>
      </c>
      <c r="F10" s="69"/>
      <c r="G10" s="68">
        <v>1</v>
      </c>
      <c r="H10" s="14"/>
      <c r="I10" s="71" t="s">
        <v>33</v>
      </c>
      <c r="J10" s="72" t="s">
        <v>33</v>
      </c>
    </row>
    <row r="11" spans="2:10" ht="12.75" thickBot="1">
      <c r="B11" s="54" t="s">
        <v>36</v>
      </c>
      <c r="C11" s="64"/>
      <c r="D11" s="62" t="s">
        <v>50</v>
      </c>
      <c r="E11" s="55" t="s">
        <v>76</v>
      </c>
      <c r="F11" s="55"/>
      <c r="G11" s="67">
        <v>1</v>
      </c>
      <c r="H11" s="15"/>
      <c r="I11" s="73" t="s">
        <v>33</v>
      </c>
      <c r="J11" s="74" t="s">
        <v>33</v>
      </c>
    </row>
  </sheetData>
  <mergeCells count="9">
    <mergeCell ref="E11:F11"/>
    <mergeCell ref="E9:F9"/>
    <mergeCell ref="E10:F10"/>
    <mergeCell ref="B2:C2"/>
    <mergeCell ref="D2:E2"/>
    <mergeCell ref="B3:C3"/>
    <mergeCell ref="D3:E3"/>
    <mergeCell ref="B6:C6"/>
    <mergeCell ref="B7:C7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1:J11"/>
  <sheetViews>
    <sheetView workbookViewId="0">
      <selection activeCell="E11" sqref="E11:F11"/>
    </sheetView>
  </sheetViews>
  <sheetFormatPr baseColWidth="10" defaultRowHeight="12"/>
  <cols>
    <col min="1" max="1" width="4.140625" customWidth="1"/>
    <col min="4" max="4" width="20.7109375" bestFit="1" customWidth="1"/>
  </cols>
  <sheetData>
    <row r="1" spans="2:10" ht="12.75" thickBot="1"/>
    <row r="2" spans="2:10">
      <c r="B2" s="22" t="s">
        <v>23</v>
      </c>
      <c r="C2" s="23"/>
      <c r="D2" s="18" t="s">
        <v>48</v>
      </c>
      <c r="E2" s="19"/>
      <c r="G2" s="103" t="s">
        <v>79</v>
      </c>
      <c r="H2" s="66"/>
      <c r="I2" t="s">
        <v>77</v>
      </c>
    </row>
    <row r="3" spans="2:10" ht="12.75" thickBot="1">
      <c r="B3" s="24" t="s">
        <v>24</v>
      </c>
      <c r="C3" s="25"/>
      <c r="D3" s="20" t="s">
        <v>48</v>
      </c>
      <c r="E3" s="21"/>
      <c r="H3" s="104"/>
      <c r="I3" t="s">
        <v>78</v>
      </c>
    </row>
    <row r="4" spans="2:10" ht="12.75" thickBot="1"/>
    <row r="5" spans="2:10" ht="12.75" thickBot="1">
      <c r="D5" s="28" t="s">
        <v>31</v>
      </c>
      <c r="E5" s="11" t="s">
        <v>30</v>
      </c>
    </row>
    <row r="6" spans="2:10">
      <c r="B6" s="26" t="s">
        <v>28</v>
      </c>
      <c r="C6" s="33"/>
      <c r="D6" s="5" t="s">
        <v>48</v>
      </c>
      <c r="E6" s="6"/>
    </row>
    <row r="7" spans="2:10" ht="12.75" thickBot="1">
      <c r="B7" s="27" t="s">
        <v>29</v>
      </c>
      <c r="C7" s="34"/>
      <c r="D7" s="9" t="s">
        <v>48</v>
      </c>
      <c r="E7" s="10"/>
    </row>
    <row r="8" spans="2:10" ht="12.75" thickBot="1"/>
    <row r="9" spans="2:10" ht="12.75" thickBot="1">
      <c r="B9" s="50" t="s">
        <v>15</v>
      </c>
      <c r="C9" s="51" t="s">
        <v>16</v>
      </c>
      <c r="D9" s="52" t="s">
        <v>17</v>
      </c>
      <c r="E9" s="53" t="s">
        <v>18</v>
      </c>
      <c r="F9" s="53"/>
      <c r="G9" s="52" t="s">
        <v>19</v>
      </c>
      <c r="H9" s="52" t="s">
        <v>20</v>
      </c>
      <c r="I9" s="52" t="s">
        <v>21</v>
      </c>
      <c r="J9" s="4" t="s">
        <v>22</v>
      </c>
    </row>
    <row r="10" spans="2:10" ht="12.75" thickBot="1">
      <c r="B10" s="63" t="s">
        <v>36</v>
      </c>
      <c r="C10" s="14"/>
      <c r="D10" s="70" t="s">
        <v>51</v>
      </c>
      <c r="E10" s="75" t="s">
        <v>39</v>
      </c>
      <c r="F10" s="75"/>
      <c r="G10" s="68">
        <v>1</v>
      </c>
      <c r="H10" s="14"/>
      <c r="I10" s="71" t="s">
        <v>33</v>
      </c>
      <c r="J10" s="72" t="s">
        <v>33</v>
      </c>
    </row>
    <row r="11" spans="2:10" ht="12.75" thickBot="1">
      <c r="B11" s="54" t="s">
        <v>36</v>
      </c>
      <c r="C11" s="15"/>
      <c r="D11" s="62" t="s">
        <v>50</v>
      </c>
      <c r="E11" s="55" t="s">
        <v>76</v>
      </c>
      <c r="F11" s="55"/>
      <c r="G11" s="67">
        <v>1</v>
      </c>
      <c r="H11" s="15"/>
      <c r="I11" s="73" t="s">
        <v>33</v>
      </c>
      <c r="J11" s="74" t="s">
        <v>33</v>
      </c>
    </row>
  </sheetData>
  <mergeCells count="9">
    <mergeCell ref="E9:F9"/>
    <mergeCell ref="E10:F10"/>
    <mergeCell ref="E11:F11"/>
    <mergeCell ref="B2:C2"/>
    <mergeCell ref="D2:E2"/>
    <mergeCell ref="B3:C3"/>
    <mergeCell ref="D3:E3"/>
    <mergeCell ref="B6:C6"/>
    <mergeCell ref="B7:C7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1:J11"/>
  <sheetViews>
    <sheetView workbookViewId="0">
      <selection activeCell="C10" sqref="C10"/>
    </sheetView>
  </sheetViews>
  <sheetFormatPr baseColWidth="10" defaultRowHeight="12"/>
  <cols>
    <col min="1" max="1" width="3.7109375" customWidth="1"/>
    <col min="4" max="4" width="22.28515625" bestFit="1" customWidth="1"/>
  </cols>
  <sheetData>
    <row r="1" spans="2:10" ht="12.75" thickBot="1"/>
    <row r="2" spans="2:10">
      <c r="B2" s="22" t="s">
        <v>23</v>
      </c>
      <c r="C2" s="23"/>
      <c r="D2" s="18" t="s">
        <v>25</v>
      </c>
      <c r="E2" s="19"/>
      <c r="G2" s="103" t="s">
        <v>79</v>
      </c>
      <c r="H2" s="66"/>
      <c r="I2" t="s">
        <v>77</v>
      </c>
    </row>
    <row r="3" spans="2:10" ht="12.75" thickBot="1">
      <c r="B3" s="24" t="s">
        <v>24</v>
      </c>
      <c r="C3" s="25"/>
      <c r="D3" s="20" t="s">
        <v>43</v>
      </c>
      <c r="E3" s="21"/>
      <c r="H3" s="104"/>
      <c r="I3" t="s">
        <v>78</v>
      </c>
    </row>
    <row r="4" spans="2:10" ht="12.75" thickBot="1"/>
    <row r="5" spans="2:10" ht="12.75" thickBot="1">
      <c r="D5" s="28" t="s">
        <v>31</v>
      </c>
      <c r="E5" s="11" t="s">
        <v>30</v>
      </c>
    </row>
    <row r="6" spans="2:10">
      <c r="B6" s="26" t="s">
        <v>28</v>
      </c>
      <c r="C6" s="33"/>
      <c r="D6" s="44" t="s">
        <v>49</v>
      </c>
      <c r="E6" s="42"/>
    </row>
    <row r="7" spans="2:10" ht="12.75" thickBot="1">
      <c r="B7" s="27" t="s">
        <v>29</v>
      </c>
      <c r="C7" s="34"/>
      <c r="D7" s="45" t="s">
        <v>49</v>
      </c>
      <c r="E7" s="43"/>
    </row>
    <row r="8" spans="2:10" ht="12.75" thickBot="1"/>
    <row r="9" spans="2:10" ht="12.75" thickBot="1">
      <c r="B9" s="46" t="s">
        <v>15</v>
      </c>
      <c r="C9" s="47" t="s">
        <v>16</v>
      </c>
      <c r="D9" s="47" t="s">
        <v>17</v>
      </c>
      <c r="E9" s="48" t="s">
        <v>18</v>
      </c>
      <c r="F9" s="48"/>
      <c r="G9" s="47" t="s">
        <v>19</v>
      </c>
      <c r="H9" s="47" t="s">
        <v>20</v>
      </c>
      <c r="I9" s="47" t="s">
        <v>21</v>
      </c>
      <c r="J9" s="49" t="s">
        <v>22</v>
      </c>
    </row>
    <row r="10" spans="2:10" ht="12.75" thickBot="1">
      <c r="B10" s="65" t="s">
        <v>36</v>
      </c>
      <c r="C10" s="117" t="s">
        <v>41</v>
      </c>
      <c r="D10" s="70" t="s">
        <v>51</v>
      </c>
      <c r="E10" s="55" t="s">
        <v>76</v>
      </c>
      <c r="F10" s="55"/>
      <c r="G10" s="68">
        <v>1</v>
      </c>
      <c r="H10" s="14"/>
      <c r="I10" s="77" t="s">
        <v>33</v>
      </c>
      <c r="J10" s="72" t="s">
        <v>33</v>
      </c>
    </row>
    <row r="11" spans="2:10" ht="12.75" thickBot="1">
      <c r="B11" s="54" t="s">
        <v>36</v>
      </c>
      <c r="C11" s="16"/>
      <c r="D11" s="62" t="s">
        <v>50</v>
      </c>
      <c r="E11" s="55" t="s">
        <v>76</v>
      </c>
      <c r="F11" s="55"/>
      <c r="G11" s="67">
        <v>1</v>
      </c>
      <c r="H11" s="15"/>
      <c r="I11" s="73"/>
      <c r="J11" s="76" t="s">
        <v>33</v>
      </c>
    </row>
  </sheetData>
  <mergeCells count="9">
    <mergeCell ref="E9:F9"/>
    <mergeCell ref="E10:F10"/>
    <mergeCell ref="E11:F11"/>
    <mergeCell ref="B2:C2"/>
    <mergeCell ref="D2:E2"/>
    <mergeCell ref="B3:C3"/>
    <mergeCell ref="D3:E3"/>
    <mergeCell ref="B6:C6"/>
    <mergeCell ref="B7:C7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1:J13"/>
  <sheetViews>
    <sheetView workbookViewId="0">
      <selection activeCell="I12" sqref="I12"/>
    </sheetView>
  </sheetViews>
  <sheetFormatPr baseColWidth="10" defaultRowHeight="12"/>
  <cols>
    <col min="1" max="1" width="5" customWidth="1"/>
    <col min="4" max="4" width="20.7109375" bestFit="1" customWidth="1"/>
  </cols>
  <sheetData>
    <row r="1" spans="2:10" ht="12.75" thickBot="1"/>
    <row r="2" spans="2:10">
      <c r="B2" s="112" t="s">
        <v>23</v>
      </c>
      <c r="C2" s="113"/>
      <c r="D2" s="18" t="s">
        <v>25</v>
      </c>
      <c r="E2" s="19"/>
      <c r="G2" s="103" t="s">
        <v>79</v>
      </c>
      <c r="H2" s="66"/>
      <c r="I2" t="s">
        <v>77</v>
      </c>
    </row>
    <row r="3" spans="2:10" ht="12.75" thickBot="1">
      <c r="B3" s="114" t="s">
        <v>24</v>
      </c>
      <c r="C3" s="115"/>
      <c r="D3" s="20" t="s">
        <v>26</v>
      </c>
      <c r="E3" s="21"/>
      <c r="H3" s="104"/>
      <c r="I3" t="s">
        <v>78</v>
      </c>
    </row>
    <row r="4" spans="2:10" ht="12.75" thickBot="1"/>
    <row r="5" spans="2:10" ht="12.75" thickBot="1">
      <c r="D5" s="28" t="s">
        <v>31</v>
      </c>
      <c r="E5" s="11" t="s">
        <v>30</v>
      </c>
    </row>
    <row r="6" spans="2:10">
      <c r="B6" s="107" t="s">
        <v>28</v>
      </c>
      <c r="C6" s="108"/>
      <c r="D6" s="84" t="s">
        <v>32</v>
      </c>
      <c r="E6" s="6" t="s">
        <v>47</v>
      </c>
    </row>
    <row r="7" spans="2:10" ht="12.75" thickBot="1">
      <c r="B7" s="109" t="s">
        <v>29</v>
      </c>
      <c r="C7" s="110"/>
      <c r="D7" s="85" t="s">
        <v>32</v>
      </c>
      <c r="E7" s="10" t="s">
        <v>46</v>
      </c>
    </row>
    <row r="8" spans="2:10" ht="12.75" thickBot="1"/>
    <row r="9" spans="2:10" ht="12.75" thickBot="1">
      <c r="B9" s="46" t="s">
        <v>15</v>
      </c>
      <c r="C9" s="47" t="s">
        <v>16</v>
      </c>
      <c r="D9" s="47" t="s">
        <v>17</v>
      </c>
      <c r="E9" s="111" t="s">
        <v>18</v>
      </c>
      <c r="F9" s="111"/>
      <c r="G9" s="47" t="s">
        <v>19</v>
      </c>
      <c r="H9" s="47" t="s">
        <v>20</v>
      </c>
      <c r="I9" s="47" t="s">
        <v>21</v>
      </c>
      <c r="J9" s="49" t="s">
        <v>22</v>
      </c>
    </row>
    <row r="10" spans="2:10" ht="12.75" thickBot="1">
      <c r="B10" s="57" t="s">
        <v>36</v>
      </c>
      <c r="C10" s="56" t="s">
        <v>41</v>
      </c>
      <c r="D10" s="38" t="s">
        <v>81</v>
      </c>
      <c r="E10" s="55" t="s">
        <v>76</v>
      </c>
      <c r="F10" s="55"/>
      <c r="G10" s="56">
        <v>2</v>
      </c>
      <c r="H10" s="14"/>
      <c r="I10" s="77" t="s">
        <v>33</v>
      </c>
      <c r="J10" s="72" t="s">
        <v>33</v>
      </c>
    </row>
    <row r="11" spans="2:10" ht="12.75" thickBot="1">
      <c r="B11" s="57" t="s">
        <v>36</v>
      </c>
      <c r="C11" s="1"/>
      <c r="D11" s="62" t="s">
        <v>50</v>
      </c>
      <c r="E11" s="55" t="s">
        <v>76</v>
      </c>
      <c r="F11" s="55"/>
      <c r="G11" s="83">
        <v>1</v>
      </c>
      <c r="H11" s="1"/>
      <c r="I11" s="29"/>
      <c r="J11" s="116" t="s">
        <v>33</v>
      </c>
    </row>
    <row r="12" spans="2:10" ht="12.75" thickBot="1">
      <c r="B12" s="57" t="s">
        <v>36</v>
      </c>
      <c r="C12" s="1"/>
      <c r="D12" s="62" t="s">
        <v>50</v>
      </c>
      <c r="E12" s="55" t="s">
        <v>76</v>
      </c>
      <c r="F12" s="55"/>
      <c r="G12" s="83">
        <v>1</v>
      </c>
      <c r="H12" s="1"/>
      <c r="I12" s="29"/>
      <c r="J12" s="116" t="s">
        <v>33</v>
      </c>
    </row>
    <row r="13" spans="2:10" ht="12.75" thickBot="1">
      <c r="B13" s="54" t="s">
        <v>36</v>
      </c>
      <c r="C13" s="15"/>
      <c r="D13" s="62" t="s">
        <v>50</v>
      </c>
      <c r="E13" s="55" t="s">
        <v>76</v>
      </c>
      <c r="F13" s="55"/>
      <c r="G13" s="105">
        <v>1</v>
      </c>
      <c r="H13" s="15"/>
      <c r="I13" s="35"/>
      <c r="J13" s="76" t="s">
        <v>33</v>
      </c>
    </row>
  </sheetData>
  <mergeCells count="8">
    <mergeCell ref="B2:C2"/>
    <mergeCell ref="B3:C3"/>
    <mergeCell ref="E10:F10"/>
    <mergeCell ref="E11:F11"/>
    <mergeCell ref="E12:F12"/>
    <mergeCell ref="D3:E3"/>
    <mergeCell ref="D2:E2"/>
    <mergeCell ref="E13:F13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1:J10"/>
  <sheetViews>
    <sheetView workbookViewId="0">
      <selection activeCell="D6" sqref="D6:E6"/>
    </sheetView>
  </sheetViews>
  <sheetFormatPr baseColWidth="10" defaultRowHeight="12"/>
  <cols>
    <col min="1" max="1" width="3.85546875" customWidth="1"/>
  </cols>
  <sheetData>
    <row r="1" spans="2:10" ht="12.75" thickBot="1"/>
    <row r="2" spans="2:10">
      <c r="B2" s="22" t="s">
        <v>23</v>
      </c>
      <c r="C2" s="23"/>
      <c r="D2" s="18" t="s">
        <v>25</v>
      </c>
      <c r="E2" s="19"/>
      <c r="G2" s="103" t="s">
        <v>79</v>
      </c>
      <c r="H2" s="66"/>
      <c r="I2" t="s">
        <v>77</v>
      </c>
    </row>
    <row r="3" spans="2:10" ht="12.75" thickBot="1">
      <c r="B3" s="24" t="s">
        <v>24</v>
      </c>
      <c r="C3" s="25"/>
      <c r="D3" s="20" t="s">
        <v>43</v>
      </c>
      <c r="E3" s="21"/>
      <c r="H3" s="104"/>
      <c r="I3" t="s">
        <v>78</v>
      </c>
    </row>
    <row r="4" spans="2:10" ht="12.75" thickBot="1"/>
    <row r="5" spans="2:10" ht="12.75" thickBot="1">
      <c r="D5" s="28" t="s">
        <v>31</v>
      </c>
      <c r="E5" s="11" t="s">
        <v>30</v>
      </c>
    </row>
    <row r="6" spans="2:10">
      <c r="B6" s="26" t="s">
        <v>28</v>
      </c>
      <c r="C6" s="33"/>
      <c r="D6" s="18" t="s">
        <v>47</v>
      </c>
      <c r="E6" s="19"/>
    </row>
    <row r="7" spans="2:10" ht="12.75" thickBot="1">
      <c r="B7" s="27" t="s">
        <v>29</v>
      </c>
      <c r="C7" s="34"/>
      <c r="D7" s="20" t="s">
        <v>49</v>
      </c>
      <c r="E7" s="21"/>
    </row>
    <row r="8" spans="2:10" ht="12.75" thickBot="1"/>
    <row r="9" spans="2:10" ht="12.75" thickBot="1">
      <c r="B9" s="46" t="s">
        <v>15</v>
      </c>
      <c r="C9" s="47" t="s">
        <v>16</v>
      </c>
      <c r="D9" s="47" t="s">
        <v>17</v>
      </c>
      <c r="E9" s="48" t="s">
        <v>18</v>
      </c>
      <c r="F9" s="48"/>
      <c r="G9" s="47" t="s">
        <v>19</v>
      </c>
      <c r="H9" s="47" t="s">
        <v>20</v>
      </c>
      <c r="I9" s="47" t="s">
        <v>21</v>
      </c>
      <c r="J9" s="49" t="s">
        <v>22</v>
      </c>
    </row>
    <row r="10" spans="2:10" ht="12.75" thickBot="1">
      <c r="B10" s="95" t="s">
        <v>36</v>
      </c>
      <c r="C10" s="41"/>
      <c r="D10" s="92" t="s">
        <v>51</v>
      </c>
      <c r="E10" s="59" t="s">
        <v>76</v>
      </c>
      <c r="F10" s="60"/>
      <c r="G10" s="96">
        <v>1</v>
      </c>
      <c r="H10" s="32"/>
      <c r="I10" s="93" t="s">
        <v>33</v>
      </c>
      <c r="J10" s="94" t="s">
        <v>33</v>
      </c>
    </row>
  </sheetData>
  <mergeCells count="10">
    <mergeCell ref="E9:F9"/>
    <mergeCell ref="E10:F10"/>
    <mergeCell ref="D7:E7"/>
    <mergeCell ref="D6:E6"/>
    <mergeCell ref="B2:C2"/>
    <mergeCell ref="D2:E2"/>
    <mergeCell ref="B3:C3"/>
    <mergeCell ref="D3:E3"/>
    <mergeCell ref="B6:C6"/>
    <mergeCell ref="B7:C7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IC Overview</vt:lpstr>
      <vt:lpstr>W213 HL</vt:lpstr>
      <vt:lpstr>W213-W222 EL</vt:lpstr>
      <vt:lpstr>W222 HL</vt:lpstr>
      <vt:lpstr>VS30 LL</vt:lpstr>
      <vt:lpstr>VS30 HL</vt:lpstr>
      <vt:lpstr>W205 Mopf EL</vt:lpstr>
      <vt:lpstr>W205 Mopf HL</vt:lpstr>
      <vt:lpstr>W470</vt:lpstr>
    </vt:vector>
  </TitlesOfParts>
  <Company>Schleissheimer GmbH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kunadt</dc:creator>
  <cp:lastModifiedBy>kunadt</cp:lastModifiedBy>
  <dcterms:created xsi:type="dcterms:W3CDTF">2016-06-08T11:52:16Z</dcterms:created>
  <dcterms:modified xsi:type="dcterms:W3CDTF">2016-06-09T10:33:50Z</dcterms:modified>
</cp:coreProperties>
</file>