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worksheets/wsSortMap1.xml" ContentType="application/vnd.ms-excel.wsSortMap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1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02096\Documents\Automation\Python_Automation\SendEmailReport\src\"/>
    </mc:Choice>
  </mc:AlternateContent>
  <xr:revisionPtr revIDLastSave="0" documentId="13_ncr:81_{42AF171E-1EB7-4201-A514-2968777C81E7}" xr6:coauthVersionLast="41" xr6:coauthVersionMax="41" xr10:uidLastSave="{00000000-0000-0000-0000-000000000000}"/>
  <workbookProtection revisionsPassword="CE2E" lockRevision="1"/>
  <bookViews>
    <workbookView xWindow="-120" yWindow="-120" windowWidth="20730" windowHeight="11160" activeTab="1" xr2:uid="{00000000-000D-0000-FFFF-FFFF00000000}"/>
  </bookViews>
  <sheets>
    <sheet name="Graphs" sheetId="1" r:id="rId1"/>
    <sheet name="License Tracker" sheetId="2" r:id="rId2"/>
    <sheet name="QAC" sheetId="3" r:id="rId3"/>
    <sheet name="Polyspace" sheetId="4" state="hidden" r:id="rId4"/>
    <sheet name="Sheet1" sheetId="5" state="hidden" r:id="rId5"/>
  </sheets>
  <definedNames>
    <definedName name="_xlnm._FilterDatabase" localSheetId="1" hidden="1">'License Tracker'!$A$1:$S$80</definedName>
    <definedName name="Z_0A13E34E_3C85_4692_8270_10E573018E19_.wvu.FilterData" localSheetId="1" hidden="1">'License Tracker'!$A$1:$R$56</definedName>
    <definedName name="Z_1A6A05A4_A8AF_4E28_A52A_F77482B81D16_.wvu.FilterData" localSheetId="1" hidden="1">'License Tracker'!$A$1:$Q$75</definedName>
    <definedName name="Z_1FEAAF3F_483B_459B_9764_E8BE69A29B5D_.wvu.FilterData" localSheetId="1" hidden="1">'License Tracker'!$A$1:$R$71</definedName>
    <definedName name="Z_2C2401D4_E12F_4F99_9F1B_65A3BDA5EA44_.wvu.FilterData" localSheetId="1" hidden="1">'License Tracker'!$A$1:$Q$71</definedName>
    <definedName name="Z_33CCBC54_938E_41C3_AEC1_B1A0FE5D65B9_.wvu.FilterData" localSheetId="1" hidden="1">'License Tracker'!$A$1:$R$59</definedName>
    <definedName name="Z_3F1D00CA_1791_4356_8B2C_F4595FC2F38C_.wvu.FilterData" localSheetId="1" hidden="1">'License Tracker'!$A$1:$R$60</definedName>
    <definedName name="Z_3F6635E9_D551_4C3A_B419_864E406AB675_.wvu.FilterData" localSheetId="1" hidden="1">'License Tracker'!$A$1:$Q$71</definedName>
    <definedName name="Z_425AFA3D_2B52_4894_9F5A_9AFDB4DD3105_.wvu.FilterData" localSheetId="1" hidden="1">'License Tracker'!$A$1:$R$61</definedName>
    <definedName name="Z_45CD5F2A_CA48_49A7_AD65_DAF316F02BCB_.wvu.FilterData" localSheetId="1" hidden="1">'License Tracker'!$A$1:$Q$58</definedName>
    <definedName name="Z_4A9AB68A_B1B4_4BD2_9991_8E582636B9CA_.wvu.FilterData" localSheetId="1" hidden="1">'License Tracker'!$A$1:$R$1</definedName>
    <definedName name="Z_4CEB02BB_42C9_4823_8597_776B19711668_.wvu.FilterData" localSheetId="1" hidden="1">'License Tracker'!$A$1:$R$75</definedName>
    <definedName name="Z_4ED0E42C_1211_4D04_9C38_97147F22A25B_.wvu.FilterData" localSheetId="1" hidden="1">'License Tracker'!$A$1:$Q$75</definedName>
    <definedName name="Z_5A52136C_F0FB_494C_B9E8_8C3AD004932A_.wvu.FilterData" localSheetId="1" hidden="1">'License Tracker'!$A$1:$Q$75</definedName>
    <definedName name="Z_614D3DE2_7312_49FA_8067_528C816972C8_.wvu.FilterData" localSheetId="1" hidden="1">'License Tracker'!$A$1:$R$75</definedName>
    <definedName name="Z_6DBAE5BD_6AAA_4505_B818_3BCBEFC4CAA4_.wvu.FilterData" localSheetId="1" hidden="1">'License Tracker'!$A$1:$R$75</definedName>
    <definedName name="Z_6E418131_6548_40BB_9B86_CFEBFECB141A_.wvu.FilterData" localSheetId="1" hidden="1">'License Tracker'!$A$1:$Q$56</definedName>
    <definedName name="Z_882AE644_A2F8_43FD_87E8_23ADD617C09A_.wvu.FilterData" localSheetId="1" hidden="1">'License Tracker'!$A$1:$R$59</definedName>
    <definedName name="Z_898E5035_28C0_4249_84FF_E2649EDFD1F9_.wvu.FilterData" localSheetId="1" hidden="1">'License Tracker'!$A$1:$S$80</definedName>
    <definedName name="Z_8B3FEFED_7B9A_434F_A590_6100FBF1CBE0_.wvu.FilterData" localSheetId="1" hidden="1">'License Tracker'!$A$1:$AH$54</definedName>
    <definedName name="Z_971B5822_3AD2_4FD4_B0B1_13B7771EF738_.wvu.FilterData" localSheetId="1" hidden="1">'License Tracker'!$A$1:$S$80</definedName>
    <definedName name="Z_9909E2F7_1D30_4ED9_9ECE_DB44033F10A2_.wvu.FilterData" localSheetId="1" hidden="1">'License Tracker'!$A$1:$Q$56</definedName>
    <definedName name="Z_B1C7793B_749C_4074_9AA9_142738D71A1F_.wvu.FilterData" localSheetId="1" hidden="1">'License Tracker'!$A$1:$S$80</definedName>
    <definedName name="Z_C834F04A_7797_4577_9A07_D39E7F464250_.wvu.FilterData" localSheetId="1" hidden="1">'License Tracker'!$A$1:$R$56</definedName>
    <definedName name="Z_CB984E60_301C_4E81_A19B_EB4366074939_.wvu.FilterData" localSheetId="1" hidden="1">'License Tracker'!$A$1:$Q$58</definedName>
    <definedName name="Z_CE6EE10B_F59E_4966_8D08_3920733BC569_.wvu.FilterData" localSheetId="1" hidden="1">'License Tracker'!$A$1:$Q$56</definedName>
    <definedName name="Z_DAD8E0DE_EFEE_489B_902B_E6A112CFCED3_.wvu.FilterData" localSheetId="1" hidden="1">'License Tracker'!$A$1:$R$75</definedName>
    <definedName name="Z_E1694DF0_5886_4D99_9D7D_5CE3E245B48A_.wvu.FilterData" localSheetId="1" hidden="1">'License Tracker'!$A$1:$Q$58</definedName>
    <definedName name="Z_E548A757_090A_4B63_9DD3_9259E3C2AFAF_.wvu.FilterData" localSheetId="1" hidden="1">'License Tracker'!$A$1:$Q$71</definedName>
    <definedName name="Z_F27F72B3_A9D2_499C_A348_5DE1EF002608_.wvu.FilterData" localSheetId="1" hidden="1">'License Tracker'!$A$1:$Q$71</definedName>
    <definedName name="Z_F2C9B1BD_A2F8_443B_93A8_1D33E124EFDB_.wvu.FilterData" localSheetId="1" hidden="1">'License Tracker'!$A$1:$Q$58</definedName>
  </definedNames>
  <calcPr calcId="191029"/>
  <customWorkbookViews>
    <customWorkbookView name="SYED Masthanvali - Personal View" guid="{B1C7793B-749C-4074-9AA9-142738D71A1F}" mergeInterval="0" personalView="1" maximized="1" xWindow="-8" yWindow="-8" windowWidth="1382" windowHeight="744" activeSheetId="2"/>
    <customWorkbookView name="GE User - Personal View" guid="{898E5035-28C0-4249-84FF-E2649EDFD1F9}" mergeInterval="0" personalView="1" maximized="1" xWindow="-8" yWindow="-8" windowWidth="1382" windowHeight="754" activeSheetId="2"/>
    <customWorkbookView name="M Vasant-Narain - Personal View" guid="{1A6A05A4-A8AF-4E28-A52A-F77482B81D16}" mergeInterval="0" personalView="1" maximized="1" windowWidth="1362" windowHeight="543" activeSheetId="2"/>
    <customWorkbookView name="AGRAWAL Saket - Personal View" guid="{4CEB02BB-42C9-4823-8597-776B19711668}" mergeInterval="0" personalView="1" maximized="1" windowWidth="1348" windowHeight="613" activeSheetId="2"/>
    <customWorkbookView name="LAKKALA Doraswami - Personal View" guid="{DAD8E0DE-EFEE-489B-902B-E6A112CFCED3}" mergeInterval="0" personalView="1" maximized="1" windowWidth="1916" windowHeight="865" activeSheetId="2"/>
    <customWorkbookView name="YERRAPRAGADA Raviprasad - Personal View" guid="{2C2401D4-E12F-4F99-9F1B-65A3BDA5EA44}" mergeInterval="0" personalView="1" maximized="1" windowWidth="1276" windowHeight="575" activeSheetId="2" showComments="commIndAndComment"/>
    <customWorkbookView name="KOPPARAM Prashanth - Personal View" guid="{1FEAAF3F-483B-459B-9764-E8BE69A29B5D}" mergeInterval="0" personalView="1" maximized="1" windowWidth="1362" windowHeight="543" activeSheetId="2"/>
    <customWorkbookView name="DESAI Jignesh-R - Personal View" guid="{425AFA3D-2B52-4894-9F5A-9AFDB4DD3105}" mergeInterval="0" personalView="1" maximized="1" windowWidth="1362" windowHeight="543" activeSheetId="2"/>
    <customWorkbookView name="V Srividya - Personal View" guid="{3F1D00CA-1791-4356-8B2C-F4595FC2F38C}" mergeInterval="0" personalView="1" maximized="1" windowWidth="1362" windowHeight="543" activeSheetId="2"/>
    <customWorkbookView name="GOBLA-RAMMOHAN Srikanth - Personal View" guid="{33CCBC54-938E-41C3-AEC1-B1A0FE5D65B9}" mergeInterval="0" personalView="1" maximized="1" windowWidth="1276" windowHeight="575" activeSheetId="2"/>
    <customWorkbookView name="GANESAN - Personal View" guid="{45CD5F2A-CA48-49A7-AD65-DAF316F02BCB}" mergeInterval="0" personalView="1" maximized="1" windowWidth="1281" windowHeight="562" activeSheetId="2"/>
    <customWorkbookView name="MALAYALAM Amala-Devi - Personal View" guid="{8B3FEFED-7B9A-434F-A590-6100FBF1CBE0}" mergeInterval="0" personalView="1" maximized="1" windowWidth="1362" windowHeight="517" activeSheetId="2"/>
    <customWorkbookView name="B-C Chandrashekar - Personal View" guid="{646F537A-1BA6-4F65-A0AF-6F507660C9C6}" mergeInterval="0" personalView="1" maximized="1" windowWidth="1366" windowHeight="543" activeSheetId="2"/>
    <customWorkbookView name="PANDIAN Ravindran M - Personal View" guid="{DDD4ECD2-6971-45D3-8206-516E5C3FFE1F}" mergeInterval="0" personalView="1" maximized="1" windowWidth="1362" windowHeight="543" activeSheetId="2"/>
    <customWorkbookView name="KARANAM Nagendra-Rao - Personal View" guid="{E87A5E1D-C885-4BBB-AFE8-D82ADACA1C76}" mergeInterval="0" personalView="1" maximized="1" windowWidth="1362" windowHeight="503" activeSheetId="2"/>
    <customWorkbookView name="KUMAR Sanjiv - Personal View" guid="{D14E9BDB-2C6A-4343-BAC7-26C38FC3329F}" mergeInterval="0" personalView="1" maximized="1" windowWidth="1362" windowHeight="503" activeSheetId="2"/>
    <customWorkbookView name="VISSA Ramesh - Personal View" guid="{4EF8D425-C8C0-4736-BC6D-5569C3B96929}" mergeInterval="0" personalView="1" maximized="1" windowWidth="1600" windowHeight="714" activeSheetId="2"/>
    <customWorkbookView name="MUNIYAPPA Srinath - Personal View" guid="{0A13E34E-3C85-4692-8270-10E573018E19}" mergeInterval="0" personalView="1" maximized="1" windowWidth="1920" windowHeight="982" activeSheetId="2"/>
    <customWorkbookView name="M Srinivasan - Personal View" guid="{6DBAE5BD-6AAA-4505-B818-3BCBEFC4CAA4}" mergeInterval="0" personalView="1" maximized="1" windowWidth="1596" windowHeight="675" activeSheetId="2"/>
    <customWorkbookView name="THAPA Siddhant - Personal View" guid="{4ED0E42C-1211-4D04-9C38-97147F22A25B}" mergeInterval="0" personalView="1" maximized="1" windowWidth="1916" windowHeight="795" activeSheetId="2"/>
    <customWorkbookView name="PASUPULETI Raghavendra - Personal View" guid="{971B5822-3AD2-4FD4-B0B1-13B7771EF738}" mergeInterval="0" personalView="1" maximized="1" windowWidth="1362" windowHeight="543" activeSheetId="2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7" i="2" l="1"/>
  <c r="R43" i="2" l="1"/>
  <c r="S76" i="2" l="1"/>
  <c r="S11" i="2"/>
  <c r="S47" i="2"/>
  <c r="R65" i="2" l="1"/>
  <c r="S65" i="2" s="1"/>
  <c r="R66" i="2"/>
  <c r="S66" i="2" s="1"/>
  <c r="R9" i="2"/>
  <c r="S9" i="2" s="1"/>
  <c r="R10" i="2"/>
  <c r="S10" i="2" s="1"/>
  <c r="R31" i="2"/>
  <c r="S31" i="2" s="1"/>
  <c r="R32" i="2"/>
  <c r="S32" i="2" s="1"/>
  <c r="R33" i="2"/>
  <c r="S33" i="2" s="1"/>
  <c r="R34" i="2"/>
  <c r="S34" i="2" s="1"/>
  <c r="R41" i="2"/>
  <c r="S41" i="2" s="1"/>
  <c r="R42" i="2"/>
  <c r="S42" i="2" s="1"/>
  <c r="R22" i="2"/>
  <c r="S22" i="2" s="1"/>
  <c r="R28" i="2"/>
  <c r="S28" i="2" s="1"/>
  <c r="R39" i="2" l="1"/>
  <c r="S39" i="2" s="1"/>
  <c r="R62" i="2"/>
  <c r="S62" i="2" s="1"/>
  <c r="R8" i="2"/>
  <c r="S8" i="2" s="1"/>
  <c r="R7" i="2"/>
  <c r="S7" i="2" s="1"/>
  <c r="R6" i="2" l="1"/>
  <c r="S6" i="2" s="1"/>
  <c r="R49" i="2"/>
  <c r="S49" i="2" s="1"/>
  <c r="R57" i="2"/>
  <c r="S57" i="2" s="1"/>
  <c r="R38" i="2"/>
  <c r="S38" i="2" s="1"/>
  <c r="R21" i="2"/>
  <c r="S21" i="2" s="1"/>
  <c r="R48" i="2"/>
  <c r="S48" i="2" s="1"/>
  <c r="R78" i="2" l="1"/>
  <c r="S78" i="2" s="1"/>
  <c r="R64" i="2" l="1"/>
  <c r="S64" i="2" s="1"/>
  <c r="R23" i="2"/>
  <c r="S23" i="2" s="1"/>
  <c r="R19" i="2"/>
  <c r="S19" i="2" s="1"/>
  <c r="R80" i="2"/>
  <c r="S80" i="2" s="1"/>
  <c r="R45" i="2"/>
  <c r="S45" i="2" s="1"/>
  <c r="R74" i="2"/>
  <c r="S74" i="2" s="1"/>
  <c r="R27" i="2" l="1"/>
  <c r="S27" i="2" s="1"/>
  <c r="R79" i="2" l="1"/>
  <c r="S79" i="2" s="1"/>
  <c r="R69" i="2"/>
  <c r="S69" i="2" s="1"/>
  <c r="R72" i="2"/>
  <c r="S72" i="2" s="1"/>
  <c r="R2" i="2"/>
  <c r="S2" i="2" s="1"/>
  <c r="R60" i="2"/>
  <c r="S60" i="2" s="1"/>
  <c r="R14" i="2"/>
  <c r="S14" i="2" s="1"/>
  <c r="R17" i="2"/>
  <c r="S17" i="2" s="1"/>
  <c r="R61" i="2"/>
  <c r="S61" i="2" s="1"/>
  <c r="R3" i="2"/>
  <c r="S3" i="2" s="1"/>
  <c r="R53" i="2"/>
  <c r="S53" i="2" s="1"/>
  <c r="R15" i="2"/>
  <c r="S15" i="2" s="1"/>
  <c r="R16" i="2"/>
  <c r="S16" i="2" s="1"/>
  <c r="R30" i="2"/>
  <c r="S30" i="2" s="1"/>
  <c r="R35" i="2"/>
  <c r="S35" i="2" s="1"/>
  <c r="R36" i="2"/>
  <c r="S36" i="2" s="1"/>
  <c r="R37" i="2"/>
  <c r="S37" i="2" s="1"/>
  <c r="R40" i="2"/>
  <c r="S40" i="2" s="1"/>
  <c r="R56" i="2"/>
  <c r="S56" i="2" s="1"/>
  <c r="R55" i="2"/>
  <c r="S55" i="2" s="1"/>
  <c r="R58" i="2"/>
  <c r="S58" i="2" s="1"/>
  <c r="R59" i="2"/>
  <c r="S59" i="2" s="1"/>
  <c r="R51" i="2"/>
  <c r="S51" i="2" s="1"/>
  <c r="R52" i="2"/>
  <c r="S52" i="2" s="1"/>
  <c r="R50" i="2"/>
  <c r="S50" i="2" s="1"/>
  <c r="R63" i="2"/>
  <c r="S63" i="2" s="1"/>
  <c r="R46" i="2"/>
  <c r="S46" i="2" s="1"/>
  <c r="R29" i="2"/>
  <c r="S29" i="2" s="1"/>
  <c r="R73" i="2"/>
  <c r="S73" i="2" s="1"/>
  <c r="R25" i="2"/>
  <c r="S25" i="2" s="1"/>
  <c r="R26" i="2"/>
  <c r="S26" i="2" s="1"/>
  <c r="R18" i="2"/>
  <c r="S18" i="2" s="1"/>
  <c r="R13" i="2"/>
  <c r="S13" i="2" s="1"/>
  <c r="R12" i="2"/>
  <c r="S12" i="2" s="1"/>
  <c r="R71" i="2"/>
  <c r="S71" i="2" s="1"/>
  <c r="R44" i="2"/>
  <c r="S44" i="2" s="1"/>
  <c r="R20" i="2"/>
  <c r="S20" i="2" s="1"/>
  <c r="R70" i="2"/>
  <c r="S70" i="2" s="1"/>
  <c r="R77" i="2" l="1"/>
  <c r="S77" i="2" s="1"/>
  <c r="R4" i="2"/>
  <c r="S4" i="2" s="1"/>
  <c r="R5" i="2" l="1"/>
  <c r="S5" i="2" s="1"/>
  <c r="H2" i="4"/>
  <c r="G2" i="4"/>
  <c r="F2" i="4"/>
  <c r="E2" i="4"/>
  <c r="N2" i="3"/>
  <c r="M2" i="3"/>
  <c r="L2" i="3"/>
  <c r="K2" i="3"/>
  <c r="J2" i="3"/>
  <c r="I2" i="3"/>
  <c r="H2" i="3"/>
  <c r="G2" i="3"/>
  <c r="F2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THAPA Siddhant</author>
    <author>AGRAWAL Saket</author>
  </authors>
  <commentList>
    <comment ref="P44" authorId="0" guid="{7E8BD285-7C89-4E4E-A956-D6C558DF82BF}" shapeId="0" xr:uid="{00000000-0006-0000-0100-000001000000}">
      <text>
        <r>
          <rPr>
            <sz val="9"/>
            <color indexed="81"/>
            <rFont val="Tahoma"/>
            <family val="2"/>
          </rPr>
          <t xml:space="preserve">AGRAWAL Saket:
The license is required if this license is OK to be used on a machine in VBN and for build and release activity. License required is 'Visual Studio Enterprise with MSDN (VL)' 
</t>
        </r>
      </text>
    </comment>
    <comment ref="P60" authorId="1" guid="{06795B84-6598-4159-A5AD-6FF841505AB2}" shapeId="0" xr:uid="{00000000-0006-0000-0100-000002000000}">
      <text>
        <r>
          <rPr>
            <b/>
            <sz val="9"/>
            <color indexed="81"/>
            <rFont val="Tahoma"/>
            <family val="2"/>
          </rPr>
          <t>AGRAWAL Saket:</t>
        </r>
        <r>
          <rPr>
            <sz val="9"/>
            <color indexed="81"/>
            <rFont val="Tahoma"/>
            <family val="2"/>
          </rPr>
          <t xml:space="preserve">
If there are existing licenses available then we do not need these 2 additional licenses
</t>
        </r>
      </text>
    </comment>
    <comment ref="P73" authorId="0" guid="{CDAEDFA2-5A25-4B54-A8E1-F5DE17892694}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Required for LH V&amp;V team
</t>
        </r>
      </text>
    </comment>
    <comment ref="Q73" authorId="0" guid="{6C0A8F1A-9532-4153-B27B-E456F7AF5B6A}" shapeId="0" xr:uid="{00000000-0006-0000-0100-000004000000}">
      <text>
        <r>
          <rPr>
            <b/>
            <sz val="9"/>
            <color indexed="81"/>
            <rFont val="Tahoma"/>
            <family val="2"/>
          </rPr>
          <t xml:space="preserve">Required for LH V&amp;V team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KUMAR Sanjiv</author>
  </authors>
  <commentList>
    <comment ref="E5" authorId="0" guid="{1FA11FD5-360A-4AE7-A3FC-E11E8DB19B5A}" shapeId="0" xr:uid="{00000000-0006-0000-0300-000001000000}">
      <text>
        <r>
          <rPr>
            <b/>
            <sz val="9"/>
            <color indexed="81"/>
            <rFont val="Tahoma"/>
            <family val="2"/>
          </rPr>
          <t>KUMAR Sanjiv:</t>
        </r>
        <r>
          <rPr>
            <sz val="9"/>
            <color indexed="81"/>
            <rFont val="Tahoma"/>
            <family val="2"/>
          </rPr>
          <t xml:space="preserve">
1 build license
5 User License
</t>
        </r>
      </text>
    </comment>
  </commentList>
</comments>
</file>

<file path=xl/sharedStrings.xml><?xml version="1.0" encoding="utf-8"?>
<sst xmlns="http://schemas.openxmlformats.org/spreadsheetml/2006/main" count="656" uniqueCount="186">
  <si>
    <t>QA-C++</t>
  </si>
  <si>
    <t>QA-C#</t>
  </si>
  <si>
    <t>QA-J</t>
  </si>
  <si>
    <t>QA-Verify</t>
  </si>
  <si>
    <t>Q1</t>
  </si>
  <si>
    <t>Q2</t>
  </si>
  <si>
    <t>Q3</t>
  </si>
  <si>
    <t>Q4</t>
  </si>
  <si>
    <t>Understand 3.0 (C/C++/ADA/C#)</t>
  </si>
  <si>
    <t>Visual Stuido Expression Blend Ultimate</t>
  </si>
  <si>
    <t>ReSharper</t>
  </si>
  <si>
    <t>Beyond Compare</t>
  </si>
  <si>
    <t>Synkronizer</t>
  </si>
  <si>
    <t>.Net profiler (Performance pack)</t>
  </si>
  <si>
    <t>QNX</t>
  </si>
  <si>
    <t>Dev Express 12.2. or higher (Professional)</t>
  </si>
  <si>
    <t>DialogBlocks 2012 Full version</t>
  </si>
  <si>
    <t>RAD Studio XE5 Enterprise license</t>
  </si>
  <si>
    <t>Adobe CS4 professional</t>
  </si>
  <si>
    <t>Altova XML Spy (Concurrent)</t>
  </si>
  <si>
    <t>Dev Express 12.2. or higher (Winforms)</t>
  </si>
  <si>
    <t>Dev Express 12.2. or higher (WPF)</t>
  </si>
  <si>
    <t>MS Visual Studio</t>
  </si>
  <si>
    <t>MS Visual Studio with MSDN</t>
  </si>
  <si>
    <t>Priority</t>
  </si>
  <si>
    <t>AMC Needed Yes/No</t>
  </si>
  <si>
    <t>QAC Concurrent</t>
  </si>
  <si>
    <t>Polyspace for C++</t>
  </si>
  <si>
    <t>Polyspace for ADA</t>
  </si>
  <si>
    <t>Yes</t>
  </si>
  <si>
    <t>No</t>
  </si>
  <si>
    <t>Rational TestRealTime</t>
  </si>
  <si>
    <t xml:space="preserve">RainCode 1.5 </t>
  </si>
  <si>
    <t>ObjectADA</t>
  </si>
  <si>
    <t>Project / Program Details</t>
  </si>
  <si>
    <t>New License</t>
  </si>
  <si>
    <t>Existing License</t>
  </si>
  <si>
    <t>Remarks
(Version and licensing Information of the existing license etc)</t>
  </si>
  <si>
    <t>Sl No</t>
  </si>
  <si>
    <t>Program Name</t>
  </si>
  <si>
    <t>Program Manager</t>
  </si>
  <si>
    <t>DC</t>
  </si>
  <si>
    <t>QA-C</t>
  </si>
  <si>
    <t>SmartIO OC SM Guest Module</t>
  </si>
  <si>
    <t>Raghavendra PASUPULETI</t>
  </si>
  <si>
    <t>CRL</t>
  </si>
  <si>
    <t>Source code analyser for windows
Version 8.1.1-R (16/10/2012). Needed updated version which supports MISRA 2012</t>
  </si>
  <si>
    <t>CIXL-M</t>
  </si>
  <si>
    <t>Srikanth GR</t>
  </si>
  <si>
    <t>BOL</t>
  </si>
  <si>
    <t>Used Licenses are VBN Licenses</t>
  </si>
  <si>
    <t>IHI</t>
  </si>
  <si>
    <t>UNIVIC</t>
  </si>
  <si>
    <t>Srinath M</t>
  </si>
  <si>
    <t>VBN</t>
  </si>
  <si>
    <t>U400</t>
  </si>
  <si>
    <t>Nagendra Karanam</t>
  </si>
  <si>
    <t>STO</t>
  </si>
  <si>
    <t>ATO TS ATO Sw</t>
  </si>
  <si>
    <t>If we are considering Klockworks as autherized tool, then there is no need for QA-C++</t>
  </si>
  <si>
    <t>IXL</t>
  </si>
  <si>
    <t>Prashanth KOPPARAM</t>
  </si>
  <si>
    <t>Existing floating license</t>
  </si>
  <si>
    <t>COSMOS</t>
  </si>
  <si>
    <t>Sanjiv Kumar</t>
  </si>
  <si>
    <t>MAD</t>
  </si>
  <si>
    <t>COSMOS GW</t>
  </si>
  <si>
    <t>MOON</t>
  </si>
  <si>
    <t>Amala Devi</t>
  </si>
  <si>
    <t>OPERA</t>
  </si>
  <si>
    <t>DMI</t>
  </si>
  <si>
    <t>Srinivasan</t>
  </si>
  <si>
    <t>APAC</t>
  </si>
  <si>
    <t>ADU</t>
  </si>
  <si>
    <t>IVPI/NJT</t>
  </si>
  <si>
    <t>Ramesh V</t>
  </si>
  <si>
    <t>ROC</t>
  </si>
  <si>
    <t>Used Licenses are VBN Licenses. Need updated version which supports  MISRA 2012</t>
  </si>
  <si>
    <t>CIXL-M, ICONIS RW, ICONIS Sweden, ICONISHi</t>
  </si>
  <si>
    <t>Srikanth.GR</t>
  </si>
  <si>
    <t>COSMOS DOPServer2, COSMOS Gateway</t>
  </si>
  <si>
    <t>Need 1 build license and 5 user license.</t>
  </si>
  <si>
    <t>DMI/ADU</t>
  </si>
  <si>
    <t>Srinivasan M</t>
  </si>
  <si>
    <t>MS Visual C++ 6.0</t>
  </si>
  <si>
    <t>Teststand</t>
  </si>
  <si>
    <t>Klockwork Build</t>
  </si>
  <si>
    <t>Klocwork User</t>
  </si>
  <si>
    <t>Global</t>
  </si>
  <si>
    <t>Doors</t>
  </si>
  <si>
    <t>Sqoure</t>
  </si>
  <si>
    <t>MSDN Enterprise</t>
  </si>
  <si>
    <t xml:space="preserve">Crystal Report 2013 (13.0.17) </t>
  </si>
  <si>
    <t>Crystal Report Developper X11 R1; editor : SAP  license</t>
  </si>
  <si>
    <t>GNAT  Pro  Ada  native  environment  to  develop  Ada  software (including Ada 2012) for x86­64 GNU Linux (64 bits)</t>
  </si>
  <si>
    <t xml:space="preserve">Resharper ultimate or Jetbrain Dottrace profiler license </t>
  </si>
  <si>
    <t>Amala</t>
  </si>
  <si>
    <t>DAS</t>
  </si>
  <si>
    <t>Amala-Devi M</t>
  </si>
  <si>
    <t>MP-14</t>
  </si>
  <si>
    <t>JDR/MDR</t>
  </si>
  <si>
    <t>Alchmeist</t>
  </si>
  <si>
    <t xml:space="preserve">TCMS </t>
  </si>
  <si>
    <t>Support</t>
  </si>
  <si>
    <t>Comments(If Any)</t>
  </si>
  <si>
    <t>Site License</t>
  </si>
  <si>
    <t>Prashanth Kopparam</t>
  </si>
  <si>
    <t>BDC</t>
  </si>
  <si>
    <t>Safety Ver</t>
  </si>
  <si>
    <t>SPL</t>
  </si>
  <si>
    <t>STO ATS</t>
  </si>
  <si>
    <t>STO DC</t>
  </si>
  <si>
    <t>U500</t>
  </si>
  <si>
    <t>Sites</t>
  </si>
  <si>
    <t>ATS</t>
  </si>
  <si>
    <t>S&amp;P</t>
  </si>
  <si>
    <t>S&amp;P Dev</t>
  </si>
  <si>
    <t>V&amp;V</t>
  </si>
  <si>
    <t>LH</t>
  </si>
  <si>
    <t>Dept</t>
  </si>
  <si>
    <t>Local</t>
  </si>
  <si>
    <t>Raviprasad Yerrapragada</t>
  </si>
  <si>
    <t>MEL</t>
  </si>
  <si>
    <t>Saket Agrawal</t>
  </si>
  <si>
    <t>Visula DSP++</t>
  </si>
  <si>
    <t>PSIS\PUMA</t>
  </si>
  <si>
    <t>Srinath MUNIYAPPA</t>
  </si>
  <si>
    <t>MATLAB</t>
  </si>
  <si>
    <t>TCAS/TPWS</t>
  </si>
  <si>
    <t>User Locked</t>
  </si>
  <si>
    <t>ATO TS SW</t>
  </si>
  <si>
    <t>High</t>
  </si>
  <si>
    <t>To be purchased</t>
  </si>
  <si>
    <t>Visual Studio License type to be confirmed by M&amp;T which can be used for build and release activities on a remote machine in VBN</t>
  </si>
  <si>
    <t xml:space="preserve">If there are existing licenses available then we do not need </t>
  </si>
  <si>
    <t>Additional Requirement for 16/17 Concurrent Users</t>
  </si>
  <si>
    <t>gSOAP</t>
  </si>
  <si>
    <t>Site License (1 is sufficient for entire BLR site)</t>
  </si>
  <si>
    <t>ESDK</t>
  </si>
  <si>
    <t>VBN Programs(MooN,U5000)</t>
  </si>
  <si>
    <t>U500 V&amp;V</t>
  </si>
  <si>
    <t>Existing Concurrent User Count</t>
  </si>
  <si>
    <t>BOL V&amp;V</t>
  </si>
  <si>
    <t>PikeOS</t>
  </si>
  <si>
    <t>Srividya</t>
  </si>
  <si>
    <t xml:space="preserve">GDPP </t>
  </si>
  <si>
    <t>GDPP/KMC/RMR/New AE</t>
  </si>
  <si>
    <t>Kochi</t>
  </si>
  <si>
    <t>ATS CF</t>
  </si>
  <si>
    <t>FEP NG</t>
  </si>
  <si>
    <t>Sanjeev</t>
  </si>
  <si>
    <t>Vasant Narain</t>
  </si>
  <si>
    <t>5 users pack</t>
  </si>
  <si>
    <t>ATS Lusail/CF</t>
  </si>
  <si>
    <t>Metrolinx FOS</t>
  </si>
  <si>
    <t>Amitava</t>
  </si>
  <si>
    <t>MMS-NVSP2</t>
  </si>
  <si>
    <t>CAAPE-21A</t>
  </si>
  <si>
    <t>MMS</t>
  </si>
  <si>
    <t>IVPI Embedded</t>
  </si>
  <si>
    <t>MS Visual Basic 6.0</t>
  </si>
  <si>
    <t>Understand 3.0 (ADA)</t>
  </si>
  <si>
    <t>CRL V&amp;V</t>
  </si>
  <si>
    <t>Doraswami LAKKALA</t>
  </si>
  <si>
    <t>Licenses Name</t>
  </si>
  <si>
    <t>Purchase Local/Global</t>
  </si>
  <si>
    <t>Row Labels</t>
  </si>
  <si>
    <t>Grand Total</t>
  </si>
  <si>
    <t>(All)</t>
  </si>
  <si>
    <t>Total Requirement (no of Users for 16/17)</t>
  </si>
  <si>
    <t>Existing Concurrent User Count.</t>
  </si>
  <si>
    <t>Additional Requirement for 16/17 Concurrent Users.</t>
  </si>
  <si>
    <t>Total Requirement (no of Users for 16/17.)</t>
  </si>
  <si>
    <t>LH V&amp;V</t>
  </si>
  <si>
    <t>Chaitanya Krishna</t>
  </si>
  <si>
    <t>NewHMI</t>
  </si>
  <si>
    <t>Klockwork</t>
  </si>
  <si>
    <t>Understand 3.0</t>
  </si>
  <si>
    <t>V&amp;V BDC CRL</t>
  </si>
  <si>
    <t>V&amp;V BDC CRL (SmartIO, TSI, COBALT)</t>
  </si>
  <si>
    <t>`</t>
  </si>
  <si>
    <t>|</t>
  </si>
  <si>
    <t>c</t>
  </si>
  <si>
    <t>Expiry Date</t>
  </si>
  <si>
    <t>Email Id of Manager</t>
  </si>
  <si>
    <t>masthanvali.syed@alstomgroup.com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</si>
</sst>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5" borderId="1" xfId="0" applyFill="1" applyBorder="1"/>
    <xf numFmtId="0" fontId="1" fillId="6" borderId="1" xfId="0" applyFont="1" applyFill="1" applyBorder="1"/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8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49" fontId="0" fillId="11" borderId="1" xfId="0" applyNumberFormat="1" applyFon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0" fontId="0" fillId="2" borderId="5" xfId="0" applyNumberFormat="1" applyFont="1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usernames" Target="revisions/userNames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[Licenses Tracker.xlsx]Graphs!PivotTable1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312136615834417E-2"/>
          <c:y val="0.10546254624216676"/>
          <c:w val="0.91602192763879198"/>
          <c:h val="0.42574330456698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Existing Concurrent User Count.</c:v>
                </c:pt>
              </c:strCache>
            </c:strRef>
          </c:tx>
          <c:invertIfNegative val="0"/>
          <c:dLbls>
            <c:delete val="1"/>
          </c:dLbls>
          <c:cat>
            <c:strRef>
              <c:f>Graphs!$A$4:$A$48</c:f>
              <c:strCache>
                <c:ptCount val="44"/>
                <c:pt idx="0">
                  <c:v>Rational TestRealTime</c:v>
                </c:pt>
                <c:pt idx="1">
                  <c:v>Beyond Compare</c:v>
                </c:pt>
                <c:pt idx="2">
                  <c:v>Understand 3.0 (C/C++/ADA/C#)</c:v>
                </c:pt>
                <c:pt idx="3">
                  <c:v>MS Visual Studio</c:v>
                </c:pt>
                <c:pt idx="4">
                  <c:v>MS Visual Studio with MSDN</c:v>
                </c:pt>
                <c:pt idx="5">
                  <c:v>MS Visual C++ 6.0</c:v>
                </c:pt>
                <c:pt idx="6">
                  <c:v>Understand 3.0 (ADA)</c:v>
                </c:pt>
                <c:pt idx="7">
                  <c:v>ObjectADA</c:v>
                </c:pt>
                <c:pt idx="8">
                  <c:v>Teststand</c:v>
                </c:pt>
                <c:pt idx="9">
                  <c:v>GNAT  Pro  Ada  native  environment  to  develop  Ada  software (including Ada 2012) for x86­64 GNU Linux (64 bits)</c:v>
                </c:pt>
                <c:pt idx="10">
                  <c:v>Synkronizer</c:v>
                </c:pt>
                <c:pt idx="11">
                  <c:v>Klocwork User</c:v>
                </c:pt>
                <c:pt idx="12">
                  <c:v>Resharper ultimate or Jetbrain Dottrace profiler license </c:v>
                </c:pt>
                <c:pt idx="13">
                  <c:v>.Net profiler (Performance pack)</c:v>
                </c:pt>
                <c:pt idx="14">
                  <c:v>Altova XML Spy (Concurrent)</c:v>
                </c:pt>
                <c:pt idx="15">
                  <c:v>QNX</c:v>
                </c:pt>
                <c:pt idx="16">
                  <c:v>Dev Express 12.2. or higher (Winforms)</c:v>
                </c:pt>
                <c:pt idx="17">
                  <c:v>RAD Studio XE5 Enterprise license</c:v>
                </c:pt>
                <c:pt idx="18">
                  <c:v>Dev Express 12.2. or higher (WPF)</c:v>
                </c:pt>
                <c:pt idx="19">
                  <c:v>MSDN Enterprise</c:v>
                </c:pt>
                <c:pt idx="20">
                  <c:v>Polyspace for C++</c:v>
                </c:pt>
                <c:pt idx="21">
                  <c:v>ReSharper</c:v>
                </c:pt>
                <c:pt idx="22">
                  <c:v>Visula DSP++</c:v>
                </c:pt>
                <c:pt idx="23">
                  <c:v>DialogBlocks 2012 Full version</c:v>
                </c:pt>
                <c:pt idx="24">
                  <c:v>MATLAB</c:v>
                </c:pt>
                <c:pt idx="25">
                  <c:v>QA-C++</c:v>
                </c:pt>
                <c:pt idx="26">
                  <c:v>Adobe CS4 professional</c:v>
                </c:pt>
                <c:pt idx="27">
                  <c:v>Dev Express 12.2. or higher (Professional)</c:v>
                </c:pt>
                <c:pt idx="28">
                  <c:v>Klockwork Build</c:v>
                </c:pt>
                <c:pt idx="29">
                  <c:v>PikeOS</c:v>
                </c:pt>
                <c:pt idx="30">
                  <c:v>Polyspace for ADA</c:v>
                </c:pt>
                <c:pt idx="31">
                  <c:v>QAC Concurrent</c:v>
                </c:pt>
                <c:pt idx="32">
                  <c:v>Visual Stuido Expression Blend Ultimate</c:v>
                </c:pt>
                <c:pt idx="33">
                  <c:v>Crystal Report 2013 (13.0.17) </c:v>
                </c:pt>
                <c:pt idx="34">
                  <c:v>Crystal Report Developper X11 R1; editor : SAP  license</c:v>
                </c:pt>
                <c:pt idx="35">
                  <c:v>ESDK</c:v>
                </c:pt>
                <c:pt idx="36">
                  <c:v>gSOAP</c:v>
                </c:pt>
                <c:pt idx="37">
                  <c:v>MS Visual Basic 6.0</c:v>
                </c:pt>
                <c:pt idx="38">
                  <c:v>Doors</c:v>
                </c:pt>
                <c:pt idx="39">
                  <c:v>QA-C#</c:v>
                </c:pt>
                <c:pt idx="40">
                  <c:v>QA-J</c:v>
                </c:pt>
                <c:pt idx="41">
                  <c:v>QA-Verify</c:v>
                </c:pt>
                <c:pt idx="42">
                  <c:v>RainCode 1.5 </c:v>
                </c:pt>
                <c:pt idx="43">
                  <c:v>Sqoure</c:v>
                </c:pt>
              </c:strCache>
            </c:strRef>
          </c:cat>
          <c:val>
            <c:numRef>
              <c:f>Graphs!$B$4:$B$48</c:f>
              <c:numCache>
                <c:formatCode>General</c:formatCode>
                <c:ptCount val="44"/>
                <c:pt idx="0">
                  <c:v>91</c:v>
                </c:pt>
                <c:pt idx="1">
                  <c:v>89</c:v>
                </c:pt>
                <c:pt idx="2">
                  <c:v>53</c:v>
                </c:pt>
                <c:pt idx="3">
                  <c:v>44</c:v>
                </c:pt>
                <c:pt idx="4">
                  <c:v>16</c:v>
                </c:pt>
                <c:pt idx="5">
                  <c:v>28</c:v>
                </c:pt>
                <c:pt idx="6">
                  <c:v>28</c:v>
                </c:pt>
                <c:pt idx="7">
                  <c:v>20</c:v>
                </c:pt>
                <c:pt idx="8">
                  <c:v>6</c:v>
                </c:pt>
                <c:pt idx="9">
                  <c:v>6</c:v>
                </c:pt>
                <c:pt idx="10">
                  <c:v>15</c:v>
                </c:pt>
                <c:pt idx="11">
                  <c:v>10</c:v>
                </c:pt>
                <c:pt idx="12">
                  <c:v>3</c:v>
                </c:pt>
                <c:pt idx="13">
                  <c:v>10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7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1">
                  <c:v>2</c:v>
                </c:pt>
                <c:pt idx="32">
                  <c:v>2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AFA-862B-A5772825CCC1}"/>
            </c:ext>
          </c:extLst>
        </c:ser>
        <c:ser>
          <c:idx val="1"/>
          <c:order val="1"/>
          <c:tx>
            <c:strRef>
              <c:f>Graphs!$C$3</c:f>
              <c:strCache>
                <c:ptCount val="1"/>
                <c:pt idx="0">
                  <c:v>Additional Requirement for 16/17 Concurrent Users.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Graphs!$A$4:$A$48</c:f>
              <c:strCache>
                <c:ptCount val="44"/>
                <c:pt idx="0">
                  <c:v>Rational TestRealTime</c:v>
                </c:pt>
                <c:pt idx="1">
                  <c:v>Beyond Compare</c:v>
                </c:pt>
                <c:pt idx="2">
                  <c:v>Understand 3.0 (C/C++/ADA/C#)</c:v>
                </c:pt>
                <c:pt idx="3">
                  <c:v>MS Visual Studio</c:v>
                </c:pt>
                <c:pt idx="4">
                  <c:v>MS Visual Studio with MSDN</c:v>
                </c:pt>
                <c:pt idx="5">
                  <c:v>MS Visual C++ 6.0</c:v>
                </c:pt>
                <c:pt idx="6">
                  <c:v>Understand 3.0 (ADA)</c:v>
                </c:pt>
                <c:pt idx="7">
                  <c:v>ObjectADA</c:v>
                </c:pt>
                <c:pt idx="8">
                  <c:v>Teststand</c:v>
                </c:pt>
                <c:pt idx="9">
                  <c:v>GNAT  Pro  Ada  native  environment  to  develop  Ada  software (including Ada 2012) for x86­64 GNU Linux (64 bits)</c:v>
                </c:pt>
                <c:pt idx="10">
                  <c:v>Synkronizer</c:v>
                </c:pt>
                <c:pt idx="11">
                  <c:v>Klocwork User</c:v>
                </c:pt>
                <c:pt idx="12">
                  <c:v>Resharper ultimate or Jetbrain Dottrace profiler license </c:v>
                </c:pt>
                <c:pt idx="13">
                  <c:v>.Net profiler (Performance pack)</c:v>
                </c:pt>
                <c:pt idx="14">
                  <c:v>Altova XML Spy (Concurrent)</c:v>
                </c:pt>
                <c:pt idx="15">
                  <c:v>QNX</c:v>
                </c:pt>
                <c:pt idx="16">
                  <c:v>Dev Express 12.2. or higher (Winforms)</c:v>
                </c:pt>
                <c:pt idx="17">
                  <c:v>RAD Studio XE5 Enterprise license</c:v>
                </c:pt>
                <c:pt idx="18">
                  <c:v>Dev Express 12.2. or higher (WPF)</c:v>
                </c:pt>
                <c:pt idx="19">
                  <c:v>MSDN Enterprise</c:v>
                </c:pt>
                <c:pt idx="20">
                  <c:v>Polyspace for C++</c:v>
                </c:pt>
                <c:pt idx="21">
                  <c:v>ReSharper</c:v>
                </c:pt>
                <c:pt idx="22">
                  <c:v>Visula DSP++</c:v>
                </c:pt>
                <c:pt idx="23">
                  <c:v>DialogBlocks 2012 Full version</c:v>
                </c:pt>
                <c:pt idx="24">
                  <c:v>MATLAB</c:v>
                </c:pt>
                <c:pt idx="25">
                  <c:v>QA-C++</c:v>
                </c:pt>
                <c:pt idx="26">
                  <c:v>Adobe CS4 professional</c:v>
                </c:pt>
                <c:pt idx="27">
                  <c:v>Dev Express 12.2. or higher (Professional)</c:v>
                </c:pt>
                <c:pt idx="28">
                  <c:v>Klockwork Build</c:v>
                </c:pt>
                <c:pt idx="29">
                  <c:v>PikeOS</c:v>
                </c:pt>
                <c:pt idx="30">
                  <c:v>Polyspace for ADA</c:v>
                </c:pt>
                <c:pt idx="31">
                  <c:v>QAC Concurrent</c:v>
                </c:pt>
                <c:pt idx="32">
                  <c:v>Visual Stuido Expression Blend Ultimate</c:v>
                </c:pt>
                <c:pt idx="33">
                  <c:v>Crystal Report 2013 (13.0.17) </c:v>
                </c:pt>
                <c:pt idx="34">
                  <c:v>Crystal Report Developper X11 R1; editor : SAP  license</c:v>
                </c:pt>
                <c:pt idx="35">
                  <c:v>ESDK</c:v>
                </c:pt>
                <c:pt idx="36">
                  <c:v>gSOAP</c:v>
                </c:pt>
                <c:pt idx="37">
                  <c:v>MS Visual Basic 6.0</c:v>
                </c:pt>
                <c:pt idx="38">
                  <c:v>Doors</c:v>
                </c:pt>
                <c:pt idx="39">
                  <c:v>QA-C#</c:v>
                </c:pt>
                <c:pt idx="40">
                  <c:v>QA-J</c:v>
                </c:pt>
                <c:pt idx="41">
                  <c:v>QA-Verify</c:v>
                </c:pt>
                <c:pt idx="42">
                  <c:v>RainCode 1.5 </c:v>
                </c:pt>
                <c:pt idx="43">
                  <c:v>Sqoure</c:v>
                </c:pt>
              </c:strCache>
            </c:strRef>
          </c:cat>
          <c:val>
            <c:numRef>
              <c:f>Graphs!$C$4:$C$48</c:f>
              <c:numCache>
                <c:formatCode>General</c:formatCode>
                <c:ptCount val="44"/>
                <c:pt idx="0">
                  <c:v>19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20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19</c:v>
                </c:pt>
                <c:pt idx="9">
                  <c:v>12</c:v>
                </c:pt>
                <c:pt idx="10">
                  <c:v>0</c:v>
                </c:pt>
                <c:pt idx="11">
                  <c:v>3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5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4-4AFA-862B-A5772825CCC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178944"/>
        <c:axId val="116180480"/>
      </c:barChart>
      <c:lineChart>
        <c:grouping val="stacked"/>
        <c:varyColors val="0"/>
        <c:ser>
          <c:idx val="2"/>
          <c:order val="2"/>
          <c:tx>
            <c:strRef>
              <c:f>Graphs!$D$3</c:f>
              <c:strCache>
                <c:ptCount val="1"/>
                <c:pt idx="0">
                  <c:v>Total Requirement (no of Users for 16/17.)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Graphs!$A$4:$A$48</c:f>
              <c:strCache>
                <c:ptCount val="44"/>
                <c:pt idx="0">
                  <c:v>Rational TestRealTime</c:v>
                </c:pt>
                <c:pt idx="1">
                  <c:v>Beyond Compare</c:v>
                </c:pt>
                <c:pt idx="2">
                  <c:v>Understand 3.0 (C/C++/ADA/C#)</c:v>
                </c:pt>
                <c:pt idx="3">
                  <c:v>MS Visual Studio</c:v>
                </c:pt>
                <c:pt idx="4">
                  <c:v>MS Visual Studio with MSDN</c:v>
                </c:pt>
                <c:pt idx="5">
                  <c:v>MS Visual C++ 6.0</c:v>
                </c:pt>
                <c:pt idx="6">
                  <c:v>Understand 3.0 (ADA)</c:v>
                </c:pt>
                <c:pt idx="7">
                  <c:v>ObjectADA</c:v>
                </c:pt>
                <c:pt idx="8">
                  <c:v>Teststand</c:v>
                </c:pt>
                <c:pt idx="9">
                  <c:v>GNAT  Pro  Ada  native  environment  to  develop  Ada  software (including Ada 2012) for x86­64 GNU Linux (64 bits)</c:v>
                </c:pt>
                <c:pt idx="10">
                  <c:v>Synkronizer</c:v>
                </c:pt>
                <c:pt idx="11">
                  <c:v>Klocwork User</c:v>
                </c:pt>
                <c:pt idx="12">
                  <c:v>Resharper ultimate or Jetbrain Dottrace profiler license </c:v>
                </c:pt>
                <c:pt idx="13">
                  <c:v>.Net profiler (Performance pack)</c:v>
                </c:pt>
                <c:pt idx="14">
                  <c:v>Altova XML Spy (Concurrent)</c:v>
                </c:pt>
                <c:pt idx="15">
                  <c:v>QNX</c:v>
                </c:pt>
                <c:pt idx="16">
                  <c:v>Dev Express 12.2. or higher (Winforms)</c:v>
                </c:pt>
                <c:pt idx="17">
                  <c:v>RAD Studio XE5 Enterprise license</c:v>
                </c:pt>
                <c:pt idx="18">
                  <c:v>Dev Express 12.2. or higher (WPF)</c:v>
                </c:pt>
                <c:pt idx="19">
                  <c:v>MSDN Enterprise</c:v>
                </c:pt>
                <c:pt idx="20">
                  <c:v>Polyspace for C++</c:v>
                </c:pt>
                <c:pt idx="21">
                  <c:v>ReSharper</c:v>
                </c:pt>
                <c:pt idx="22">
                  <c:v>Visula DSP++</c:v>
                </c:pt>
                <c:pt idx="23">
                  <c:v>DialogBlocks 2012 Full version</c:v>
                </c:pt>
                <c:pt idx="24">
                  <c:v>MATLAB</c:v>
                </c:pt>
                <c:pt idx="25">
                  <c:v>QA-C++</c:v>
                </c:pt>
                <c:pt idx="26">
                  <c:v>Adobe CS4 professional</c:v>
                </c:pt>
                <c:pt idx="27">
                  <c:v>Dev Express 12.2. or higher (Professional)</c:v>
                </c:pt>
                <c:pt idx="28">
                  <c:v>Klockwork Build</c:v>
                </c:pt>
                <c:pt idx="29">
                  <c:v>PikeOS</c:v>
                </c:pt>
                <c:pt idx="30">
                  <c:v>Polyspace for ADA</c:v>
                </c:pt>
                <c:pt idx="31">
                  <c:v>QAC Concurrent</c:v>
                </c:pt>
                <c:pt idx="32">
                  <c:v>Visual Stuido Expression Blend Ultimate</c:v>
                </c:pt>
                <c:pt idx="33">
                  <c:v>Crystal Report 2013 (13.0.17) </c:v>
                </c:pt>
                <c:pt idx="34">
                  <c:v>Crystal Report Developper X11 R1; editor : SAP  license</c:v>
                </c:pt>
                <c:pt idx="35">
                  <c:v>ESDK</c:v>
                </c:pt>
                <c:pt idx="36">
                  <c:v>gSOAP</c:v>
                </c:pt>
                <c:pt idx="37">
                  <c:v>MS Visual Basic 6.0</c:v>
                </c:pt>
                <c:pt idx="38">
                  <c:v>Doors</c:v>
                </c:pt>
                <c:pt idx="39">
                  <c:v>QA-C#</c:v>
                </c:pt>
                <c:pt idx="40">
                  <c:v>QA-J</c:v>
                </c:pt>
                <c:pt idx="41">
                  <c:v>QA-Verify</c:v>
                </c:pt>
                <c:pt idx="42">
                  <c:v>RainCode 1.5 </c:v>
                </c:pt>
                <c:pt idx="43">
                  <c:v>Sqoure</c:v>
                </c:pt>
              </c:strCache>
            </c:strRef>
          </c:cat>
          <c:val>
            <c:numRef>
              <c:f>Graphs!$D$4:$D$48</c:f>
              <c:numCache>
                <c:formatCode>General</c:formatCode>
                <c:ptCount val="44"/>
                <c:pt idx="0">
                  <c:v>110</c:v>
                </c:pt>
                <c:pt idx="1">
                  <c:v>95</c:v>
                </c:pt>
                <c:pt idx="2">
                  <c:v>55</c:v>
                </c:pt>
                <c:pt idx="3">
                  <c:v>46</c:v>
                </c:pt>
                <c:pt idx="4">
                  <c:v>36</c:v>
                </c:pt>
                <c:pt idx="5">
                  <c:v>30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64-4AFA-862B-A5772825C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78944"/>
        <c:axId val="116180480"/>
      </c:lineChart>
      <c:catAx>
        <c:axId val="11617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116180480"/>
        <c:crosses val="autoZero"/>
        <c:auto val="1"/>
        <c:lblAlgn val="ctr"/>
        <c:lblOffset val="100"/>
        <c:noMultiLvlLbl val="0"/>
      </c:catAx>
      <c:valAx>
        <c:axId val="1161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17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8007070002325652"/>
          <c:y val="1.4324437779340063E-3"/>
          <c:w val="0.17706547487474886"/>
          <c:h val="0.1507499963529151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50</xdr:row>
      <xdr:rowOff>14286</xdr:rowOff>
    </xdr:from>
    <xdr:to>
      <xdr:col>10</xdr:col>
      <xdr:colOff>542925</xdr:colOff>
      <xdr:row>82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PA Siddhant" refreshedDate="42649.490327199077" createdVersion="4" refreshedVersion="4" minRefreshableVersion="3" recordCount="75" xr:uid="{00000000-000A-0000-FFFF-FFFF01000000}">
  <cacheSource type="worksheet">
    <worksheetSource ref="A1:S75" sheet="License Tracker"/>
  </cacheSource>
  <cacheFields count="17">
    <cacheField name="Sl No." numFmtId="0">
      <sharedItems containsSemiMixedTypes="0" containsString="0" containsNumber="1" containsInteger="1" minValue="1" maxValue="78"/>
    </cacheField>
    <cacheField name="Licenses Name" numFmtId="0">
      <sharedItems count="44">
        <s v="Understand 3.0 (C/C++/ADA/C#)"/>
        <s v="Visual Stuido Expression Blend Ultimate"/>
        <s v="ReSharper"/>
        <s v="Beyond Compare"/>
        <s v="Synkronizer"/>
        <s v=".Net profiler (Performance pack)"/>
        <s v="QNX"/>
        <s v="Dev Express 12.2. or higher (Professional)"/>
        <s v="DialogBlocks 2012 Full version"/>
        <s v="RAD Studio XE5 Enterprise license"/>
        <s v="Adobe CS4 professional"/>
        <s v="QAC Concurrent"/>
        <s v="Altova XML Spy (Concurrent)"/>
        <s v="Dev Express 12.2. or higher (Winforms)"/>
        <s v="Dev Express 12.2. or higher (WPF)"/>
        <s v="MS Visual Studio"/>
        <s v="MS Visual Studio with MSDN"/>
        <s v="QA-C++"/>
        <s v="QA-C#"/>
        <s v="QA-J"/>
        <s v="QA-Verify"/>
        <s v="Polyspace for C++"/>
        <s v="Polyspace for ADA"/>
        <s v="RainCode 1.5 "/>
        <s v="ObjectADA"/>
        <s v="MS Visual C++ 6.0"/>
        <s v="Teststand"/>
        <s v="Klockwork Build"/>
        <s v="Klocwork User"/>
        <s v="Doors"/>
        <s v="Crystal Report Developper X11 R1; editor : SAP  license"/>
        <s v="Crystal Report 2013 (13.0.17) "/>
        <s v="Sqoure"/>
        <s v="MSDN Enterprise"/>
        <s v="GNAT  Pro  Ada  native  environment  to  develop  Ada  software (including Ada 2012) for x86­64 GNU Linux (64 bits)"/>
        <s v="PikeOS"/>
        <s v="Resharper ultimate or Jetbrain Dottrace profiler license "/>
        <s v="MATLAB"/>
        <s v="Visula DSP++"/>
        <s v="gSOAP"/>
        <s v="ESDK"/>
        <s v="Rational TestRealTime"/>
        <s v="MS Visual Basic 6.0"/>
        <s v="Understand 3.0 (ADA)"/>
      </sharedItems>
    </cacheField>
    <cacheField name="Program Name" numFmtId="0">
      <sharedItems containsBlank="1"/>
    </cacheField>
    <cacheField name="Program Manager" numFmtId="0">
      <sharedItems containsBlank="1"/>
    </cacheField>
    <cacheField name="DC" numFmtId="0">
      <sharedItems containsBlank="1"/>
    </cacheField>
    <cacheField name="Dept" numFmtId="0">
      <sharedItems containsBlank="1" count="6">
        <s v="V&amp;V"/>
        <m/>
        <s v="S&amp;P"/>
        <s v="S&amp;P Dev"/>
        <s v="LH"/>
        <s v="ATS"/>
      </sharedItems>
    </cacheField>
    <cacheField name="Purchase Local/Global" numFmtId="0">
      <sharedItems containsBlank="1"/>
    </cacheField>
    <cacheField name="Comments(If Any)" numFmtId="0">
      <sharedItems containsBlank="1"/>
    </cacheField>
    <cacheField name="AMC Needed Yes/No" numFmtId="0">
      <sharedItems containsBlank="1"/>
    </cacheField>
    <cacheField name="Priority" numFmtId="0">
      <sharedItems containsBlank="1"/>
    </cacheField>
    <cacheField name="Existing Concurrent User Count" numFmtId="0">
      <sharedItems containsString="0" containsBlank="1" containsNumber="1" containsInteger="1" minValue="0" maxValue="28"/>
    </cacheField>
    <cacheField name="Q1" numFmtId="1">
      <sharedItems containsString="0" containsBlank="1" containsNumber="1" containsInteger="1" minValue="0" maxValue="0"/>
    </cacheField>
    <cacheField name="Q2" numFmtId="1">
      <sharedItems containsString="0" containsBlank="1" containsNumber="1" containsInteger="1" minValue="0" maxValue="0"/>
    </cacheField>
    <cacheField name="Q3" numFmtId="1">
      <sharedItems containsString="0" containsBlank="1" containsNumber="1" containsInteger="1" minValue="0" maxValue="20"/>
    </cacheField>
    <cacheField name="Q4" numFmtId="1">
      <sharedItems containsString="0" containsBlank="1" containsNumber="1" containsInteger="1" minValue="0" maxValue="20"/>
    </cacheField>
    <cacheField name="Additional Requirement for 16/17 Concurrent Users" numFmtId="0">
      <sharedItems containsSemiMixedTypes="0" containsString="0" containsNumber="1" containsInteger="1" minValue="0" maxValue="15"/>
    </cacheField>
    <cacheField name="Total Requirement (no of Users for 16/17" numFmtId="0">
      <sharedItems containsSemiMixedTypes="0" containsString="0" containsNumber="1" containsInteger="1" minValue="0" maxValue="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n v="1"/>
    <x v="0"/>
    <s v="U500 V&amp;V"/>
    <s v="Raviprasad Yerrapragada"/>
    <s v="U500"/>
    <x v="0"/>
    <m/>
    <m/>
    <m/>
    <m/>
    <n v="25"/>
    <n v="0"/>
    <n v="0"/>
    <n v="0"/>
    <n v="0"/>
    <n v="0"/>
    <n v="25"/>
  </r>
  <r>
    <n v="2"/>
    <x v="0"/>
    <s v="BOL V&amp;V"/>
    <s v="Prashanth Kopparam"/>
    <s v="BOL"/>
    <x v="0"/>
    <m/>
    <m/>
    <m/>
    <m/>
    <n v="28"/>
    <n v="0"/>
    <n v="0"/>
    <n v="0"/>
    <n v="2"/>
    <n v="2"/>
    <n v="30"/>
  </r>
  <r>
    <n v="3"/>
    <x v="1"/>
    <m/>
    <m/>
    <m/>
    <x v="1"/>
    <m/>
    <m/>
    <m/>
    <m/>
    <n v="2"/>
    <m/>
    <m/>
    <m/>
    <m/>
    <n v="0"/>
    <n v="2"/>
  </r>
  <r>
    <n v="4"/>
    <x v="2"/>
    <m/>
    <m/>
    <m/>
    <x v="1"/>
    <m/>
    <m/>
    <m/>
    <m/>
    <n v="5"/>
    <m/>
    <m/>
    <m/>
    <m/>
    <n v="0"/>
    <n v="5"/>
  </r>
  <r>
    <n v="5"/>
    <x v="3"/>
    <s v="U500 V&amp;V"/>
    <s v="Raviprasad Yerrapragada"/>
    <s v="U500"/>
    <x v="0"/>
    <m/>
    <m/>
    <m/>
    <m/>
    <n v="25"/>
    <n v="0"/>
    <n v="0"/>
    <n v="0"/>
    <n v="0"/>
    <n v="0"/>
    <n v="25"/>
  </r>
  <r>
    <n v="6"/>
    <x v="3"/>
    <s v="BOL V&amp;V"/>
    <s v="Prashanth Kopparam"/>
    <s v="BOL"/>
    <x v="0"/>
    <m/>
    <m/>
    <m/>
    <m/>
    <n v="28"/>
    <n v="0"/>
    <n v="0"/>
    <n v="0"/>
    <n v="2"/>
    <n v="2"/>
    <n v="30"/>
  </r>
  <r>
    <n v="7"/>
    <x v="3"/>
    <s v="GDPP "/>
    <s v="Srividya"/>
    <s v="CRL"/>
    <x v="2"/>
    <m/>
    <m/>
    <m/>
    <m/>
    <n v="1"/>
    <n v="0"/>
    <n v="0"/>
    <n v="0"/>
    <n v="1"/>
    <n v="1"/>
    <n v="2"/>
  </r>
  <r>
    <n v="8"/>
    <x v="3"/>
    <s v="GDPP "/>
    <s v="Srividya"/>
    <s v="CRL"/>
    <x v="0"/>
    <m/>
    <m/>
    <m/>
    <m/>
    <n v="3"/>
    <n v="0"/>
    <n v="0"/>
    <n v="0"/>
    <n v="1"/>
    <n v="1"/>
    <n v="4"/>
  </r>
  <r>
    <n v="9"/>
    <x v="4"/>
    <m/>
    <m/>
    <m/>
    <x v="1"/>
    <m/>
    <m/>
    <m/>
    <m/>
    <n v="15"/>
    <m/>
    <m/>
    <m/>
    <m/>
    <n v="0"/>
    <n v="15"/>
  </r>
  <r>
    <n v="10"/>
    <x v="5"/>
    <m/>
    <m/>
    <m/>
    <x v="1"/>
    <m/>
    <m/>
    <m/>
    <m/>
    <n v="10"/>
    <m/>
    <m/>
    <m/>
    <m/>
    <n v="0"/>
    <n v="10"/>
  </r>
  <r>
    <n v="11"/>
    <x v="6"/>
    <s v="OPERA"/>
    <s v="Saket Agrawal"/>
    <s v="VBN"/>
    <x v="3"/>
    <m/>
    <s v="If there are existing licenses available then we do not need "/>
    <m/>
    <m/>
    <n v="8"/>
    <m/>
    <m/>
    <n v="2"/>
    <m/>
    <n v="2"/>
    <n v="10"/>
  </r>
  <r>
    <n v="12"/>
    <x v="7"/>
    <m/>
    <m/>
    <m/>
    <x v="1"/>
    <m/>
    <m/>
    <m/>
    <m/>
    <n v="2"/>
    <m/>
    <m/>
    <m/>
    <m/>
    <n v="0"/>
    <n v="2"/>
  </r>
  <r>
    <n v="13"/>
    <x v="8"/>
    <m/>
    <m/>
    <m/>
    <x v="1"/>
    <m/>
    <m/>
    <m/>
    <m/>
    <n v="4"/>
    <m/>
    <m/>
    <m/>
    <m/>
    <n v="0"/>
    <n v="4"/>
  </r>
  <r>
    <n v="14"/>
    <x v="9"/>
    <s v="ATO TS SW"/>
    <s v="Srinivasan"/>
    <s v="CRL"/>
    <x v="3"/>
    <s v="Local"/>
    <m/>
    <s v="Yes"/>
    <s v="High"/>
    <n v="6"/>
    <m/>
    <m/>
    <n v="0"/>
    <m/>
    <n v="0"/>
    <n v="6"/>
  </r>
  <r>
    <n v="15"/>
    <x v="9"/>
    <s v="GDPP "/>
    <s v="Srividya"/>
    <s v="CRL"/>
    <x v="3"/>
    <s v="Local"/>
    <m/>
    <s v="Yes"/>
    <s v="High"/>
    <n v="0"/>
    <m/>
    <m/>
    <n v="1"/>
    <n v="1"/>
    <n v="2"/>
    <n v="2"/>
  </r>
  <r>
    <n v="16"/>
    <x v="10"/>
    <m/>
    <m/>
    <m/>
    <x v="1"/>
    <m/>
    <m/>
    <m/>
    <m/>
    <n v="2"/>
    <m/>
    <m/>
    <m/>
    <m/>
    <n v="0"/>
    <n v="2"/>
  </r>
  <r>
    <n v="17"/>
    <x v="11"/>
    <s v="BOL V&amp;V"/>
    <s v="Prashanth Kopparam"/>
    <s v="BOL"/>
    <x v="0"/>
    <m/>
    <m/>
    <m/>
    <m/>
    <n v="2"/>
    <n v="0"/>
    <n v="0"/>
    <n v="0"/>
    <n v="0"/>
    <n v="0"/>
    <n v="2"/>
  </r>
  <r>
    <n v="18"/>
    <x v="12"/>
    <s v="U500 V&amp;V"/>
    <s v="Raviprasad Yerrapragada"/>
    <s v="U500"/>
    <x v="0"/>
    <m/>
    <m/>
    <m/>
    <m/>
    <n v="10"/>
    <n v="0"/>
    <n v="0"/>
    <n v="0"/>
    <n v="0"/>
    <n v="0"/>
    <n v="10"/>
  </r>
  <r>
    <n v="19"/>
    <x v="13"/>
    <m/>
    <m/>
    <m/>
    <x v="1"/>
    <m/>
    <m/>
    <m/>
    <m/>
    <n v="8"/>
    <m/>
    <m/>
    <m/>
    <m/>
    <n v="0"/>
    <n v="8"/>
  </r>
  <r>
    <n v="20"/>
    <x v="14"/>
    <m/>
    <m/>
    <m/>
    <x v="1"/>
    <m/>
    <m/>
    <m/>
    <m/>
    <n v="7"/>
    <m/>
    <m/>
    <m/>
    <m/>
    <n v="0"/>
    <n v="7"/>
  </r>
  <r>
    <n v="21"/>
    <x v="15"/>
    <s v="BOL V&amp;V"/>
    <s v="Prashanth Kopparam"/>
    <s v="BOL"/>
    <x v="0"/>
    <m/>
    <m/>
    <m/>
    <m/>
    <n v="28"/>
    <n v="0"/>
    <n v="0"/>
    <n v="0"/>
    <n v="2"/>
    <n v="2"/>
    <n v="30"/>
  </r>
  <r>
    <n v="22"/>
    <x v="16"/>
    <s v="MP-14"/>
    <s v="Amala"/>
    <s v="VBN"/>
    <x v="1"/>
    <m/>
    <m/>
    <m/>
    <m/>
    <n v="3"/>
    <m/>
    <m/>
    <n v="4"/>
    <n v="4"/>
    <n v="8"/>
    <n v="11"/>
  </r>
  <r>
    <n v="23"/>
    <x v="16"/>
    <s v="Alchmeist"/>
    <s v="Amala"/>
    <s v="VBN"/>
    <x v="1"/>
    <m/>
    <m/>
    <m/>
    <m/>
    <n v="2"/>
    <m/>
    <m/>
    <n v="2"/>
    <m/>
    <n v="2"/>
    <n v="4"/>
  </r>
  <r>
    <n v="24"/>
    <x v="16"/>
    <s v="TCMS "/>
    <s v="Support"/>
    <s v="VBN"/>
    <x v="1"/>
    <m/>
    <m/>
    <m/>
    <m/>
    <n v="2"/>
    <m/>
    <m/>
    <n v="2"/>
    <n v="2"/>
    <n v="4"/>
    <n v="6"/>
  </r>
  <r>
    <n v="25"/>
    <x v="16"/>
    <s v="JDR/MDR"/>
    <s v="Amala"/>
    <s v="VBN"/>
    <x v="1"/>
    <m/>
    <m/>
    <m/>
    <m/>
    <n v="2"/>
    <m/>
    <m/>
    <n v="2"/>
    <m/>
    <n v="2"/>
    <n v="4"/>
  </r>
  <r>
    <n v="26"/>
    <x v="16"/>
    <s v="GDPP/KMC/RMR/New AE"/>
    <s v="Srividya"/>
    <s v="CRL"/>
    <x v="3"/>
    <s v="Local"/>
    <m/>
    <m/>
    <m/>
    <n v="3"/>
    <m/>
    <m/>
    <n v="2"/>
    <n v="1"/>
    <n v="3"/>
    <n v="6"/>
  </r>
  <r>
    <n v="27"/>
    <x v="16"/>
    <s v="CIXL-M"/>
    <s v="Srikanth GR"/>
    <s v="BOL"/>
    <x v="3"/>
    <s v="Local"/>
    <m/>
    <m/>
    <m/>
    <n v="2"/>
    <m/>
    <m/>
    <n v="1"/>
    <m/>
    <n v="1"/>
    <n v="3"/>
  </r>
  <r>
    <n v="28"/>
    <x v="17"/>
    <s v="DMI"/>
    <s v="Srinivasan"/>
    <s v="APAC"/>
    <x v="3"/>
    <s v="Local"/>
    <s v="To be purchased"/>
    <s v="Yes"/>
    <m/>
    <n v="0"/>
    <m/>
    <m/>
    <n v="3"/>
    <m/>
    <n v="3"/>
    <n v="3"/>
  </r>
  <r>
    <n v="29"/>
    <x v="17"/>
    <s v="CIXL-M"/>
    <s v="Srikanth GR"/>
    <s v="BOL"/>
    <x v="3"/>
    <s v="Global"/>
    <m/>
    <m/>
    <m/>
    <m/>
    <m/>
    <m/>
    <n v="1"/>
    <m/>
    <n v="1"/>
    <n v="1"/>
  </r>
  <r>
    <n v="30"/>
    <x v="18"/>
    <m/>
    <m/>
    <m/>
    <x v="1"/>
    <m/>
    <m/>
    <m/>
    <m/>
    <m/>
    <m/>
    <m/>
    <m/>
    <m/>
    <n v="0"/>
    <n v="0"/>
  </r>
  <r>
    <n v="31"/>
    <x v="19"/>
    <m/>
    <m/>
    <m/>
    <x v="1"/>
    <m/>
    <m/>
    <m/>
    <m/>
    <m/>
    <m/>
    <m/>
    <m/>
    <m/>
    <n v="0"/>
    <n v="0"/>
  </r>
  <r>
    <n v="32"/>
    <x v="20"/>
    <m/>
    <m/>
    <m/>
    <x v="1"/>
    <m/>
    <m/>
    <m/>
    <m/>
    <m/>
    <m/>
    <m/>
    <m/>
    <m/>
    <n v="0"/>
    <n v="0"/>
  </r>
  <r>
    <n v="33"/>
    <x v="21"/>
    <s v="DMI"/>
    <s v="Srinivasan"/>
    <s v="APAC"/>
    <x v="3"/>
    <s v="Local"/>
    <m/>
    <s v="Yes"/>
    <m/>
    <n v="0"/>
    <m/>
    <m/>
    <n v="3"/>
    <m/>
    <n v="3"/>
    <n v="3"/>
  </r>
  <r>
    <n v="34"/>
    <x v="22"/>
    <m/>
    <m/>
    <m/>
    <x v="1"/>
    <m/>
    <m/>
    <m/>
    <m/>
    <m/>
    <m/>
    <m/>
    <m/>
    <m/>
    <n v="0"/>
    <n v="0"/>
  </r>
  <r>
    <n v="35"/>
    <x v="21"/>
    <s v="DAS"/>
    <s v="Amala"/>
    <s v="VBN"/>
    <x v="3"/>
    <m/>
    <m/>
    <m/>
    <m/>
    <n v="1"/>
    <m/>
    <m/>
    <n v="1"/>
    <m/>
    <n v="1"/>
    <n v="2"/>
  </r>
  <r>
    <n v="36"/>
    <x v="22"/>
    <s v="CIXL-M"/>
    <s v="Srikanth GR"/>
    <s v="BOL"/>
    <x v="3"/>
    <s v="Global"/>
    <m/>
    <m/>
    <m/>
    <m/>
    <m/>
    <m/>
    <n v="1"/>
    <m/>
    <n v="1"/>
    <n v="1"/>
  </r>
  <r>
    <n v="37"/>
    <x v="22"/>
    <m/>
    <m/>
    <m/>
    <x v="1"/>
    <m/>
    <m/>
    <m/>
    <m/>
    <m/>
    <m/>
    <m/>
    <n v="1"/>
    <m/>
    <n v="1"/>
    <n v="1"/>
  </r>
  <r>
    <n v="38"/>
    <x v="23"/>
    <m/>
    <m/>
    <m/>
    <x v="1"/>
    <m/>
    <s v="Site License"/>
    <m/>
    <m/>
    <m/>
    <m/>
    <m/>
    <m/>
    <m/>
    <n v="0"/>
    <n v="0"/>
  </r>
  <r>
    <n v="39"/>
    <x v="24"/>
    <s v="BOL V&amp;V"/>
    <s v="Prashanth Kopparam"/>
    <s v="BOL"/>
    <x v="0"/>
    <m/>
    <m/>
    <m/>
    <m/>
    <n v="10"/>
    <n v="0"/>
    <n v="0"/>
    <n v="0"/>
    <n v="2"/>
    <n v="2"/>
    <n v="12"/>
  </r>
  <r>
    <n v="40"/>
    <x v="25"/>
    <s v="BOL V&amp;V"/>
    <s v="Prashanth Kopparam"/>
    <s v="BOL"/>
    <x v="0"/>
    <m/>
    <m/>
    <m/>
    <m/>
    <n v="28"/>
    <n v="0"/>
    <n v="0"/>
    <n v="0"/>
    <n v="2"/>
    <n v="2"/>
    <n v="30"/>
  </r>
  <r>
    <n v="41"/>
    <x v="26"/>
    <m/>
    <m/>
    <s v="MEL"/>
    <x v="4"/>
    <s v="Local"/>
    <m/>
    <m/>
    <m/>
    <n v="6"/>
    <m/>
    <m/>
    <n v="7"/>
    <n v="7"/>
    <n v="14"/>
    <n v="20"/>
  </r>
  <r>
    <n v="42"/>
    <x v="26"/>
    <s v="OPERA"/>
    <s v="Saket Agrawal"/>
    <s v="VBN"/>
    <x v="3"/>
    <m/>
    <m/>
    <m/>
    <m/>
    <m/>
    <m/>
    <m/>
    <n v="5"/>
    <m/>
    <n v="5"/>
    <n v="5"/>
  </r>
  <r>
    <n v="43"/>
    <x v="27"/>
    <m/>
    <m/>
    <m/>
    <x v="1"/>
    <s v="Global"/>
    <m/>
    <s v="Yes"/>
    <m/>
    <n v="1"/>
    <m/>
    <m/>
    <n v="1"/>
    <m/>
    <n v="1"/>
    <n v="2"/>
  </r>
  <r>
    <n v="44"/>
    <x v="28"/>
    <m/>
    <m/>
    <m/>
    <x v="1"/>
    <s v="Global"/>
    <m/>
    <s v="Yes"/>
    <m/>
    <n v="10"/>
    <m/>
    <m/>
    <n v="3"/>
    <m/>
    <n v="3"/>
    <n v="13"/>
  </r>
  <r>
    <n v="45"/>
    <x v="29"/>
    <s v="ATS CF"/>
    <m/>
    <m/>
    <x v="1"/>
    <s v="Global"/>
    <m/>
    <m/>
    <m/>
    <m/>
    <m/>
    <m/>
    <m/>
    <m/>
    <n v="0"/>
    <n v="0"/>
  </r>
  <r>
    <n v="46"/>
    <x v="30"/>
    <s v="Kochi"/>
    <s v="Sanjeev"/>
    <s v="APAC"/>
    <x v="5"/>
    <s v="Local"/>
    <s v="User Locked"/>
    <m/>
    <m/>
    <m/>
    <m/>
    <m/>
    <n v="1"/>
    <m/>
    <n v="1"/>
    <n v="1"/>
  </r>
  <r>
    <n v="47"/>
    <x v="31"/>
    <s v="Kochi"/>
    <s v="Sanjeev"/>
    <s v="APAC"/>
    <x v="5"/>
    <s v="Local"/>
    <s v="User Locked"/>
    <m/>
    <m/>
    <m/>
    <m/>
    <m/>
    <n v="1"/>
    <m/>
    <n v="1"/>
    <n v="1"/>
  </r>
  <r>
    <n v="48"/>
    <x v="32"/>
    <s v="ATS CF"/>
    <s v="Vasant Narain"/>
    <s v="STO ATS"/>
    <x v="5"/>
    <s v="Global"/>
    <m/>
    <m/>
    <m/>
    <m/>
    <m/>
    <m/>
    <m/>
    <m/>
    <n v="0"/>
    <n v="0"/>
  </r>
  <r>
    <n v="49"/>
    <x v="33"/>
    <s v="OPERA"/>
    <s v="Saket Agrawal"/>
    <s v="VBN"/>
    <x v="3"/>
    <m/>
    <s v="Visual Studio License type to be confirmed by M&amp;T which can be used for build and release activities on a remote machine in VBN"/>
    <m/>
    <m/>
    <m/>
    <m/>
    <m/>
    <n v="1"/>
    <m/>
    <n v="1"/>
    <n v="1"/>
  </r>
  <r>
    <n v="50"/>
    <x v="33"/>
    <s v="ATS Lusail/CF"/>
    <s v="Vasant Narain"/>
    <s v="STO ATS"/>
    <x v="5"/>
    <m/>
    <m/>
    <m/>
    <m/>
    <m/>
    <m/>
    <m/>
    <n v="2"/>
    <n v="2"/>
    <n v="4"/>
    <n v="4"/>
  </r>
  <r>
    <n v="51"/>
    <x v="34"/>
    <s v="FEP NG"/>
    <s v="Vasant Narain"/>
    <s v="ROC"/>
    <x v="5"/>
    <s v="Global"/>
    <s v="5 users pack"/>
    <m/>
    <m/>
    <n v="2"/>
    <m/>
    <m/>
    <n v="5"/>
    <n v="1"/>
    <n v="6"/>
    <n v="8"/>
  </r>
  <r>
    <n v="52"/>
    <x v="34"/>
    <s v="CIXL-M"/>
    <s v="Srikanth GR"/>
    <s v="BOL"/>
    <x v="3"/>
    <s v="Global"/>
    <m/>
    <m/>
    <m/>
    <n v="2"/>
    <m/>
    <m/>
    <m/>
    <m/>
    <n v="0"/>
    <n v="2"/>
  </r>
  <r>
    <n v="53"/>
    <x v="35"/>
    <s v="CIXL-M"/>
    <s v="Srikanth GR"/>
    <s v="BOL"/>
    <x v="3"/>
    <s v="Global"/>
    <m/>
    <m/>
    <m/>
    <n v="2"/>
    <m/>
    <m/>
    <m/>
    <m/>
    <n v="0"/>
    <n v="2"/>
  </r>
  <r>
    <n v="54"/>
    <x v="36"/>
    <m/>
    <m/>
    <m/>
    <x v="1"/>
    <s v="Local"/>
    <m/>
    <m/>
    <m/>
    <n v="3"/>
    <m/>
    <m/>
    <n v="6"/>
    <n v="2"/>
    <n v="8"/>
    <n v="11"/>
  </r>
  <r>
    <n v="55"/>
    <x v="37"/>
    <s v="TCAS/TPWS"/>
    <m/>
    <s v="APAC"/>
    <x v="3"/>
    <s v="Global"/>
    <s v="User Locked"/>
    <s v="Yes"/>
    <m/>
    <n v="4"/>
    <m/>
    <m/>
    <m/>
    <m/>
    <n v="0"/>
    <n v="4"/>
  </r>
  <r>
    <n v="56"/>
    <x v="38"/>
    <s v="PSIS\PUMA"/>
    <s v="Srinath MUNIYAPPA"/>
    <s v="VBN"/>
    <x v="0"/>
    <s v="Local"/>
    <m/>
    <m/>
    <m/>
    <n v="5"/>
    <m/>
    <m/>
    <m/>
    <m/>
    <n v="0"/>
    <n v="5"/>
  </r>
  <r>
    <n v="57"/>
    <x v="39"/>
    <s v="OPERA"/>
    <s v="Saket Agrawal"/>
    <s v="VBN"/>
    <x v="3"/>
    <m/>
    <s v="Site License (1 is sufficient for entire BLR site)"/>
    <m/>
    <m/>
    <m/>
    <m/>
    <m/>
    <n v="1"/>
    <m/>
    <n v="1"/>
    <n v="1"/>
  </r>
  <r>
    <n v="58"/>
    <x v="40"/>
    <s v="OPERA"/>
    <s v="Saket Agrawal"/>
    <s v="VBN"/>
    <x v="3"/>
    <m/>
    <s v="Site License (1 is sufficient for entire BLR site)"/>
    <m/>
    <m/>
    <m/>
    <m/>
    <m/>
    <n v="1"/>
    <m/>
    <n v="1"/>
    <n v="1"/>
  </r>
  <r>
    <n v="59"/>
    <x v="41"/>
    <s v="VBN Programs(MooN,U5000)"/>
    <s v="Srinath MUNIYAPPA"/>
    <s v="VBN"/>
    <x v="0"/>
    <s v="Global"/>
    <m/>
    <s v="Yes"/>
    <m/>
    <n v="10"/>
    <m/>
    <m/>
    <m/>
    <n v="2"/>
    <n v="2"/>
    <n v="12"/>
  </r>
  <r>
    <n v="60"/>
    <x v="41"/>
    <s v="BOL V&amp;V"/>
    <s v="Prashanth Kopparam"/>
    <s v="BOL"/>
    <x v="0"/>
    <m/>
    <m/>
    <m/>
    <m/>
    <n v="28"/>
    <n v="0"/>
    <n v="0"/>
    <n v="0"/>
    <n v="2"/>
    <n v="2"/>
    <n v="30"/>
  </r>
  <r>
    <n v="61"/>
    <x v="41"/>
    <s v="U500 V&amp;V"/>
    <s v="Raviprasad Yerrapragada"/>
    <s v="U500"/>
    <x v="0"/>
    <m/>
    <m/>
    <m/>
    <m/>
    <n v="25"/>
    <n v="0"/>
    <n v="0"/>
    <n v="0"/>
    <n v="0"/>
    <n v="0"/>
    <n v="25"/>
  </r>
  <r>
    <n v="62"/>
    <x v="3"/>
    <s v="Metrolinx FOS"/>
    <s v="Amitava"/>
    <s v="ROC"/>
    <x v="3"/>
    <s v="Local"/>
    <m/>
    <m/>
    <m/>
    <n v="2"/>
    <n v="0"/>
    <n v="0"/>
    <n v="0"/>
    <n v="0"/>
    <n v="0"/>
    <n v="2"/>
  </r>
  <r>
    <n v="63"/>
    <x v="3"/>
    <s v="MMS-NVSP2"/>
    <s v="Amitava"/>
    <s v="ROC"/>
    <x v="3"/>
    <s v="Local"/>
    <m/>
    <m/>
    <m/>
    <n v="2"/>
    <n v="0"/>
    <n v="0"/>
    <n v="0"/>
    <n v="0"/>
    <n v="0"/>
    <n v="2"/>
  </r>
  <r>
    <n v="64"/>
    <x v="15"/>
    <s v="Metrolinx FOS"/>
    <s v="Amitava"/>
    <s v="ROC"/>
    <x v="3"/>
    <s v="Local"/>
    <m/>
    <m/>
    <m/>
    <n v="4"/>
    <n v="0"/>
    <n v="0"/>
    <n v="0"/>
    <n v="0"/>
    <n v="0"/>
    <n v="4"/>
  </r>
  <r>
    <n v="65"/>
    <x v="15"/>
    <s v="CAAPE-21A"/>
    <s v="Amitava"/>
    <s v="ROC"/>
    <x v="3"/>
    <s v="Local"/>
    <m/>
    <m/>
    <m/>
    <n v="4"/>
    <n v="0"/>
    <n v="0"/>
    <n v="0"/>
    <n v="0"/>
    <n v="0"/>
    <n v="4"/>
  </r>
  <r>
    <n v="66"/>
    <x v="15"/>
    <s v="MMS"/>
    <s v="Amitava"/>
    <s v="ROC"/>
    <x v="3"/>
    <s v="Local"/>
    <m/>
    <m/>
    <m/>
    <n v="4"/>
    <n v="0"/>
    <n v="0"/>
    <n v="0"/>
    <n v="0"/>
    <n v="0"/>
    <n v="4"/>
  </r>
  <r>
    <n v="67"/>
    <x v="15"/>
    <s v="IVPI Embedded"/>
    <s v="Amitava"/>
    <s v="ROC"/>
    <x v="3"/>
    <s v="Local"/>
    <m/>
    <m/>
    <m/>
    <n v="4"/>
    <n v="0"/>
    <n v="0"/>
    <n v="0"/>
    <n v="0"/>
    <n v="0"/>
    <n v="4"/>
  </r>
  <r>
    <n v="68"/>
    <x v="16"/>
    <s v="MMS"/>
    <s v="Amitava"/>
    <s v="ROC"/>
    <x v="3"/>
    <s v="Local"/>
    <m/>
    <m/>
    <m/>
    <n v="1"/>
    <n v="0"/>
    <n v="0"/>
    <n v="0"/>
    <n v="0"/>
    <n v="0"/>
    <n v="1"/>
  </r>
  <r>
    <n v="69"/>
    <x v="16"/>
    <s v="Metrolinx FOS"/>
    <s v="Amitava"/>
    <s v="ROC"/>
    <x v="3"/>
    <s v="Local"/>
    <m/>
    <m/>
    <m/>
    <n v="1"/>
    <n v="0"/>
    <n v="0"/>
    <n v="0"/>
    <n v="0"/>
    <n v="0"/>
    <n v="1"/>
  </r>
  <r>
    <n v="70"/>
    <x v="34"/>
    <s v="FEP NG"/>
    <s v="Vasant Narain"/>
    <s v="ROC"/>
    <x v="5"/>
    <s v="Global"/>
    <s v="5 users pack"/>
    <m/>
    <m/>
    <n v="2"/>
    <m/>
    <m/>
    <n v="5"/>
    <n v="1"/>
    <n v="6"/>
    <n v="8"/>
  </r>
  <r>
    <n v="71"/>
    <x v="42"/>
    <s v="MMS"/>
    <s v="Amitava"/>
    <s v="ROC"/>
    <x v="3"/>
    <s v="Local"/>
    <m/>
    <m/>
    <m/>
    <n v="1"/>
    <n v="0"/>
    <n v="0"/>
    <n v="0"/>
    <n v="0"/>
    <n v="0"/>
    <n v="1"/>
  </r>
  <r>
    <n v="72"/>
    <x v="43"/>
    <s v="CRL V&amp;V"/>
    <s v="Doraswami LAKKALA"/>
    <s v="CRL"/>
    <x v="0"/>
    <s v="Local"/>
    <m/>
    <m/>
    <m/>
    <n v="28"/>
    <n v="0"/>
    <n v="0"/>
    <n v="2"/>
    <n v="2"/>
    <n v="2"/>
    <n v="30"/>
  </r>
  <r>
    <n v="73"/>
    <x v="3"/>
    <s v="CRL V&amp;V"/>
    <s v="Doraswami LAKKALA"/>
    <s v="CRL"/>
    <x v="0"/>
    <s v="Local"/>
    <m/>
    <m/>
    <m/>
    <n v="28"/>
    <n v="0"/>
    <n v="0"/>
    <n v="2"/>
    <n v="2"/>
    <n v="2"/>
    <n v="30"/>
  </r>
  <r>
    <n v="76"/>
    <x v="24"/>
    <s v="CRL V&amp;V"/>
    <s v="Doraswami LAKKALA"/>
    <s v="CRL"/>
    <x v="0"/>
    <s v="Global"/>
    <m/>
    <s v="Yes"/>
    <m/>
    <n v="10"/>
    <n v="0"/>
    <n v="0"/>
    <n v="4"/>
    <n v="4"/>
    <n v="4"/>
    <n v="14"/>
  </r>
  <r>
    <n v="78"/>
    <x v="41"/>
    <s v="CRL V&amp;V"/>
    <s v="Doraswami LAKKALA"/>
    <s v="CRL"/>
    <x v="0"/>
    <s v="Global"/>
    <m/>
    <s v="Yes"/>
    <m/>
    <n v="28"/>
    <n v="0"/>
    <n v="0"/>
    <n v="20"/>
    <n v="20"/>
    <n v="15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3:D48" firstHeaderRow="0" firstDataRow="1" firstDataCol="1" rowPageCount="1" colPageCount="1"/>
  <pivotFields count="17">
    <pivotField showAll="0"/>
    <pivotField axis="axisRow" showAll="0">
      <items count="45">
        <item x="41"/>
        <item x="3"/>
        <item x="0"/>
        <item x="15"/>
        <item x="16"/>
        <item x="25"/>
        <item x="43"/>
        <item x="24"/>
        <item x="26"/>
        <item x="34"/>
        <item x="4"/>
        <item x="28"/>
        <item x="36"/>
        <item x="5"/>
        <item x="12"/>
        <item x="6"/>
        <item x="13"/>
        <item x="9"/>
        <item x="14"/>
        <item x="33"/>
        <item x="21"/>
        <item x="2"/>
        <item x="38"/>
        <item x="8"/>
        <item x="37"/>
        <item x="17"/>
        <item x="10"/>
        <item x="7"/>
        <item x="27"/>
        <item x="35"/>
        <item x="22"/>
        <item x="11"/>
        <item x="1"/>
        <item x="31"/>
        <item x="30"/>
        <item x="40"/>
        <item x="39"/>
        <item x="42"/>
        <item x="29"/>
        <item x="18"/>
        <item x="19"/>
        <item x="20"/>
        <item x="23"/>
        <item x="32"/>
        <item t="default"/>
      </items>
    </pivotField>
    <pivotField showAll="0"/>
    <pivotField showAll="0"/>
    <pivotField showAll="0"/>
    <pivotField axis="axisPage" showAll="0">
      <items count="7">
        <item x="5"/>
        <item x="4"/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Existing Concurrent User Count." fld="10" baseField="1" baseItem="0"/>
    <dataField name="Additional Requirement for 16/17 Concurrent Users." fld="15" baseField="1" baseItem="0"/>
    <dataField name="Total Requirement (no of Users for 16/17.)" fld="16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22.xml"/><Relationship Id="rId26" Type="http://schemas.openxmlformats.org/officeDocument/2006/relationships/revisionLog" Target="revisionLog8.xml"/><Relationship Id="rId21" Type="http://schemas.openxmlformats.org/officeDocument/2006/relationships/revisionLog" Target="revisionLog3.xml"/><Relationship Id="rId34" Type="http://schemas.openxmlformats.org/officeDocument/2006/relationships/revisionLog" Target="revisionLog16.xml"/><Relationship Id="rId25" Type="http://schemas.openxmlformats.org/officeDocument/2006/relationships/revisionLog" Target="revisionLog7.xml"/><Relationship Id="rId33" Type="http://schemas.openxmlformats.org/officeDocument/2006/relationships/revisionLog" Target="revisionLog15.xml"/><Relationship Id="rId38" Type="http://schemas.openxmlformats.org/officeDocument/2006/relationships/revisionLog" Target="revisionLog21.xml"/><Relationship Id="rId20" Type="http://schemas.openxmlformats.org/officeDocument/2006/relationships/revisionLog" Target="revisionLog2.xml"/><Relationship Id="rId29" Type="http://schemas.openxmlformats.org/officeDocument/2006/relationships/revisionLog" Target="revisionLog11.xml"/><Relationship Id="rId24" Type="http://schemas.openxmlformats.org/officeDocument/2006/relationships/revisionLog" Target="revisionLog6.xml"/><Relationship Id="rId32" Type="http://schemas.openxmlformats.org/officeDocument/2006/relationships/revisionLog" Target="revisionLog14.xml"/><Relationship Id="rId37" Type="http://schemas.openxmlformats.org/officeDocument/2006/relationships/revisionLog" Target="revisionLog20.xml"/><Relationship Id="rId23" Type="http://schemas.openxmlformats.org/officeDocument/2006/relationships/revisionLog" Target="revisionLog5.xml"/><Relationship Id="rId28" Type="http://schemas.openxmlformats.org/officeDocument/2006/relationships/revisionLog" Target="revisionLog10.xml"/><Relationship Id="rId36" Type="http://schemas.openxmlformats.org/officeDocument/2006/relationships/revisionLog" Target="revisionLog19.xml"/><Relationship Id="rId19" Type="http://schemas.openxmlformats.org/officeDocument/2006/relationships/revisionLog" Target="revisionLog1.xml"/><Relationship Id="rId31" Type="http://schemas.openxmlformats.org/officeDocument/2006/relationships/revisionLog" Target="revisionLog13.xml"/><Relationship Id="rId22" Type="http://schemas.openxmlformats.org/officeDocument/2006/relationships/revisionLog" Target="revisionLog4.xml"/><Relationship Id="rId27" Type="http://schemas.openxmlformats.org/officeDocument/2006/relationships/revisionLog" Target="revisionLog9.xml"/><Relationship Id="rId30" Type="http://schemas.openxmlformats.org/officeDocument/2006/relationships/revisionLog" Target="revisionLog12.xml"/><Relationship Id="rId35" Type="http://schemas.openxmlformats.org/officeDocument/2006/relationships/revisionLog" Target="revisionLog1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6F10783-25ED-4D05-80A7-0D11737665F0}" diskRevisions="1" revisionId="404" version="22" protected="1">
  <header guid="{89034CCF-A8A6-4D82-8E48-AFD8A8C6C280}" dateTime="2019-08-16T21:32:55" maxSheetId="6" userName="SYED Masthanvali" r:id="rId19">
    <sheetIdMap count="5">
      <sheetId val="1"/>
      <sheetId val="2"/>
      <sheetId val="3"/>
      <sheetId val="4"/>
      <sheetId val="5"/>
    </sheetIdMap>
  </header>
  <header guid="{4F53E734-67D5-41C6-AD94-84F99764578F}" dateTime="2019-08-16T21:33:57" maxSheetId="6" userName="SYED Masthanvali" r:id="rId20" minRId="145" maxRId="146">
    <sheetIdMap count="5">
      <sheetId val="1"/>
      <sheetId val="2"/>
      <sheetId val="3"/>
      <sheetId val="4"/>
      <sheetId val="5"/>
    </sheetIdMap>
  </header>
  <header guid="{C71EDBCF-6EE6-4B14-8F3A-86F1E8EAE570}" dateTime="2019-08-16T21:34:36" maxSheetId="6" userName="SYED Masthanvali" r:id="rId21" minRId="148" maxRId="149">
    <sheetIdMap count="5">
      <sheetId val="1"/>
      <sheetId val="2"/>
      <sheetId val="3"/>
      <sheetId val="4"/>
      <sheetId val="5"/>
    </sheetIdMap>
  </header>
  <header guid="{C9B5FFDA-1B32-4ED8-968A-E595DC75A3A8}" dateTime="2019-08-16T21:34:40" maxSheetId="6" userName="SYED Masthanvali" r:id="rId22">
    <sheetIdMap count="5">
      <sheetId val="1"/>
      <sheetId val="2"/>
      <sheetId val="3"/>
      <sheetId val="4"/>
      <sheetId val="5"/>
    </sheetIdMap>
  </header>
  <header guid="{B7F99B9C-EB5C-47C3-BC7D-F8AD436780E9}" dateTime="2019-08-16T21:35:35" maxSheetId="6" userName="SYED Masthanvali" r:id="rId23" minRId="151">
    <sheetIdMap count="5">
      <sheetId val="1"/>
      <sheetId val="2"/>
      <sheetId val="3"/>
      <sheetId val="4"/>
      <sheetId val="5"/>
    </sheetIdMap>
  </header>
  <header guid="{023B7C60-2C24-48A8-8819-8C6FC51E631A}" dateTime="2019-08-16T21:35:42" maxSheetId="6" userName="SYED Masthanvali" r:id="rId24">
    <sheetIdMap count="5">
      <sheetId val="1"/>
      <sheetId val="2"/>
      <sheetId val="3"/>
      <sheetId val="4"/>
      <sheetId val="5"/>
    </sheetIdMap>
  </header>
  <header guid="{B8CC1CFA-2A45-4041-A9B3-1D3E62DD301A}" dateTime="2019-08-16T21:36:48" maxSheetId="6" userName="SYED Masthanvali" r:id="rId25" minRId="154" maxRId="157">
    <sheetIdMap count="5">
      <sheetId val="1"/>
      <sheetId val="2"/>
      <sheetId val="3"/>
      <sheetId val="4"/>
      <sheetId val="5"/>
    </sheetIdMap>
  </header>
  <header guid="{88697D1F-86A7-47B9-9DC1-14D1EBEA5565}" dateTime="2019-08-16T21:37:15" maxSheetId="6" userName="SYED Masthanvali" r:id="rId26" minRId="159" maxRId="169">
    <sheetIdMap count="5">
      <sheetId val="1"/>
      <sheetId val="2"/>
      <sheetId val="3"/>
      <sheetId val="4"/>
      <sheetId val="5"/>
    </sheetIdMap>
  </header>
  <header guid="{579EB761-B6F8-4112-9CA4-78F44130AC28}" dateTime="2019-08-16T21:37:42" maxSheetId="6" userName="SYED Masthanvali" r:id="rId27" minRId="171" maxRId="180">
    <sheetIdMap count="5">
      <sheetId val="1"/>
      <sheetId val="2"/>
      <sheetId val="3"/>
      <sheetId val="4"/>
      <sheetId val="5"/>
    </sheetIdMap>
  </header>
  <header guid="{D9210E31-EDE6-4DEB-83C0-CA7E259C6C9D}" dateTime="2019-08-16T21:38:47" maxSheetId="6" userName="SYED Masthanvali" r:id="rId28" minRId="181" maxRId="233">
    <sheetIdMap count="5">
      <sheetId val="1"/>
      <sheetId val="2"/>
      <sheetId val="3"/>
      <sheetId val="4"/>
      <sheetId val="5"/>
    </sheetIdMap>
  </header>
  <header guid="{55F71F23-4875-4BD1-A5AB-48E158BF95E3}" dateTime="2019-08-16T21:38:49" maxSheetId="6" userName="SYED Masthanvali" r:id="rId29" minRId="234">
    <sheetIdMap count="5">
      <sheetId val="1"/>
      <sheetId val="2"/>
      <sheetId val="3"/>
      <sheetId val="4"/>
      <sheetId val="5"/>
    </sheetIdMap>
  </header>
  <header guid="{CA808132-A8F3-4EEF-A85F-BC29ED7D2336}" dateTime="2019-08-16T21:39:37" maxSheetId="6" userName="SYED Masthanvali" r:id="rId30" minRId="235">
    <sheetIdMap count="5">
      <sheetId val="1"/>
      <sheetId val="2"/>
      <sheetId val="3"/>
      <sheetId val="4"/>
      <sheetId val="5"/>
    </sheetIdMap>
  </header>
  <header guid="{AFE18176-A25A-43E1-BAF8-89588EC5CE9A}" dateTime="2019-08-16T21:39:45" maxSheetId="6" userName="SYED Masthanvali" r:id="rId31" minRId="237">
    <sheetIdMap count="5">
      <sheetId val="1"/>
      <sheetId val="2"/>
      <sheetId val="3"/>
      <sheetId val="4"/>
      <sheetId val="5"/>
    </sheetIdMap>
  </header>
  <header guid="{DE54C82F-ACC6-4969-9B32-BA052E233108}" dateTime="2019-08-16T21:40:01" maxSheetId="6" userName="SYED Masthanvali" r:id="rId32" minRId="238" maxRId="248">
    <sheetIdMap count="5">
      <sheetId val="1"/>
      <sheetId val="2"/>
      <sheetId val="3"/>
      <sheetId val="4"/>
      <sheetId val="5"/>
    </sheetIdMap>
  </header>
  <header guid="{6D66A350-8153-4511-ACC2-C2DD83634862}" dateTime="2019-08-16T22:35:49" maxSheetId="6" userName="SYED Masthanvali" r:id="rId33" minRId="249" maxRId="299">
    <sheetIdMap count="5">
      <sheetId val="1"/>
      <sheetId val="2"/>
      <sheetId val="3"/>
      <sheetId val="4"/>
      <sheetId val="5"/>
    </sheetIdMap>
  </header>
  <header guid="{F2A62318-BB2A-4A0C-B187-1F5BBF57E894}" dateTime="2019-08-16T22:36:25" maxSheetId="6" userName="SYED Masthanvali" r:id="rId34" minRId="300" maxRId="315">
    <sheetIdMap count="5">
      <sheetId val="1"/>
      <sheetId val="2"/>
      <sheetId val="3"/>
      <sheetId val="4"/>
      <sheetId val="5"/>
    </sheetIdMap>
  </header>
  <header guid="{5A31F087-2860-451F-A9E3-7BF35982FDB2}" dateTime="2019-08-16T22:36:32" maxSheetId="6" userName="SYED Masthanvali" r:id="rId35">
    <sheetIdMap count="5">
      <sheetId val="1"/>
      <sheetId val="2"/>
      <sheetId val="3"/>
      <sheetId val="4"/>
      <sheetId val="5"/>
    </sheetIdMap>
  </header>
  <header guid="{F40AD1A2-D384-4BF1-8519-05F4DD8216C2}" dateTime="2019-08-17T23:36:24" maxSheetId="6" userName="SYED Masthanvali" r:id="rId36" minRId="317" maxRId="319">
    <sheetIdMap count="5">
      <sheetId val="1"/>
      <sheetId val="2"/>
      <sheetId val="3"/>
      <sheetId val="4"/>
      <sheetId val="5"/>
    </sheetIdMap>
  </header>
  <header guid="{009E33E1-01C3-405F-AD67-904427A4A922}" dateTime="2019-08-18T00:20:31" maxSheetId="6" userName="SYED Masthanvali" r:id="rId37" minRId="321" maxRId="322">
    <sheetIdMap count="5">
      <sheetId val="1"/>
      <sheetId val="2"/>
      <sheetId val="3"/>
      <sheetId val="4"/>
      <sheetId val="5"/>
    </sheetIdMap>
  </header>
  <header guid="{AE63BE53-E0FB-4AF7-BD7F-CC7A2C808315}" dateTime="2019-08-18T00:21:23" maxSheetId="6" userName="SYED Masthanvali" r:id="rId38" minRId="323" maxRId="324">
    <sheetIdMap count="5">
      <sheetId val="1"/>
      <sheetId val="2"/>
      <sheetId val="3"/>
      <sheetId val="4"/>
      <sheetId val="5"/>
    </sheetIdMap>
  </header>
  <header guid="{F6F10783-25ED-4D05-80A7-0D11737665F0}" dateTime="2019-08-18T13:00:37" maxSheetId="6" userName="SYED Masthanvali" r:id="rId39" minRId="325" maxRId="403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B1C7793B_749C_4074_9AA9_142738D71A1F_.wvu.FilterData" hidden="1" oldHidden="1">
    <formula>'License Tracker'!$A$4:$Q$83</formula>
  </rdn>
  <rcv guid="{B1C7793B-749C-4074-9AA9-142738D71A1F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1" sId="2" numFmtId="19">
    <nc r="D74">
      <v>43751</v>
    </nc>
  </rcc>
  <rcc rId="182" sId="2" numFmtId="19">
    <nc r="D67">
      <v>43751</v>
    </nc>
  </rcc>
  <rcc rId="183" sId="2" numFmtId="19">
    <nc r="D69">
      <v>43751</v>
    </nc>
  </rcc>
  <rcc rId="184" sId="2" numFmtId="19">
    <nc r="D27">
      <v>43751</v>
    </nc>
  </rcc>
  <rcc rId="185" sId="2" numFmtId="19">
    <nc r="D30">
      <v>43751</v>
    </nc>
  </rcc>
  <rcc rId="186" sId="2" numFmtId="19">
    <nc r="D79">
      <v>43751</v>
    </nc>
  </rcc>
  <rcc rId="187" sId="2" numFmtId="19">
    <nc r="D77">
      <v>43751</v>
    </nc>
  </rcc>
  <rcc rId="188" sId="2" numFmtId="19">
    <nc r="D38">
      <v>43751</v>
    </nc>
  </rcc>
  <rcc rId="189" sId="2" numFmtId="19">
    <nc r="D32">
      <v>43751</v>
    </nc>
  </rcc>
  <rcc rId="190" sId="2" numFmtId="19">
    <nc r="D83">
      <v>43751</v>
    </nc>
  </rcc>
  <rcc rId="191" sId="2" numFmtId="19">
    <nc r="D19">
      <v>43751</v>
    </nc>
  </rcc>
  <rcc rId="192" sId="2" numFmtId="19">
    <nc r="D64">
      <v>43751</v>
    </nc>
  </rcc>
  <rcc rId="193" sId="2" numFmtId="19">
    <nc r="D78">
      <v>43751</v>
    </nc>
  </rcc>
  <rcc rId="194" sId="2" numFmtId="19">
    <nc r="D45">
      <v>43751</v>
    </nc>
  </rcc>
  <rcc rId="195" sId="2" numFmtId="19">
    <nc r="D51">
      <v>43751</v>
    </nc>
  </rcc>
  <rcc rId="196" sId="2" numFmtId="19">
    <nc r="D59">
      <v>43751</v>
    </nc>
  </rcc>
  <rcc rId="197" sId="2" numFmtId="19">
    <nc r="D43">
      <v>43738</v>
    </nc>
  </rcc>
  <rcc rId="198" sId="2" numFmtId="19">
    <nc r="D25">
      <v>43738</v>
    </nc>
  </rcc>
  <rcc rId="199" sId="2" numFmtId="19">
    <nc r="D68">
      <v>43738</v>
    </nc>
  </rcc>
  <rcc rId="200" sId="2" numFmtId="19">
    <nc r="D70">
      <v>43738</v>
    </nc>
  </rcc>
  <rcc rId="201" sId="2" numFmtId="19">
    <nc r="D26">
      <v>43738</v>
    </nc>
  </rcc>
  <rcc rId="202" sId="2" numFmtId="19">
    <nc r="D28">
      <v>43738</v>
    </nc>
  </rcc>
  <rcc rId="203" sId="2" numFmtId="19">
    <nc r="D29">
      <v>43738</v>
    </nc>
  </rcc>
  <rcc rId="204" sId="2" numFmtId="19">
    <nc r="D31">
      <v>43738</v>
    </nc>
  </rcc>
  <rcc rId="205" sId="2" numFmtId="19">
    <nc r="D71">
      <v>43738</v>
    </nc>
  </rcc>
  <rcc rId="206" sId="2" numFmtId="19">
    <nc r="D72">
      <v>43738</v>
    </nc>
  </rcc>
  <rcc rId="207" sId="2" numFmtId="19">
    <nc r="D52">
      <v>43738</v>
    </nc>
  </rcc>
  <rcc rId="208" sId="2" numFmtId="19">
    <nc r="D53">
      <v>43738</v>
    </nc>
  </rcc>
  <rcc rId="209" sId="2" numFmtId="19">
    <nc r="D42">
      <v>43738</v>
    </nc>
  </rcc>
  <rcc rId="210" sId="2" numFmtId="19">
    <nc r="D56">
      <v>43738</v>
    </nc>
  </rcc>
  <rcc rId="211" sId="2" numFmtId="19">
    <nc r="D39">
      <v>43738</v>
    </nc>
  </rcc>
  <rcc rId="212" sId="2" numFmtId="19">
    <nc r="D40">
      <v>43738</v>
    </nc>
  </rcc>
  <rcc rId="213" sId="2" numFmtId="19">
    <nc r="D37">
      <v>43738</v>
    </nc>
  </rcc>
  <rcc rId="214" sId="2" numFmtId="19">
    <nc r="D21">
      <v>43738</v>
    </nc>
  </rcc>
  <rcc rId="215" sId="2" numFmtId="19">
    <nc r="D34">
      <v>43738</v>
    </nc>
  </rcc>
  <rcc rId="216" sId="2" numFmtId="19">
    <nc r="D33">
      <v>43738</v>
    </nc>
  </rcc>
  <rcc rId="217" sId="2" numFmtId="19">
    <nc r="D35">
      <v>43738</v>
    </nc>
  </rcc>
  <rcc rId="218" sId="2" numFmtId="19">
    <nc r="D36">
      <v>43738</v>
    </nc>
  </rcc>
  <rcc rId="219" sId="2" numFmtId="19">
    <nc r="D15">
      <v>43738</v>
    </nc>
  </rcc>
  <rcc rId="220" sId="2" numFmtId="19">
    <nc r="D18">
      <v>43738</v>
    </nc>
  </rcc>
  <rcc rId="221" sId="2" numFmtId="19">
    <nc r="D41">
      <v>43738</v>
    </nc>
  </rcc>
  <rcc rId="222" sId="2" numFmtId="19">
    <nc r="D62">
      <v>43738</v>
    </nc>
  </rcc>
  <rcc rId="223" sId="2" numFmtId="19">
    <nc r="D63">
      <v>43738</v>
    </nc>
  </rcc>
  <rcc rId="224" sId="2" numFmtId="19">
    <nc r="D82">
      <v>43738</v>
    </nc>
  </rcc>
  <rcc rId="225" sId="2" numFmtId="19">
    <nc r="D8">
      <v>43738</v>
    </nc>
  </rcc>
  <rcc rId="226" sId="2" numFmtId="19">
    <nc r="D57">
      <v>43738</v>
    </nc>
  </rcc>
  <rcc rId="227" sId="2" numFmtId="19">
    <nc r="D13">
      <v>43738</v>
    </nc>
  </rcc>
  <rcc rId="228" sId="2" numFmtId="19">
    <nc r="D44">
      <v>43738</v>
    </nc>
  </rcc>
  <rcc rId="229" sId="2" numFmtId="19">
    <nc r="D81">
      <v>43738</v>
    </nc>
  </rcc>
  <rcc rId="230" sId="2" odxf="1" dxf="1" numFmtId="19">
    <nc r="D75">
      <v>43738</v>
    </nc>
    <odxf>
      <border outline="0">
        <bottom/>
      </border>
    </odxf>
    <ndxf>
      <border outline="0">
        <bottom style="thin">
          <color indexed="64"/>
        </bottom>
      </border>
    </ndxf>
  </rcc>
  <rcc rId="231" sId="2" numFmtId="19">
    <nc r="D5">
      <v>43738</v>
    </nc>
  </rcc>
  <rcc rId="232" sId="2" numFmtId="19">
    <nc r="D6">
      <v>43738</v>
    </nc>
  </rcc>
  <rcc rId="233" sId="2" numFmtId="19">
    <nc r="D7">
      <v>43738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" sId="2" numFmtId="19">
    <nc r="D14">
      <v>43688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5" sId="2">
    <nc r="E22" t="inlineStr">
      <is>
        <t>masthan549@gmail.com</t>
      </is>
    </nc>
  </rcc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" sId="2">
    <oc r="E22" t="inlineStr">
      <is>
        <t>masthan549@gmail.com</t>
      </is>
    </oc>
    <nc r="E22" t="inlineStr">
      <is>
        <t>masthan549@yahoo.com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2">
    <nc r="E11" t="inlineStr">
      <is>
        <t>masthan549@yahoo.com</t>
      </is>
    </nc>
  </rcc>
  <rcc rId="239" sId="2">
    <nc r="E12" t="inlineStr">
      <is>
        <t>masthan549@yahoo.com</t>
      </is>
    </nc>
  </rcc>
  <rcc rId="240" sId="2">
    <nc r="E65" t="inlineStr">
      <is>
        <t>masthan549@yahoo.com</t>
      </is>
    </nc>
  </rcc>
  <rcc rId="241" sId="2">
    <nc r="E66" t="inlineStr">
      <is>
        <t>masthan549@yahoo.com</t>
      </is>
    </nc>
  </rcc>
  <rcc rId="242" sId="2">
    <nc r="E76" t="inlineStr">
      <is>
        <t>masthan549@yahoo.com</t>
      </is>
    </nc>
  </rcc>
  <rcc rId="243" sId="2">
    <nc r="E50" t="inlineStr">
      <is>
        <t>masthan549@yahoo.com</t>
      </is>
    </nc>
  </rcc>
  <rcc rId="244" sId="2">
    <nc r="E49" t="inlineStr">
      <is>
        <t>masthan549@yahoo.com</t>
      </is>
    </nc>
  </rcc>
  <rcc rId="245" sId="2">
    <nc r="E16" t="inlineStr">
      <is>
        <t>masthan549@yahoo.com</t>
      </is>
    </nc>
  </rcc>
  <rcc rId="246" sId="2">
    <nc r="E23" t="inlineStr">
      <is>
        <t>masthan549@yahoo.com</t>
      </is>
    </nc>
  </rcc>
  <rcc rId="247" sId="2">
    <nc r="E24" t="inlineStr">
      <is>
        <t>masthan549@yahoo.com</t>
      </is>
    </nc>
  </rcc>
  <rcc rId="248" sId="2">
    <nc r="E17" t="inlineStr">
      <is>
        <t>masthan549@yahoo.com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" sId="2">
    <nc r="E14" t="inlineStr">
      <is>
        <t>masthan549@yahoo.com</t>
      </is>
    </nc>
  </rcc>
  <rcc rId="250" sId="2">
    <nc r="E20" t="inlineStr">
      <is>
        <t>masthan549@yahoo.com</t>
      </is>
    </nc>
  </rcc>
  <rcc rId="251" sId="2">
    <nc r="E9" t="inlineStr">
      <is>
        <t>masthan549@gmail.com</t>
      </is>
    </nc>
  </rcc>
  <rcc rId="252" sId="2">
    <nc r="E10" t="inlineStr">
      <is>
        <t>masthan549@gmail.com</t>
      </is>
    </nc>
  </rcc>
  <rcc rId="253" sId="2">
    <nc r="E48" t="inlineStr">
      <is>
        <t>masthan549@gmail.com</t>
      </is>
    </nc>
  </rcc>
  <rcc rId="254" sId="2">
    <nc r="E61" t="inlineStr">
      <is>
        <t>masthan549@gmail.com</t>
      </is>
    </nc>
  </rcc>
  <rcc rId="255" sId="2">
    <nc r="E54" t="inlineStr">
      <is>
        <t>masthan549@gmail.com</t>
      </is>
    </nc>
  </rcc>
  <rcc rId="256" sId="2">
    <nc r="E55" t="inlineStr">
      <is>
        <t>masthan549@gmail.com</t>
      </is>
    </nc>
  </rcc>
  <rcc rId="257" sId="2">
    <nc r="E73" t="inlineStr">
      <is>
        <t>masthan549@gmail.com</t>
      </is>
    </nc>
  </rcc>
  <rcc rId="258" sId="2">
    <nc r="E60" t="inlineStr">
      <is>
        <t>masthan549@gmail.com</t>
      </is>
    </nc>
  </rcc>
  <rcc rId="259" sId="2">
    <nc r="E80" t="inlineStr">
      <is>
        <t>masthan549@gmail.com</t>
      </is>
    </nc>
  </rcc>
  <rcc rId="260" sId="2">
    <nc r="E46" t="inlineStr">
      <is>
        <t>masthan549@gmail.com</t>
      </is>
    </nc>
  </rcc>
  <rcc rId="261" sId="2">
    <nc r="E47" t="inlineStr">
      <is>
        <t>masthan549@gmail.com</t>
      </is>
    </nc>
  </rcc>
  <rcc rId="262" sId="2">
    <nc r="E58" t="inlineStr">
      <is>
        <t>masthan549@gmail.com</t>
      </is>
    </nc>
  </rcc>
  <rcc rId="263" sId="2">
    <nc r="E43" t="inlineStr">
      <is>
        <t>masthan549@gmail.com</t>
      </is>
    </nc>
  </rcc>
  <rcc rId="264" sId="2">
    <nc r="E25" t="inlineStr">
      <is>
        <t>masthan549@gmail.com</t>
      </is>
    </nc>
  </rcc>
  <rcc rId="265" sId="2">
    <nc r="E68" t="inlineStr">
      <is>
        <t>masthan549@gmail.com</t>
      </is>
    </nc>
  </rcc>
  <rcc rId="266" sId="2">
    <nc r="E70" t="inlineStr">
      <is>
        <t>masthan549@gmail.com</t>
      </is>
    </nc>
  </rcc>
  <rcc rId="267" sId="2">
    <nc r="E26" t="inlineStr">
      <is>
        <t>masthan549@gmail.com</t>
      </is>
    </nc>
  </rcc>
  <rcc rId="268" sId="2">
    <nc r="E28" t="inlineStr">
      <is>
        <t>masthan549@gmail.com</t>
      </is>
    </nc>
  </rcc>
  <rcc rId="269" sId="2">
    <nc r="E29" t="inlineStr">
      <is>
        <t>masthan549@gmail.com</t>
      </is>
    </nc>
  </rcc>
  <rcc rId="270" sId="2">
    <nc r="E31" t="inlineStr">
      <is>
        <t>masthan549@gmail.com</t>
      </is>
    </nc>
  </rcc>
  <rcc rId="271" sId="2">
    <nc r="E71" t="inlineStr">
      <is>
        <t>masthan549@gmail.com</t>
      </is>
    </nc>
  </rcc>
  <rcc rId="272" sId="2">
    <nc r="E72" t="inlineStr">
      <is>
        <t>masthan549@gmail.com</t>
      </is>
    </nc>
  </rcc>
  <rcc rId="273" sId="2">
    <nc r="E52" t="inlineStr">
      <is>
        <t>masthan549@gmail.com</t>
      </is>
    </nc>
  </rcc>
  <rcc rId="274" sId="2">
    <nc r="E53" t="inlineStr">
      <is>
        <t>masthan549@gmail.com</t>
      </is>
    </nc>
  </rcc>
  <rcc rId="275" sId="2">
    <nc r="E42" t="inlineStr">
      <is>
        <t>masthan549@gmail.com</t>
      </is>
    </nc>
  </rcc>
  <rcc rId="276" sId="2">
    <nc r="E56" t="inlineStr">
      <is>
        <t>masthan549@gmail.com</t>
      </is>
    </nc>
  </rcc>
  <rcc rId="277" sId="2">
    <nc r="E39" t="inlineStr">
      <is>
        <t>masthan549@gmail.com</t>
      </is>
    </nc>
  </rcc>
  <rcc rId="278" sId="2">
    <nc r="E40" t="inlineStr">
      <is>
        <t>masthan549@gmail.com</t>
      </is>
    </nc>
  </rcc>
  <rcc rId="279" sId="2">
    <nc r="E37" t="inlineStr">
      <is>
        <t>masthan549@gmail.com</t>
      </is>
    </nc>
  </rcc>
  <rcc rId="280" sId="2">
    <nc r="E21" t="inlineStr">
      <is>
        <t>masthan549@gmail.com</t>
      </is>
    </nc>
  </rcc>
  <rcc rId="281" sId="2">
    <nc r="E34" t="inlineStr">
      <is>
        <t>masthan549@gmail.com</t>
      </is>
    </nc>
  </rcc>
  <rcc rId="282" sId="2">
    <nc r="E33" t="inlineStr">
      <is>
        <t>masthan549@gmail.com</t>
      </is>
    </nc>
  </rcc>
  <rcc rId="283" sId="2">
    <nc r="E35" t="inlineStr">
      <is>
        <t>masthan549@gmail.com</t>
      </is>
    </nc>
  </rcc>
  <rcc rId="284" sId="2">
    <nc r="E36" t="inlineStr">
      <is>
        <t>masthan549@gmail.com</t>
      </is>
    </nc>
  </rcc>
  <rcc rId="285" sId="2">
    <nc r="E15" t="inlineStr">
      <is>
        <t>masthan549@gmail.com</t>
      </is>
    </nc>
  </rcc>
  <rcc rId="286" sId="2">
    <nc r="E18" t="inlineStr">
      <is>
        <t>masthan549@gmail.com</t>
      </is>
    </nc>
  </rcc>
  <rcc rId="287" sId="2">
    <nc r="E41" t="inlineStr">
      <is>
        <t>masthan549@gmail.com</t>
      </is>
    </nc>
  </rcc>
  <rcc rId="288" sId="2">
    <nc r="E62" t="inlineStr">
      <is>
        <t>masthan549@gmail.com</t>
      </is>
    </nc>
  </rcc>
  <rcc rId="289" sId="2">
    <nc r="E63" t="inlineStr">
      <is>
        <t>masthan549@gmail.com</t>
      </is>
    </nc>
  </rcc>
  <rcc rId="290" sId="2">
    <nc r="E82" t="inlineStr">
      <is>
        <t>masthan549@gmail.com</t>
      </is>
    </nc>
  </rcc>
  <rcc rId="291" sId="2">
    <nc r="E8" t="inlineStr">
      <is>
        <t>masthan549@gmail.com</t>
      </is>
    </nc>
  </rcc>
  <rcc rId="292" sId="2">
    <nc r="E57" t="inlineStr">
      <is>
        <t>masthan549@gmail.com</t>
      </is>
    </nc>
  </rcc>
  <rcc rId="293" sId="2">
    <nc r="E13" t="inlineStr">
      <is>
        <t>masthan549@gmail.com</t>
      </is>
    </nc>
  </rcc>
  <rcc rId="294" sId="2">
    <nc r="E44" t="inlineStr">
      <is>
        <t>masthan549@gmail.com</t>
      </is>
    </nc>
  </rcc>
  <rcc rId="295" sId="2">
    <nc r="E81" t="inlineStr">
      <is>
        <t>masthan549@gmail.com</t>
      </is>
    </nc>
  </rcc>
  <rcc rId="296" sId="2" odxf="1" dxf="1">
    <nc r="E75" t="inlineStr">
      <is>
        <t>masthan549@gmail.com</t>
      </is>
    </nc>
    <odxf>
      <border outline="0">
        <bottom/>
      </border>
    </odxf>
    <ndxf>
      <border outline="0">
        <bottom style="thin">
          <color indexed="64"/>
        </bottom>
      </border>
    </ndxf>
  </rcc>
  <rcc rId="297" sId="2">
    <nc r="E5" t="inlineStr">
      <is>
        <t>masthan549@gmail.com</t>
      </is>
    </nc>
  </rcc>
  <rcc rId="298" sId="2">
    <nc r="E6" t="inlineStr">
      <is>
        <t>masthan549@gmail.com</t>
      </is>
    </nc>
  </rcc>
  <rcc rId="299" sId="2">
    <nc r="E7" t="inlineStr">
      <is>
        <t>masthan549@gmail.com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0" sId="2">
    <nc r="E74" t="inlineStr">
      <is>
        <t>masthansyed.1990@gamil.com</t>
      </is>
    </nc>
  </rcc>
  <rcc rId="301" sId="2">
    <nc r="E67" t="inlineStr">
      <is>
        <t>masthansyed.1990@gamil.com</t>
      </is>
    </nc>
  </rcc>
  <rcc rId="302" sId="2">
    <nc r="E69" t="inlineStr">
      <is>
        <t>masthansyed.1990@gamil.com</t>
      </is>
    </nc>
  </rcc>
  <rcc rId="303" sId="2">
    <nc r="E27" t="inlineStr">
      <is>
        <t>masthansyed.1990@gamil.com</t>
      </is>
    </nc>
  </rcc>
  <rcc rId="304" sId="2">
    <nc r="E30" t="inlineStr">
      <is>
        <t>masthansyed.1990@gamil.com</t>
      </is>
    </nc>
  </rcc>
  <rcc rId="305" sId="2">
    <nc r="E79" t="inlineStr">
      <is>
        <t>masthansyed.1990@gamil.com</t>
      </is>
    </nc>
  </rcc>
  <rcc rId="306" sId="2">
    <nc r="E77" t="inlineStr">
      <is>
        <t>masthansyed.1990@gamil.com</t>
      </is>
    </nc>
  </rcc>
  <rcc rId="307" sId="2">
    <nc r="E38" t="inlineStr">
      <is>
        <t>masthansyed.1990@gamil.com</t>
      </is>
    </nc>
  </rcc>
  <rcc rId="308" sId="2">
    <nc r="E83" t="inlineStr">
      <is>
        <t>masthansyed.1990@gamil.com</t>
      </is>
    </nc>
  </rcc>
  <rcc rId="309" sId="2">
    <nc r="E32" t="inlineStr">
      <is>
        <t>masthansyed.1990@gamil.com</t>
      </is>
    </nc>
  </rcc>
  <rcc rId="310" sId="2">
    <nc r="E19" t="inlineStr">
      <is>
        <t>masthansyed.1990@gamil.com</t>
      </is>
    </nc>
  </rcc>
  <rcc rId="311" sId="2">
    <nc r="E64" t="inlineStr">
      <is>
        <t>masthansyed.1990@gamil.com</t>
      </is>
    </nc>
  </rcc>
  <rcc rId="312" sId="2">
    <nc r="E78" t="inlineStr">
      <is>
        <t>masthansyed.1990@gamil.com</t>
      </is>
    </nc>
  </rcc>
  <rcc rId="313" sId="2">
    <nc r="E51" t="inlineStr">
      <is>
        <t>masthansyed.1990@gamil.com</t>
      </is>
    </nc>
  </rcc>
  <rcc rId="314" sId="2">
    <nc r="E45" t="inlineStr">
      <is>
        <t>masthansyed.1990@gamil.com</t>
      </is>
    </nc>
  </rcc>
  <rcc rId="315" sId="2">
    <nc r="E59" t="inlineStr">
      <is>
        <t>masthansyed.1990@gamil.com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7" sId="2" ref="A1:XFD1" action="deleteRow">
    <undo index="65535" exp="area" ref3D="1" dr="$A$1:$R$78" dn="Z_DAD8E0DE_EFEE_489B_902B_E6A112CFCED3_.wvu.FilterData" sId="2"/>
    <rfmt sheetId="2" xfDxf="1" sqref="A1:XFD1" start="0" length="0"/>
    <rfmt sheetId="2" sqref="A1" start="0" length="0">
      <dxf>
        <alignment horizontal="center" vertical="top"/>
      </dxf>
    </rfmt>
    <rfmt sheetId="2" sqref="B1" start="0" length="0">
      <dxf>
        <alignment horizontal="center" vertical="top"/>
      </dxf>
    </rfmt>
    <rfmt sheetId="2" sqref="C1" start="0" length="0">
      <dxf>
        <alignment horizontal="center" vertical="top"/>
      </dxf>
    </rfmt>
    <rfmt sheetId="2" sqref="D1" start="0" length="0">
      <dxf>
        <alignment horizontal="center" vertical="top"/>
      </dxf>
    </rfmt>
    <rfmt sheetId="2" sqref="E1" start="0" length="0">
      <dxf>
        <alignment horizontal="center" vertical="top"/>
      </dxf>
    </rfmt>
    <rfmt sheetId="2" sqref="F1" start="0" length="0">
      <dxf>
        <alignment horizontal="center" vertical="top"/>
      </dxf>
    </rfmt>
    <rfmt sheetId="2" sqref="G1" start="0" length="0">
      <dxf>
        <alignment horizontal="center" vertical="top"/>
      </dxf>
    </rfmt>
    <rfmt sheetId="2" sqref="H1" start="0" length="0">
      <dxf>
        <alignment horizontal="center" vertical="top"/>
      </dxf>
    </rfmt>
    <rfmt sheetId="2" sqref="I1" start="0" length="0">
      <dxf>
        <alignment horizontal="center" vertical="top"/>
      </dxf>
    </rfmt>
    <rfmt sheetId="2" sqref="J1" start="0" length="0">
      <dxf>
        <alignment horizontal="center" vertical="top"/>
      </dxf>
    </rfmt>
    <rfmt sheetId="2" sqref="K1" start="0" length="0">
      <dxf>
        <alignment horizontal="center" vertical="top"/>
      </dxf>
    </rfmt>
    <rfmt sheetId="2" sqref="L1" start="0" length="0">
      <dxf>
        <alignment horizontal="center" vertical="top"/>
      </dxf>
    </rfmt>
    <rcc rId="0" sId="2" dxf="1">
      <nc r="M1" t="inlineStr">
        <is>
          <t>Consolidated Count of Users</t>
        </is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O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8" sId="2" ref="A1:XFD1" action="deleteRow">
    <undo index="65535" exp="area" ref3D="1" dr="$A$1:$R$77" dn="Z_DAD8E0DE_EFEE_489B_902B_E6A112CFCED3_.wvu.FilterData" sId="2"/>
    <rfmt sheetId="2" xfDxf="1" sqref="A1:XFD1" start="0" length="0"/>
    <rfmt sheetId="2" sqref="A1" start="0" length="0">
      <dxf>
        <alignment horizontal="center" vertical="top"/>
      </dxf>
    </rfmt>
    <rfmt sheetId="2" sqref="B1" start="0" length="0">
      <dxf>
        <alignment horizontal="center" vertical="top"/>
      </dxf>
    </rfmt>
    <rfmt sheetId="2" sqref="C1" start="0" length="0">
      <dxf>
        <alignment horizontal="center" vertical="top"/>
      </dxf>
    </rfmt>
    <rfmt sheetId="2" sqref="D1" start="0" length="0">
      <dxf>
        <alignment horizontal="center" vertical="top"/>
      </dxf>
    </rfmt>
    <rfmt sheetId="2" sqref="E1" start="0" length="0">
      <dxf>
        <alignment horizontal="center" vertical="top"/>
      </dxf>
    </rfmt>
    <rfmt sheetId="2" sqref="F1" start="0" length="0">
      <dxf>
        <alignment horizontal="center" vertical="top"/>
      </dxf>
    </rfmt>
    <rfmt sheetId="2" sqref="G1" start="0" length="0">
      <dxf>
        <alignment horizontal="center" vertical="top"/>
      </dxf>
    </rfmt>
    <rfmt sheetId="2" sqref="H1" start="0" length="0">
      <dxf>
        <alignment horizontal="center" vertical="top"/>
      </dxf>
    </rfmt>
    <rfmt sheetId="2" sqref="I1" start="0" length="0">
      <dxf>
        <alignment horizontal="center" vertical="top"/>
      </dxf>
    </rfmt>
    <rfmt sheetId="2" sqref="J1" start="0" length="0">
      <dxf>
        <alignment horizontal="center" vertical="top"/>
      </dxf>
    </rfmt>
    <rfmt sheetId="2" sqref="K1" start="0" length="0">
      <dxf>
        <alignment horizontal="center" vertical="top"/>
      </dxf>
    </rfmt>
    <rfmt sheetId="2" sqref="L1" start="0" length="0">
      <dxf>
        <alignment horizontal="center" vertical="top"/>
      </dxf>
    </rfmt>
    <rcc rId="0" sId="2" dxf="1">
      <nc r="M1" t="inlineStr">
        <is>
          <t>Existing License Count</t>
        </is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" t="inlineStr">
        <is>
          <t>Required License</t>
        </is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O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P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Q1" start="0" length="0">
      <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19" sId="2" ref="A1:XFD1" action="deleteRow">
    <undo index="65535" exp="area" ref3D="1" dr="$A$1:$R$76" dn="Z_DAD8E0DE_EFEE_489B_902B_E6A112CFCED3_.wvu.FilterData" sId="2"/>
    <rfmt sheetId="2" xfDxf="1" sqref="A1:XFD1" start="0" length="0"/>
    <rfmt sheetId="2" sqref="A1" start="0" length="0">
      <dxf>
        <alignment horizontal="center" vertical="top"/>
      </dxf>
    </rfmt>
    <rfmt sheetId="2" sqref="B1" start="0" length="0">
      <dxf>
        <alignment horizontal="center" vertical="top"/>
      </dxf>
    </rfmt>
    <rfmt sheetId="2" sqref="C1" start="0" length="0">
      <dxf>
        <alignment horizontal="center" vertical="top"/>
      </dxf>
    </rfmt>
    <rfmt sheetId="2" sqref="D1" start="0" length="0">
      <dxf>
        <alignment horizontal="center" vertical="top"/>
      </dxf>
    </rfmt>
    <rfmt sheetId="2" sqref="E1" start="0" length="0">
      <dxf>
        <alignment horizontal="center" vertical="top"/>
      </dxf>
    </rfmt>
    <rfmt sheetId="2" sqref="F1" start="0" length="0">
      <dxf>
        <alignment horizontal="center" vertical="top"/>
      </dxf>
    </rfmt>
    <rfmt sheetId="2" sqref="G1" start="0" length="0">
      <dxf>
        <alignment horizontal="center" vertical="top"/>
      </dxf>
    </rfmt>
    <rfmt sheetId="2" sqref="H1" start="0" length="0">
      <dxf>
        <alignment horizontal="center" vertical="top"/>
      </dxf>
    </rfmt>
    <rfmt sheetId="2" sqref="I1" start="0" length="0">
      <dxf>
        <alignment horizontal="center" vertical="top"/>
      </dxf>
    </rfmt>
    <rfmt sheetId="2" sqref="J1" start="0" length="0">
      <dxf>
        <alignment horizontal="center" vertical="top"/>
      </dxf>
    </rfmt>
    <rfmt sheetId="2" sqref="K1" start="0" length="0">
      <dxf>
        <alignment horizontal="center" vertical="top"/>
      </dxf>
    </rfmt>
    <rfmt sheetId="2" sqref="L1" start="0" length="0">
      <dxf>
        <alignment horizontal="center" vertical="top"/>
      </dxf>
    </rfmt>
    <rcc rId="0" sId="2" dxf="1">
      <nc r="M1">
        <f>SUBTOTAL(9,M3:M6012)</f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">
        <f>SUBTOTAL(9,N3:N6012)</f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O1">
        <f>SUBTOTAL(9,O3:O6012)</f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P1">
        <f>SUBTOTAL(9,P3:P6012)</f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Q1">
        <f>SUBTOTAL(9,Q3:Q6012)</f>
      </nc>
      <ndxf>
        <fill>
          <patternFill patternType="solid">
            <bgColor rgb="FFFFFF00"/>
          </patternFill>
        </fill>
        <alignment horizontal="center" vertical="top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v guid="{B1C7793B-749C-4074-9AA9-142738D71A1F}" action="delete"/>
  <rdn rId="0" localSheetId="2" customView="1" name="Z_B1C7793B_749C_4074_9AA9_142738D71A1F_.wvu.FilterData" hidden="1" oldHidden="1">
    <formula>'License Tracker'!$A$1:$S$80</formula>
    <oldFormula>'License Tracker'!$A$1:$S$80</oldFormula>
  </rdn>
  <rcv guid="{B1C7793B-749C-4074-9AA9-142738D71A1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5" sId="2" ref="D1:D1048576" action="insertCol"/>
  <rcc rId="146" sId="2">
    <nc r="D4" t="inlineStr">
      <is>
        <t>Expiry Date</t>
      </is>
    </nc>
  </rcc>
  <rcv guid="{B1C7793B-749C-4074-9AA9-142738D71A1F}" action="delete"/>
  <rdn rId="0" localSheetId="2" customView="1" name="Z_B1C7793B_749C_4074_9AA9_142738D71A1F_.wvu.FilterData" hidden="1" oldHidden="1">
    <formula>'License Tracker'!$A$4:$R$83</formula>
    <oldFormula>'License Tracker'!$A$4:$R$83</oldFormula>
  </rdn>
  <rcv guid="{B1C7793B-749C-4074-9AA9-142738D71A1F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1" sId="2" numFmtId="19">
    <oc r="D11">
      <v>43688</v>
    </oc>
    <nc r="D11">
      <v>43697</v>
    </nc>
  </rcc>
  <rcc rId="322" sId="2" numFmtId="19">
    <oc r="D17">
      <v>43688</v>
    </oc>
    <nc r="D17">
      <v>43697</v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" sId="2" numFmtId="19">
    <oc r="D11">
      <v>43697</v>
    </oc>
    <nc r="D11">
      <v>43687</v>
    </nc>
  </rcc>
  <rcc rId="324" sId="2" numFmtId="19">
    <oc r="D17">
      <v>43697</v>
    </oc>
    <nc r="D17">
      <v>43687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2">
    <oc r="E11" t="inlineStr">
      <is>
        <t>masthan549@yahoo.com</t>
      </is>
    </oc>
    <nc r="E11" t="inlineStr">
      <is>
        <t>masthanvali.syed@alstomgroup.com</t>
      </is>
    </nc>
  </rcc>
  <rcc rId="326" sId="2">
    <oc r="E17" t="inlineStr">
      <is>
        <t>masthan549@yahoo.com</t>
      </is>
    </oc>
    <nc r="E17" t="inlineStr">
      <is>
        <t>masthanvali.syed@alstomgroup.com</t>
      </is>
    </nc>
  </rcc>
  <rcc rId="327" sId="2">
    <oc r="E19" t="inlineStr">
      <is>
        <t>masthan549@yahoo.com</t>
      </is>
    </oc>
    <nc r="E19" t="inlineStr">
      <is>
        <t>masthanvali.syed@alstomgroup.com</t>
      </is>
    </nc>
  </rcc>
  <rcc rId="328" sId="2">
    <oc r="E6" t="inlineStr">
      <is>
        <t>masthan549@gmail.com</t>
      </is>
    </oc>
    <nc r="E6" t="inlineStr">
      <is>
        <t>masthanvali.syed@alstomgroup.com</t>
      </is>
    </nc>
  </rcc>
  <rcc rId="329" sId="2">
    <oc r="E7" t="inlineStr">
      <is>
        <t>masthan549@gmail.com</t>
      </is>
    </oc>
    <nc r="E7" t="inlineStr">
      <is>
        <t>masthanvali.syed@alstomgroup.com</t>
      </is>
    </nc>
  </rcc>
  <rcc rId="330" sId="2">
    <oc r="E8" t="inlineStr">
      <is>
        <t>masthan549@yahoo.com</t>
      </is>
    </oc>
    <nc r="E8" t="inlineStr">
      <is>
        <t>masthanvali.syed@alstomgroup.com</t>
      </is>
    </nc>
  </rcc>
  <rcc rId="331" sId="2">
    <oc r="E9" t="inlineStr">
      <is>
        <t>masthan549@yahoo.com</t>
      </is>
    </oc>
    <nc r="E9" t="inlineStr">
      <is>
        <t>masthanvali.syed@alstomgroup.com</t>
      </is>
    </nc>
  </rcc>
  <rcc rId="332" sId="2">
    <oc r="E62" t="inlineStr">
      <is>
        <t>masthan549@yahoo.com</t>
      </is>
    </oc>
    <nc r="E62" t="inlineStr">
      <is>
        <t>masthanvali.syed@alstomgroup.com</t>
      </is>
    </nc>
  </rcc>
  <rcc rId="333" sId="2">
    <oc r="E63" t="inlineStr">
      <is>
        <t>masthan549@yahoo.com</t>
      </is>
    </oc>
    <nc r="E63" t="inlineStr">
      <is>
        <t>masthanvali.syed@alstomgroup.com</t>
      </is>
    </nc>
  </rcc>
  <rcc rId="334" sId="2">
    <oc r="E73" t="inlineStr">
      <is>
        <t>masthan549@yahoo.com</t>
      </is>
    </oc>
    <nc r="E73" t="inlineStr">
      <is>
        <t>masthanvali.syed@alstomgroup.com</t>
      </is>
    </nc>
  </rcc>
  <rcc rId="335" sId="2">
    <oc r="E47" t="inlineStr">
      <is>
        <t>masthan549@yahoo.com</t>
      </is>
    </oc>
    <nc r="E47" t="inlineStr">
      <is>
        <t>masthanvali.syed@alstomgroup.com</t>
      </is>
    </nc>
  </rcc>
  <rcc rId="336" sId="2">
    <oc r="E46" t="inlineStr">
      <is>
        <t>masthan549@yahoo.com</t>
      </is>
    </oc>
    <nc r="E46" t="inlineStr">
      <is>
        <t>masthanvali.syed@alstomgroup.com</t>
      </is>
    </nc>
  </rcc>
  <rcc rId="337" sId="2">
    <oc r="E13" t="inlineStr">
      <is>
        <t>masthan549@yahoo.com</t>
      </is>
    </oc>
    <nc r="E13" t="inlineStr">
      <is>
        <t>masthanvali.syed@alstomgroup.com</t>
      </is>
    </nc>
  </rcc>
  <rcc rId="338" sId="2">
    <oc r="E20" t="inlineStr">
      <is>
        <t>masthan549@yahoo.com</t>
      </is>
    </oc>
    <nc r="E20" t="inlineStr">
      <is>
        <t>masthanvali.syed@alstomgroup.com</t>
      </is>
    </nc>
  </rcc>
  <rcc rId="339" sId="2">
    <oc r="E21" t="inlineStr">
      <is>
        <t>masthan549@yahoo.com</t>
      </is>
    </oc>
    <nc r="E21" t="inlineStr">
      <is>
        <t>masthanvali.syed@alstomgroup.com</t>
      </is>
    </nc>
  </rcc>
  <rcc rId="340" sId="2">
    <oc r="E14" t="inlineStr">
      <is>
        <t>masthan549@yahoo.com</t>
      </is>
    </oc>
    <nc r="E14" t="inlineStr">
      <is>
        <t>masthanvali.syed@alstomgroup.com</t>
      </is>
    </nc>
  </rcc>
  <rcc rId="341" sId="2">
    <oc r="E45" t="inlineStr">
      <is>
        <t>masthan549@gmail.com</t>
      </is>
    </oc>
    <nc r="E45" t="inlineStr">
      <is>
        <t>masthanvali.syed@alstomgroup.com</t>
      </is>
    </nc>
  </rcc>
  <rcc rId="342" sId="2">
    <oc r="E58" t="inlineStr">
      <is>
        <t>masthan549@gmail.com</t>
      </is>
    </oc>
    <nc r="E58" t="inlineStr">
      <is>
        <t>masthanvali.syed@alstomgroup.com</t>
      </is>
    </nc>
  </rcc>
  <rcc rId="343" sId="2">
    <oc r="E51" t="inlineStr">
      <is>
        <t>masthan549@gmail.com</t>
      </is>
    </oc>
    <nc r="E51" t="inlineStr">
      <is>
        <t>masthanvali.syed@alstomgroup.com</t>
      </is>
    </nc>
  </rcc>
  <rcc rId="344" sId="2">
    <oc r="E52" t="inlineStr">
      <is>
        <t>masthan549@gmail.com</t>
      </is>
    </oc>
    <nc r="E52" t="inlineStr">
      <is>
        <t>masthanvali.syed@alstomgroup.com</t>
      </is>
    </nc>
  </rcc>
  <rcc rId="345" sId="2">
    <oc r="E70" t="inlineStr">
      <is>
        <t>masthan549@gmail.com</t>
      </is>
    </oc>
    <nc r="E70" t="inlineStr">
      <is>
        <t>masthanvali.syed@alstomgroup.com</t>
      </is>
    </nc>
  </rcc>
  <rcc rId="346" sId="2">
    <oc r="E57" t="inlineStr">
      <is>
        <t>masthan549@gmail.com</t>
      </is>
    </oc>
    <nc r="E57" t="inlineStr">
      <is>
        <t>masthanvali.syed@alstomgroup.com</t>
      </is>
    </nc>
  </rcc>
  <rcc rId="347" sId="2">
    <oc r="E77" t="inlineStr">
      <is>
        <t>masthan549@gmail.com</t>
      </is>
    </oc>
    <nc r="E77" t="inlineStr">
      <is>
        <t>masthanvali.syed@alstomgroup.com</t>
      </is>
    </nc>
  </rcc>
  <rcc rId="348" sId="2">
    <oc r="E43" t="inlineStr">
      <is>
        <t>masthan549@gmail.com</t>
      </is>
    </oc>
    <nc r="E43" t="inlineStr">
      <is>
        <t>masthanvali.syed@alstomgroup.com</t>
      </is>
    </nc>
  </rcc>
  <rcc rId="349" sId="2">
    <oc r="E44" t="inlineStr">
      <is>
        <t>masthan549@gmail.com</t>
      </is>
    </oc>
    <nc r="E44" t="inlineStr">
      <is>
        <t>masthanvali.syed@alstomgroup.com</t>
      </is>
    </nc>
  </rcc>
  <rcc rId="350" sId="2">
    <oc r="E55" t="inlineStr">
      <is>
        <t>masthan549@gmail.com</t>
      </is>
    </oc>
    <nc r="E55" t="inlineStr">
      <is>
        <t>masthanvali.syed@alstomgroup.com</t>
      </is>
    </nc>
  </rcc>
  <rcc rId="351" sId="2">
    <oc r="E71" t="inlineStr">
      <is>
        <t>masthansyed.1990@gamil.com</t>
      </is>
    </oc>
    <nc r="E71" t="inlineStr">
      <is>
        <t>masthanvali.syed@alstomgroup.com</t>
      </is>
    </nc>
  </rcc>
  <rcc rId="352" sId="2">
    <oc r="E40" t="inlineStr">
      <is>
        <t>masthan549@gmail.com</t>
      </is>
    </oc>
    <nc r="E40" t="inlineStr">
      <is>
        <t>masthanvali.syed@alstomgroup.com</t>
      </is>
    </nc>
  </rcc>
  <rcc rId="353" sId="2">
    <oc r="E22" t="inlineStr">
      <is>
        <t>masthan549@gmail.com</t>
      </is>
    </oc>
    <nc r="E22" t="inlineStr">
      <is>
        <t>masthanvali.syed@alstomgroup.com</t>
      </is>
    </nc>
  </rcc>
  <rcc rId="354" sId="2">
    <oc r="E64" t="inlineStr">
      <is>
        <t>masthansyed.1990@gamil.com</t>
      </is>
    </oc>
    <nc r="E64" t="inlineStr">
      <is>
        <t>masthanvali.syed@alstomgroup.com</t>
      </is>
    </nc>
  </rcc>
  <rcc rId="355" sId="2">
    <oc r="E65" t="inlineStr">
      <is>
        <t>masthan549@gmail.com</t>
      </is>
    </oc>
    <nc r="E65" t="inlineStr">
      <is>
        <t>masthanvali.syed@alstomgroup.com</t>
      </is>
    </nc>
  </rcc>
  <rcc rId="356" sId="2">
    <oc r="E66" t="inlineStr">
      <is>
        <t>masthansyed.1990@gamil.com</t>
      </is>
    </oc>
    <nc r="E66" t="inlineStr">
      <is>
        <t>masthanvali.syed@alstomgroup.com</t>
      </is>
    </nc>
  </rcc>
  <rcc rId="357" sId="2">
    <oc r="E67" t="inlineStr">
      <is>
        <t>masthan549@gmail.com</t>
      </is>
    </oc>
    <nc r="E67" t="inlineStr">
      <is>
        <t>masthanvali.syed@alstomgroup.com</t>
      </is>
    </nc>
  </rcc>
  <rcc rId="358" sId="2">
    <oc r="E23" t="inlineStr">
      <is>
        <t>masthan549@gmail.com</t>
      </is>
    </oc>
    <nc r="E23" t="inlineStr">
      <is>
        <t>masthanvali.syed@alstomgroup.com</t>
      </is>
    </nc>
  </rcc>
  <rcc rId="359" sId="2">
    <oc r="E24" t="inlineStr">
      <is>
        <t>masthansyed.1990@gamil.com</t>
      </is>
    </oc>
    <nc r="E24" t="inlineStr">
      <is>
        <t>masthanvali.syed@alstomgroup.com</t>
      </is>
    </nc>
  </rcc>
  <rcc rId="360" sId="2">
    <oc r="E25" t="inlineStr">
      <is>
        <t>masthan549@gmail.com</t>
      </is>
    </oc>
    <nc r="E25" t="inlineStr">
      <is>
        <t>masthanvali.syed@alstomgroup.com</t>
      </is>
    </nc>
  </rcc>
  <rcc rId="361" sId="2">
    <oc r="E26" t="inlineStr">
      <is>
        <t>masthan549@gmail.com</t>
      </is>
    </oc>
    <nc r="E26" t="inlineStr">
      <is>
        <t>masthanvali.syed@alstomgroup.com</t>
      </is>
    </nc>
  </rcc>
  <rcc rId="362" sId="2">
    <oc r="E27" t="inlineStr">
      <is>
        <t>masthansyed.1990@gamil.com</t>
      </is>
    </oc>
    <nc r="E27" t="inlineStr">
      <is>
        <t>masthanvali.syed@alstomgroup.com</t>
      </is>
    </nc>
  </rcc>
  <rcc rId="363" sId="2">
    <oc r="E28" t="inlineStr">
      <is>
        <t>masthan549@gmail.com</t>
      </is>
    </oc>
    <nc r="E28" t="inlineStr">
      <is>
        <t>masthanvali.syed@alstomgroup.com</t>
      </is>
    </nc>
  </rcc>
  <rcc rId="364" sId="2">
    <oc r="E68" t="inlineStr">
      <is>
        <t>masthan549@gmail.com</t>
      </is>
    </oc>
    <nc r="E68" t="inlineStr">
      <is>
        <t>masthanvali.syed@alstomgroup.com</t>
      </is>
    </nc>
  </rcc>
  <rcc rId="365" sId="2">
    <oc r="E69" t="inlineStr">
      <is>
        <t>masthan549@gmail.com</t>
      </is>
    </oc>
    <nc r="E69" t="inlineStr">
      <is>
        <t>masthanvali.syed@alstomgroup.com</t>
      </is>
    </nc>
  </rcc>
  <rcc rId="366" sId="2">
    <oc r="E76" t="inlineStr">
      <is>
        <t>masthansyed.1990@gamil.com</t>
      </is>
    </oc>
    <nc r="E76" t="inlineStr">
      <is>
        <t>masthanvali.syed@alstomgroup.com</t>
      </is>
    </nc>
  </rcc>
  <rcc rId="367" sId="2">
    <oc r="E49" t="inlineStr">
      <is>
        <t>masthan549@gmail.com</t>
      </is>
    </oc>
    <nc r="E49" t="inlineStr">
      <is>
        <t>masthanvali.syed@alstomgroup.com</t>
      </is>
    </nc>
  </rcc>
  <rcc rId="368" sId="2">
    <oc r="E50" t="inlineStr">
      <is>
        <t>masthan549@gmail.com</t>
      </is>
    </oc>
    <nc r="E50" t="inlineStr">
      <is>
        <t>masthanvali.syed@alstomgroup.com</t>
      </is>
    </nc>
  </rcc>
  <rcc rId="369" sId="2">
    <oc r="E39" t="inlineStr">
      <is>
        <t>masthan549@gmail.com</t>
      </is>
    </oc>
    <nc r="E39" t="inlineStr">
      <is>
        <t>masthanvali.syed@alstomgroup.com</t>
      </is>
    </nc>
  </rcc>
  <rcc rId="370" sId="2">
    <oc r="E74" t="inlineStr">
      <is>
        <t>masthansyed.1990@gamil.com</t>
      </is>
    </oc>
    <nc r="E74" t="inlineStr">
      <is>
        <t>masthanvali.syed@alstomgroup.com</t>
      </is>
    </nc>
  </rcc>
  <rcc rId="371" sId="2">
    <oc r="E53" t="inlineStr">
      <is>
        <t>masthan549@gmail.com</t>
      </is>
    </oc>
    <nc r="E53" t="inlineStr">
      <is>
        <t>masthanvali.syed@alstomgroup.com</t>
      </is>
    </nc>
  </rcc>
  <rcc rId="372" sId="2">
    <oc r="E36" t="inlineStr">
      <is>
        <t>masthan549@gmail.com</t>
      </is>
    </oc>
    <nc r="E36" t="inlineStr">
      <is>
        <t>masthanvali.syed@alstomgroup.com</t>
      </is>
    </nc>
  </rcc>
  <rcc rId="373" sId="2">
    <oc r="E37" t="inlineStr">
      <is>
        <t>masthan549@gmail.com</t>
      </is>
    </oc>
    <nc r="E37" t="inlineStr">
      <is>
        <t>masthanvali.syed@alstomgroup.com</t>
      </is>
    </nc>
  </rcc>
  <rcc rId="374" sId="2">
    <oc r="E34" t="inlineStr">
      <is>
        <t>masthan549@gmail.com</t>
      </is>
    </oc>
    <nc r="E34" t="inlineStr">
      <is>
        <t>masthanvali.syed@alstomgroup.com</t>
      </is>
    </nc>
  </rcc>
  <rcc rId="375" sId="2">
    <oc r="E35" t="inlineStr">
      <is>
        <t>masthansyed.1990@gamil.com</t>
      </is>
    </oc>
    <nc r="E35" t="inlineStr">
      <is>
        <t>masthanvali.syed@alstomgroup.com</t>
      </is>
    </nc>
  </rcc>
  <rcc rId="376" sId="2">
    <oc r="E18" t="inlineStr">
      <is>
        <t>masthan549@gmail.com</t>
      </is>
    </oc>
    <nc r="E18" t="inlineStr">
      <is>
        <t>masthanvali.syed@alstomgroup.com</t>
      </is>
    </nc>
  </rcc>
  <rcc rId="377" sId="2">
    <oc r="E80" t="inlineStr">
      <is>
        <t>masthansyed.1990@gamil.com</t>
      </is>
    </oc>
    <nc r="E80" t="inlineStr">
      <is>
        <t>masthanvali.syed@alstomgroup.com</t>
      </is>
    </nc>
  </rcc>
  <rcc rId="378" sId="2">
    <oc r="E31" t="inlineStr">
      <is>
        <t>masthan549@gmail.com</t>
      </is>
    </oc>
    <nc r="E31" t="inlineStr">
      <is>
        <t>masthanvali.syed@alstomgroup.com</t>
      </is>
    </nc>
  </rcc>
  <rcc rId="379" sId="2">
    <oc r="E29" t="inlineStr">
      <is>
        <t>masthansyed.1990@gamil.com</t>
      </is>
    </oc>
    <nc r="E29" t="inlineStr">
      <is>
        <t>masthanvali.syed@alstomgroup.com</t>
      </is>
    </nc>
  </rcc>
  <rcc rId="380" sId="2">
    <oc r="E30" t="inlineStr">
      <is>
        <t>masthan549@gmail.com</t>
      </is>
    </oc>
    <nc r="E30" t="inlineStr">
      <is>
        <t>masthanvali.syed@alstomgroup.com</t>
      </is>
    </nc>
  </rcc>
  <rcc rId="381" sId="2">
    <oc r="E32" t="inlineStr">
      <is>
        <t>masthan549@gmail.com</t>
      </is>
    </oc>
    <nc r="E32" t="inlineStr">
      <is>
        <t>masthanvali.syed@alstomgroup.com</t>
      </is>
    </nc>
  </rcc>
  <rcc rId="382" sId="2">
    <oc r="E33" t="inlineStr">
      <is>
        <t>masthan549@gmail.com</t>
      </is>
    </oc>
    <nc r="E33" t="inlineStr">
      <is>
        <t>masthanvali.syed@alstomgroup.com</t>
      </is>
    </nc>
  </rcc>
  <rcc rId="383" sId="2">
    <oc r="E12" t="inlineStr">
      <is>
        <t>masthan549@gmail.com</t>
      </is>
    </oc>
    <nc r="E12" t="inlineStr">
      <is>
        <t>masthanvali.syed@alstomgroup.com</t>
      </is>
    </nc>
  </rcc>
  <rcc rId="384" sId="2">
    <oc r="E15" t="inlineStr">
      <is>
        <t>masthan549@gmail.com</t>
      </is>
    </oc>
    <nc r="E15" t="inlineStr">
      <is>
        <t>masthanvali.syed@alstomgroup.com</t>
      </is>
    </nc>
  </rcc>
  <rcc rId="385" sId="2">
    <oc r="E16" t="inlineStr">
      <is>
        <t>masthansyed.1990@gamil.com</t>
      </is>
    </oc>
    <nc r="E16" t="inlineStr">
      <is>
        <t>masthanvali.syed@alstomgroup.com</t>
      </is>
    </nc>
  </rcc>
  <rcc rId="386" sId="2">
    <oc r="E38" t="inlineStr">
      <is>
        <t>masthan549@gmail.com</t>
      </is>
    </oc>
    <nc r="E38" t="inlineStr">
      <is>
        <t>masthanvali.syed@alstomgroup.com</t>
      </is>
    </nc>
  </rcc>
  <rcc rId="387" sId="2">
    <oc r="E59" t="inlineStr">
      <is>
        <t>masthan549@gmail.com</t>
      </is>
    </oc>
    <nc r="E59" t="inlineStr">
      <is>
        <t>masthanvali.syed@alstomgroup.com</t>
      </is>
    </nc>
  </rcc>
  <rcc rId="388" sId="2">
    <oc r="E60" t="inlineStr">
      <is>
        <t>masthan549@gmail.com</t>
      </is>
    </oc>
    <nc r="E60" t="inlineStr">
      <is>
        <t>masthanvali.syed@alstomgroup.com</t>
      </is>
    </nc>
  </rcc>
  <rcc rId="389" sId="2">
    <oc r="E61" t="inlineStr">
      <is>
        <t>masthansyed.1990@gamil.com</t>
      </is>
    </oc>
    <nc r="E61" t="inlineStr">
      <is>
        <t>masthanvali.syed@alstomgroup.com</t>
      </is>
    </nc>
  </rcc>
  <rcc rId="390" sId="2">
    <oc r="E75" t="inlineStr">
      <is>
        <t>masthansyed.1990@gamil.com</t>
      </is>
    </oc>
    <nc r="E75" t="inlineStr">
      <is>
        <t>masthanvali.syed@alstomgroup.com</t>
      </is>
    </nc>
  </rcc>
  <rcc rId="391" sId="2">
    <oc r="E79" t="inlineStr">
      <is>
        <t>masthan549@gmail.com</t>
      </is>
    </oc>
    <nc r="E79" t="inlineStr">
      <is>
        <t>masthanvali.syed@alstomgroup.com</t>
      </is>
    </nc>
  </rcc>
  <rcc rId="392" sId="2">
    <oc r="E5" t="inlineStr">
      <is>
        <t>masthan549@gmail.com</t>
      </is>
    </oc>
    <nc r="E5" t="inlineStr">
      <is>
        <t>masthanvali.syed@alstomgroup.com</t>
      </is>
    </nc>
  </rcc>
  <rcc rId="393" sId="2">
    <oc r="E54" t="inlineStr">
      <is>
        <t>masthan549@gmail.com</t>
      </is>
    </oc>
    <nc r="E54" t="inlineStr">
      <is>
        <t>masthanvali.syed@alstomgroup.com</t>
      </is>
    </nc>
  </rcc>
  <rcc rId="394" sId="2">
    <oc r="E48" t="inlineStr">
      <is>
        <t>masthansyed.1990@gamil.com</t>
      </is>
    </oc>
    <nc r="E48" t="inlineStr">
      <is>
        <t>masthanvali.syed@alstomgroup.com</t>
      </is>
    </nc>
  </rcc>
  <rcc rId="395" sId="2">
    <oc r="E10" t="inlineStr">
      <is>
        <t>masthan549@gmail.com</t>
      </is>
    </oc>
    <nc r="E10" t="inlineStr">
      <is>
        <t>masthanvali.syed@alstomgroup.com</t>
      </is>
    </nc>
  </rcc>
  <rcc rId="396" sId="2">
    <oc r="E41" t="inlineStr">
      <is>
        <t>masthan549@gmail.com</t>
      </is>
    </oc>
    <nc r="E41" t="inlineStr">
      <is>
        <t>masthanvali.syed@alstomgroup.com</t>
      </is>
    </nc>
  </rcc>
  <rcc rId="397" sId="2">
    <oc r="E42" t="inlineStr">
      <is>
        <t>masthansyed.1990@gamil.com</t>
      </is>
    </oc>
    <nc r="E42" t="inlineStr">
      <is>
        <t>masthanvali.syed@alstomgroup.com</t>
      </is>
    </nc>
  </rcc>
  <rcc rId="398" sId="2">
    <oc r="E78" t="inlineStr">
      <is>
        <t>masthan549@gmail.com</t>
      </is>
    </oc>
    <nc r="E78" t="inlineStr">
      <is>
        <t>masthanvali.syed@alstomgroup.com</t>
      </is>
    </nc>
  </rcc>
  <rcc rId="399" sId="2">
    <oc r="E72" t="inlineStr">
      <is>
        <t>masthan549@gmail.com</t>
      </is>
    </oc>
    <nc r="E72" t="inlineStr">
      <is>
        <t>masthanvali.syed@alstomgroup.com</t>
      </is>
    </nc>
  </rcc>
  <rcc rId="400" sId="2">
    <oc r="E2" t="inlineStr">
      <is>
        <t>masthan549@gmail.com</t>
      </is>
    </oc>
    <nc r="E2" t="inlineStr">
      <is>
        <t>masthanvali.syed@alstomgroup.com</t>
      </is>
    </nc>
  </rcc>
  <rcc rId="401" sId="2">
    <oc r="E3" t="inlineStr">
      <is>
        <t>masthan549@gmail.com</t>
      </is>
    </oc>
    <nc r="E3" t="inlineStr">
      <is>
        <t>masthanvali.syed@alstomgroup.com</t>
      </is>
    </nc>
  </rcc>
  <rcc rId="402" sId="2">
    <oc r="E4" t="inlineStr">
      <is>
        <t>masthan549@gmail.com</t>
      </is>
    </oc>
    <nc r="E4" t="inlineStr">
      <is>
        <t>masthanvali.syed@alstomgroup.com</t>
      </is>
    </nc>
  </rcc>
  <rcc rId="403" sId="2">
    <oc r="E56" t="inlineStr">
      <is>
        <t>masthansyed.1990@gamil.com</t>
      </is>
    </oc>
    <nc r="E56" t="inlineStr">
      <is>
        <t>masthanvali.syed@alstomgroup.com</t>
      </is>
    </nc>
  </rcc>
  <rcv guid="{B1C7793B-749C-4074-9AA9-142738D71A1F}" action="delete"/>
  <rdn rId="0" localSheetId="2" customView="1" name="Z_B1C7793B_749C_4074_9AA9_142738D71A1F_.wvu.FilterData" hidden="1" oldHidden="1">
    <formula>'License Tracker'!$A$1:$S$80</formula>
    <oldFormula>'License Tracker'!$A$1:$S$80</oldFormula>
  </rdn>
  <rcv guid="{B1C7793B-749C-4074-9AA9-142738D71A1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8" sId="2" ref="E1:E1048576" action="insertCol"/>
  <rcc rId="149" sId="2">
    <nc r="E4" t="inlineStr">
      <is>
        <t>Email Id of Manager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1" sId="2">
    <nc r="D20" t="inlineStr">
      <is>
        <t>12-Aug-2019</t>
      </is>
    </nc>
  </rcc>
  <rfmt sheetId="2" sqref="D20">
    <dxf>
      <numFmt numFmtId="165" formatCode="[$-F800]dddd\,\ mmmm\ dd\,\ yyyy"/>
    </dxf>
  </rfmt>
  <rfmt sheetId="2" sqref="D1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20" start="0" length="0">
    <dxf>
      <numFmt numFmtId="165" formatCode="[$-F800]dddd\,\ mmmm\ dd\,\ yyyy"/>
    </dxf>
  </rfmt>
  <rfmt sheetId="2" sqref="D22" start="0" length="0">
    <dxf>
      <numFmt numFmtId="165" formatCode="[$-F800]dddd\,\ mmmm\ dd\,\ yyyy"/>
    </dxf>
  </rfmt>
  <rfmt sheetId="2" sqref="E22" start="0" length="0">
    <dxf>
      <numFmt numFmtId="165" formatCode="[$-F800]dddd\,\ mmmm\ dd\,\ yyyy"/>
    </dxf>
  </rfmt>
  <rfmt sheetId="2" sqref="D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6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6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6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6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7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7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4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2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2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24" start="0" length="0">
    <dxf>
      <numFmt numFmtId="165" formatCode="[$-F800]dddd\,\ mmmm\ dd\,\ yyyy"/>
    </dxf>
  </rfmt>
  <rfmt sheetId="2" sqref="E24" start="0" length="0">
    <dxf>
      <numFmt numFmtId="165" formatCode="[$-F800]dddd\,\ mmmm\ dd\,\ yyyy"/>
    </dxf>
  </rfmt>
  <rfmt sheetId="2" sqref="D17" start="0" length="0">
    <dxf>
      <numFmt numFmtId="165" formatCode="[$-F800]dddd\,\ mmmm\ dd\,\ yyyy"/>
    </dxf>
  </rfmt>
  <rfmt sheetId="2" sqref="E17" start="0" length="0">
    <dxf>
      <numFmt numFmtId="165" formatCode="[$-F800]dddd\,\ mmmm\ dd\,\ yyyy"/>
    </dxf>
  </rfmt>
  <rfmt sheetId="2" sqref="D4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4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6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6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7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7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6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6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8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80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4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4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7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74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3" start="0" length="0">
    <dxf>
      <numFmt numFmtId="165" formatCode="[$-F800]dddd\,\ mmmm\ dd\,\ yyyy"/>
    </dxf>
  </rfmt>
  <rfmt sheetId="2" sqref="E43" start="0" length="0">
    <dxf>
      <numFmt numFmtId="165" formatCode="[$-F800]dddd\,\ mmmm\ dd\,\ yyyy"/>
    </dxf>
  </rfmt>
  <rfmt sheetId="2" sqref="D25" start="0" length="0">
    <dxf>
      <numFmt numFmtId="165" formatCode="[$-F800]dddd\,\ mmmm\ dd\,\ yyyy"/>
    </dxf>
  </rfmt>
  <rfmt sheetId="2" sqref="E25" start="0" length="0">
    <dxf>
      <numFmt numFmtId="165" formatCode="[$-F800]dddd\,\ mmmm\ dd\,\ yyyy"/>
    </dxf>
  </rfmt>
  <rfmt sheetId="2" sqref="D67" start="0" length="0">
    <dxf>
      <numFmt numFmtId="165" formatCode="[$-F800]dddd\,\ mmmm\ dd\,\ yyyy"/>
    </dxf>
  </rfmt>
  <rfmt sheetId="2" sqref="E67" start="0" length="0">
    <dxf>
      <numFmt numFmtId="165" formatCode="[$-F800]dddd\,\ mmmm\ dd\,\ yyyy"/>
    </dxf>
  </rfmt>
  <rfmt sheetId="2" sqref="D68" start="0" length="0">
    <dxf>
      <numFmt numFmtId="165" formatCode="[$-F800]dddd\,\ mmmm\ dd\,\ yyyy"/>
    </dxf>
  </rfmt>
  <rfmt sheetId="2" sqref="E68" start="0" length="0">
    <dxf>
      <numFmt numFmtId="165" formatCode="[$-F800]dddd\,\ mmmm\ dd\,\ yyyy"/>
    </dxf>
  </rfmt>
  <rfmt sheetId="2" sqref="D69" start="0" length="0">
    <dxf>
      <numFmt numFmtId="165" formatCode="[$-F800]dddd\,\ mmmm\ dd\,\ yyyy"/>
    </dxf>
  </rfmt>
  <rfmt sheetId="2" sqref="E69" start="0" length="0">
    <dxf>
      <numFmt numFmtId="165" formatCode="[$-F800]dddd\,\ mmmm\ dd\,\ yyyy"/>
    </dxf>
  </rfmt>
  <rfmt sheetId="2" sqref="D70" start="0" length="0">
    <dxf>
      <numFmt numFmtId="165" formatCode="[$-F800]dddd\,\ mmmm\ dd\,\ yyyy"/>
    </dxf>
  </rfmt>
  <rfmt sheetId="2" sqref="E70" start="0" length="0">
    <dxf>
      <numFmt numFmtId="165" formatCode="[$-F800]dddd\,\ mmmm\ dd\,\ yyyy"/>
    </dxf>
  </rfmt>
  <rfmt sheetId="2" sqref="D26" start="0" length="0">
    <dxf>
      <numFmt numFmtId="165" formatCode="[$-F800]dddd\,\ mmmm\ dd\,\ yyyy"/>
    </dxf>
  </rfmt>
  <rfmt sheetId="2" sqref="E26" start="0" length="0">
    <dxf>
      <numFmt numFmtId="165" formatCode="[$-F800]dddd\,\ mmmm\ dd\,\ yyyy"/>
    </dxf>
  </rfmt>
  <rfmt sheetId="2" sqref="D27" start="0" length="0">
    <dxf>
      <numFmt numFmtId="165" formatCode="[$-F800]dddd\,\ mmmm\ dd\,\ yyyy"/>
    </dxf>
  </rfmt>
  <rfmt sheetId="2" sqref="E27" start="0" length="0">
    <dxf>
      <numFmt numFmtId="165" formatCode="[$-F800]dddd\,\ mmmm\ dd\,\ yyyy"/>
    </dxf>
  </rfmt>
  <rfmt sheetId="2" sqref="D28" start="0" length="0">
    <dxf>
      <numFmt numFmtId="165" formatCode="[$-F800]dddd\,\ mmmm\ dd\,\ yyyy"/>
    </dxf>
  </rfmt>
  <rfmt sheetId="2" sqref="E28" start="0" length="0">
    <dxf>
      <numFmt numFmtId="165" formatCode="[$-F800]dddd\,\ mmmm\ dd\,\ yyyy"/>
    </dxf>
  </rfmt>
  <rfmt sheetId="2" sqref="D29" start="0" length="0">
    <dxf>
      <numFmt numFmtId="165" formatCode="[$-F800]dddd\,\ mmmm\ dd\,\ yyyy"/>
    </dxf>
  </rfmt>
  <rfmt sheetId="2" sqref="E29" start="0" length="0">
    <dxf>
      <numFmt numFmtId="165" formatCode="[$-F800]dddd\,\ mmmm\ dd\,\ yyyy"/>
    </dxf>
  </rfmt>
  <rfmt sheetId="2" sqref="D30" start="0" length="0">
    <dxf>
      <numFmt numFmtId="165" formatCode="[$-F800]dddd\,\ mmmm\ dd\,\ yyyy"/>
    </dxf>
  </rfmt>
  <rfmt sheetId="2" sqref="E30" start="0" length="0">
    <dxf>
      <numFmt numFmtId="165" formatCode="[$-F800]dddd\,\ mmmm\ dd\,\ yyyy"/>
    </dxf>
  </rfmt>
  <rfmt sheetId="2" sqref="D31" start="0" length="0">
    <dxf>
      <numFmt numFmtId="165" formatCode="[$-F800]dddd\,\ mmmm\ dd\,\ yyyy"/>
    </dxf>
  </rfmt>
  <rfmt sheetId="2" sqref="E31" start="0" length="0">
    <dxf>
      <numFmt numFmtId="165" formatCode="[$-F800]dddd\,\ mmmm\ dd\,\ yyyy"/>
    </dxf>
  </rfmt>
  <rfmt sheetId="2" sqref="D71" start="0" length="0">
    <dxf>
      <numFmt numFmtId="165" formatCode="[$-F800]dddd\,\ mmmm\ dd\,\ yyyy"/>
    </dxf>
  </rfmt>
  <rfmt sheetId="2" sqref="E71" start="0" length="0">
    <dxf>
      <numFmt numFmtId="165" formatCode="[$-F800]dddd\,\ mmmm\ dd\,\ yyyy"/>
    </dxf>
  </rfmt>
  <rfmt sheetId="2" sqref="D72" start="0" length="0">
    <dxf>
      <numFmt numFmtId="165" formatCode="[$-F800]dddd\,\ mmmm\ dd\,\ yyyy"/>
    </dxf>
  </rfmt>
  <rfmt sheetId="2" sqref="E72" start="0" length="0">
    <dxf>
      <numFmt numFmtId="165" formatCode="[$-F800]dddd\,\ mmmm\ dd\,\ yyyy"/>
    </dxf>
  </rfmt>
  <rfmt sheetId="2" sqref="D79" start="0" length="0">
    <dxf>
      <numFmt numFmtId="165" formatCode="[$-F800]dddd\,\ mmmm\ dd\,\ yyyy"/>
    </dxf>
  </rfmt>
  <rfmt sheetId="2" sqref="E79" start="0" length="0">
    <dxf>
      <numFmt numFmtId="165" formatCode="[$-F800]dddd\,\ mmmm\ dd\,\ yyyy"/>
    </dxf>
  </rfmt>
  <rfmt sheetId="2" sqref="D5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2" start="0" length="0">
    <dxf>
      <numFmt numFmtId="165" formatCode="[$-F800]dddd\,\ mmmm\ dd\,\ yyyy"/>
    </dxf>
  </rfmt>
  <rfmt sheetId="2" sqref="E42" start="0" length="0">
    <dxf>
      <numFmt numFmtId="165" formatCode="[$-F800]dddd\,\ mmmm\ dd\,\ yyyy"/>
    </dxf>
  </rfmt>
  <rfmt sheetId="2" sqref="D77" start="0" length="0">
    <dxf>
      <numFmt numFmtId="165" formatCode="[$-F800]dddd\,\ mmmm\ dd\,\ yyyy"/>
    </dxf>
  </rfmt>
  <rfmt sheetId="2" sqref="E77" start="0" length="0">
    <dxf>
      <numFmt numFmtId="165" formatCode="[$-F800]dddd\,\ mmmm\ dd\,\ yyyy"/>
    </dxf>
  </rfmt>
  <rfmt sheetId="2" sqref="D5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6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9" start="0" length="0">
    <dxf>
      <numFmt numFmtId="165" formatCode="[$-F800]dddd\,\ mmmm\ dd\,\ yyyy"/>
    </dxf>
  </rfmt>
  <rfmt sheetId="2" sqref="E39" start="0" length="0">
    <dxf>
      <numFmt numFmtId="165" formatCode="[$-F800]dddd\,\ mmmm\ dd\,\ yyyy"/>
    </dxf>
  </rfmt>
  <rfmt sheetId="2" sqref="D40" start="0" length="0">
    <dxf>
      <numFmt numFmtId="165" formatCode="[$-F800]dddd\,\ mmmm\ dd\,\ yyyy"/>
    </dxf>
  </rfmt>
  <rfmt sheetId="2" sqref="E40" start="0" length="0">
    <dxf>
      <numFmt numFmtId="165" formatCode="[$-F800]dddd\,\ mmmm\ dd\,\ yyyy"/>
    </dxf>
  </rfmt>
  <rfmt sheetId="2" sqref="D3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3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3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21" start="0" length="0">
    <dxf>
      <numFmt numFmtId="165" formatCode="[$-F800]dddd\,\ mmmm\ dd\,\ yyyy"/>
    </dxf>
  </rfmt>
  <rfmt sheetId="2" sqref="E21" start="0" length="0">
    <dxf>
      <numFmt numFmtId="165" formatCode="[$-F800]dddd\,\ mmmm\ dd\,\ yyyy"/>
    </dxf>
  </rfmt>
  <rfmt sheetId="2" sqref="D8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8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4" start="0" length="0">
    <dxf>
      <numFmt numFmtId="165" formatCode="[$-F800]dddd\,\ mmmm\ dd\,\ yyyy"/>
    </dxf>
  </rfmt>
  <rfmt sheetId="2" sqref="E34" start="0" length="0">
    <dxf>
      <numFmt numFmtId="165" formatCode="[$-F800]dddd\,\ mmmm\ dd\,\ yyyy"/>
    </dxf>
  </rfmt>
  <rfmt sheetId="2" sqref="D3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32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33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35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36" start="0" length="0">
    <dxf>
      <numFmt numFmtId="165" formatCode="[$-F800]dddd\,\ mmmm\ dd\,\ yyyy"/>
    </dxf>
  </rfmt>
  <rfmt sheetId="2" sqref="E36" start="0" length="0">
    <dxf>
      <numFmt numFmtId="165" formatCode="[$-F800]dddd\,\ mmmm\ dd\,\ yyyy"/>
    </dxf>
  </rfmt>
  <rfmt sheetId="2" sqref="D15" start="0" length="0">
    <dxf>
      <numFmt numFmtId="165" formatCode="[$-F800]dddd\,\ mmmm\ dd\,\ yyyy"/>
    </dxf>
  </rfmt>
  <rfmt sheetId="2" sqref="E15" start="0" length="0">
    <dxf>
      <numFmt numFmtId="165" formatCode="[$-F800]dddd\,\ mmmm\ dd\,\ yyyy"/>
    </dxf>
  </rfmt>
  <rfmt sheetId="2" sqref="D1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8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1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41" start="0" length="0">
    <dxf>
      <numFmt numFmtId="165" formatCode="[$-F800]dddd\,\ mmmm\ dd\,\ yyyy"/>
    </dxf>
  </rfmt>
  <rfmt sheetId="2" sqref="E41" start="0" length="0">
    <dxf>
      <numFmt numFmtId="165" formatCode="[$-F800]dddd\,\ mmmm\ dd\,\ yyyy"/>
    </dxf>
  </rfmt>
  <rfmt sheetId="2" sqref="D62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E62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D63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E63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D64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E64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D78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E78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D82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E82" start="0" length="0">
    <dxf>
      <numFmt numFmtId="165" formatCode="[$-F800]dddd\,\ mmmm\ dd\,\ yyyy"/>
      <fill>
        <patternFill>
          <fgColor theme="4" tint="0.79998168889431442"/>
          <bgColor theme="4" tint="0.79998168889431442"/>
        </patternFill>
      </fill>
    </dxf>
  </rfmt>
  <rfmt sheetId="2" sqref="D8" start="0" length="0">
    <dxf>
      <numFmt numFmtId="165" formatCode="[$-F800]dddd\,\ mmmm\ dd\,\ yyyy"/>
    </dxf>
  </rfmt>
  <rfmt sheetId="2" sqref="E8" start="0" length="0">
    <dxf>
      <numFmt numFmtId="165" formatCode="[$-F800]dddd\,\ mmmm\ dd\,\ yyyy"/>
    </dxf>
  </rfmt>
  <rfmt sheetId="2" sqref="D5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5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5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13" start="0" length="0">
    <dxf>
      <numFmt numFmtId="165" formatCode="[$-F800]dddd\,\ mmmm\ dd\,\ yyyy"/>
    </dxf>
  </rfmt>
  <rfmt sheetId="2" sqref="E13" start="0" length="0">
    <dxf>
      <numFmt numFmtId="165" formatCode="[$-F800]dddd\,\ mmmm\ dd\,\ yyyy"/>
    </dxf>
  </rfmt>
  <rfmt sheetId="2" sqref="D44" start="0" length="0">
    <dxf>
      <numFmt numFmtId="165" formatCode="[$-F800]dddd\,\ mmmm\ dd\,\ yyyy"/>
    </dxf>
  </rfmt>
  <rfmt sheetId="2" sqref="E44" start="0" length="0">
    <dxf>
      <numFmt numFmtId="165" formatCode="[$-F800]dddd\,\ mmmm\ dd\,\ yyyy"/>
    </dxf>
  </rfmt>
  <rfmt sheetId="2" sqref="D45" start="0" length="0">
    <dxf>
      <numFmt numFmtId="165" formatCode="[$-F800]dddd\,\ mmmm\ dd\,\ yyyy"/>
    </dxf>
  </rfmt>
  <rfmt sheetId="2" sqref="E45" start="0" length="0">
    <dxf>
      <numFmt numFmtId="165" formatCode="[$-F800]dddd\,\ mmmm\ dd\,\ yyyy"/>
    </dxf>
  </rfmt>
  <rfmt sheetId="2" sqref="D8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E81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</dxf>
  </rfmt>
  <rfmt sheetId="2" sqref="D75" start="0" length="0">
    <dxf>
      <numFmt numFmtId="165" formatCode="[$-F800]dddd\,\ mmmm\ dd\,\ yyyy"/>
    </dxf>
  </rfmt>
  <rfmt sheetId="2" sqref="E75" start="0" length="0">
    <dxf>
      <numFmt numFmtId="165" formatCode="[$-F800]dddd\,\ mmmm\ dd\,\ yyyy"/>
    </dxf>
  </rfmt>
  <rfmt sheetId="2" sqref="D5" start="0" length="0">
    <dxf>
      <numFmt numFmtId="165" formatCode="[$-F800]dddd\,\ mmmm\ dd\,\ yy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" start="0" length="0">
    <dxf>
      <numFmt numFmtId="165" formatCode="[$-F800]dddd\,\ mmmm\ dd\,\ yy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6" start="0" length="0">
    <dxf>
      <numFmt numFmtId="165" formatCode="[$-F800]dddd\,\ mmmm\ dd\,\ yy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6" start="0" length="0">
    <dxf>
      <numFmt numFmtId="165" formatCode="[$-F800]dddd\,\ mmmm\ dd\,\ yy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7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D5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E59" start="0" length="0">
    <dxf>
      <numFmt numFmtId="165" formatCode="[$-F800]dddd\,\ mmmm\ dd\,\ yyyy"/>
      <fill>
        <patternFill patternType="solid">
          <fgColor theme="4" tint="0.79998168889431442"/>
          <bgColor theme="4" tint="0.7999816888943144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5 A6 A7 A59" start="0" length="0">
    <dxf>
      <border>
        <left style="thin">
          <color indexed="64"/>
        </left>
      </border>
    </dxf>
  </rfmt>
  <rfmt sheetId="2" sqref="A5:S5" start="0" length="0">
    <dxf>
      <border>
        <top style="thin">
          <color indexed="64"/>
        </top>
      </border>
    </dxf>
  </rfmt>
  <rfmt sheetId="2" sqref="S5 S6 S7 S59" start="0" length="0">
    <dxf>
      <border>
        <right style="thin">
          <color indexed="64"/>
        </right>
      </border>
    </dxf>
  </rfmt>
  <rfmt sheetId="2" sqref="A59:S59" start="0" length="0">
    <dxf>
      <border>
        <bottom style="thin">
          <color indexed="64"/>
        </bottom>
      </border>
    </dxf>
  </rfmt>
  <rfmt sheetId="2" sqref="A5:S5 A6:S6 A7:S7 A59:S5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4" sId="2" numFmtId="19">
    <nc r="D22">
      <v>43707</v>
    </nc>
  </rcc>
  <rcc rId="155" sId="2" numFmtId="19">
    <oc r="D20" t="inlineStr">
      <is>
        <t>12-Aug-2019</t>
      </is>
    </oc>
    <nc r="D20">
      <v>43688</v>
    </nc>
  </rcc>
  <rcc rId="156" sId="2" numFmtId="19">
    <nc r="D9">
      <v>43718</v>
    </nc>
  </rcc>
  <rcc rId="157" sId="2" numFmtId="19">
    <nc r="D10">
      <v>43748</v>
    </nc>
  </rcc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2" numFmtId="19">
    <nc r="D11">
      <v>43697</v>
    </nc>
  </rcc>
  <rcc rId="160" sId="2" numFmtId="19">
    <nc r="D12">
      <v>43697</v>
    </nc>
  </rcc>
  <rcc rId="161" sId="2" numFmtId="19">
    <nc r="D65">
      <v>43697</v>
    </nc>
  </rcc>
  <rcc rId="162" sId="2" numFmtId="19">
    <nc r="D66">
      <v>43697</v>
    </nc>
  </rcc>
  <rcc rId="163" sId="2" numFmtId="19">
    <nc r="D76">
      <v>43697</v>
    </nc>
  </rcc>
  <rcc rId="164" sId="2" numFmtId="19">
    <nc r="D50">
      <v>43697</v>
    </nc>
  </rcc>
  <rcc rId="165" sId="2" numFmtId="19">
    <nc r="D49">
      <v>43697</v>
    </nc>
  </rcc>
  <rcc rId="166" sId="2" numFmtId="19">
    <nc r="D16">
      <v>43697</v>
    </nc>
  </rcc>
  <rcc rId="167" sId="2" numFmtId="19">
    <nc r="D23">
      <v>43697</v>
    </nc>
  </rcc>
  <rcc rId="168" sId="2" numFmtId="19">
    <nc r="D24">
      <v>43697</v>
    </nc>
  </rcc>
  <rcc rId="169" sId="2" numFmtId="19">
    <nc r="D17">
      <v>43697</v>
    </nc>
  </rcc>
  <rcv guid="{B1C7793B-749C-4074-9AA9-142738D71A1F}" action="delete"/>
  <rdn rId="0" localSheetId="2" customView="1" name="Z_B1C7793B_749C_4074_9AA9_142738D71A1F_.wvu.FilterData" hidden="1" oldHidden="1">
    <formula>'License Tracker'!$A$4:$S$83</formula>
    <oldFormula>'License Tracker'!$A$4:$S$83</oldFormula>
  </rdn>
  <rcv guid="{B1C7793B-749C-4074-9AA9-142738D71A1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1" sId="2" numFmtId="19">
    <nc r="D48">
      <v>43710</v>
    </nc>
  </rcc>
  <rcc rId="172" sId="2" numFmtId="19">
    <nc r="D54">
      <v>43710</v>
    </nc>
  </rcc>
  <rcc rId="173" sId="2" numFmtId="19">
    <nc r="D61">
      <v>43738</v>
    </nc>
  </rcc>
  <rcc rId="174" sId="2" numFmtId="19">
    <nc r="D55">
      <v>43738</v>
    </nc>
  </rcc>
  <rcc rId="175" sId="2" numFmtId="19">
    <nc r="D73">
      <v>43738</v>
    </nc>
  </rcc>
  <rcc rId="176" sId="2" numFmtId="19">
    <nc r="D60">
      <v>43710</v>
    </nc>
  </rcc>
  <rcc rId="177" sId="2" numFmtId="19">
    <nc r="D80">
      <v>43710</v>
    </nc>
  </rcc>
  <rcc rId="178" sId="2" numFmtId="19">
    <nc r="D46">
      <v>43710</v>
    </nc>
  </rcc>
  <rcc rId="179" sId="2" numFmtId="19">
    <nc r="D47">
      <v>43710</v>
    </nc>
  </rcc>
  <rcc rId="180" sId="2" numFmtId="19">
    <nc r="D58">
      <v>43710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5A31F087-2860-451F-A9E3-7BF35982FDB2}" name="SYED Masthanvali" id="-1112837974" dateTime="2019-08-16T21:33:40"/>
  <userInfo guid="{AE63BE53-E0FB-4AF7-BD7F-CC7A2C808315}" name="SYED Masthanvali" id="-1112855214" dateTime="2019-08-17T22:23:30"/>
  <userInfo guid="{AE63BE53-E0FB-4AF7-BD7F-CC7A2C808315}" name="SYED Masthanvali" id="-1112856569" dateTime="2019-08-18T00:25:2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5.bin"/><Relationship Id="rId7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printerSettings" Target="../printerSettings/printerSettings8.bin"/><Relationship Id="rId5" Type="http://schemas.openxmlformats.org/officeDocument/2006/relationships/printerSettings" Target="../printerSettings/printerSettings7.bin"/><Relationship Id="rId10" Type="http://schemas.microsoft.com/office/2006/relationships/wsSortMap" Target="wsSortMap1.xml"/><Relationship Id="rId4" Type="http://schemas.openxmlformats.org/officeDocument/2006/relationships/printerSettings" Target="../printerSettings/printerSettings6.bin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80" zoomScaleNormal="80" workbookViewId="0">
      <selection activeCell="A5" sqref="A5"/>
    </sheetView>
  </sheetViews>
  <sheetFormatPr defaultRowHeight="15" x14ac:dyDescent="0.25"/>
  <cols>
    <col min="1" max="1" width="108.140625" bestFit="1" customWidth="1"/>
    <col min="2" max="2" width="29.7109375" bestFit="1" customWidth="1"/>
    <col min="3" max="3" width="48.28515625" bestFit="1" customWidth="1"/>
    <col min="4" max="4" width="39.28515625" bestFit="1" customWidth="1"/>
    <col min="5" max="5" width="11.42578125" bestFit="1" customWidth="1"/>
  </cols>
  <sheetData>
    <row r="1" spans="1:4" x14ac:dyDescent="0.25">
      <c r="A1" s="37" t="s">
        <v>119</v>
      </c>
      <c r="B1" t="s">
        <v>168</v>
      </c>
    </row>
    <row r="3" spans="1:4" x14ac:dyDescent="0.25">
      <c r="A3" s="37" t="s">
        <v>166</v>
      </c>
      <c r="B3" t="s">
        <v>170</v>
      </c>
      <c r="C3" t="s">
        <v>171</v>
      </c>
      <c r="D3" t="s">
        <v>172</v>
      </c>
    </row>
    <row r="4" spans="1:4" x14ac:dyDescent="0.25">
      <c r="A4" s="22" t="s">
        <v>31</v>
      </c>
      <c r="B4" s="38">
        <v>91</v>
      </c>
      <c r="C4" s="38">
        <v>19</v>
      </c>
      <c r="D4" s="38">
        <v>110</v>
      </c>
    </row>
    <row r="5" spans="1:4" x14ac:dyDescent="0.25">
      <c r="A5" s="22" t="s">
        <v>11</v>
      </c>
      <c r="B5" s="38">
        <v>89</v>
      </c>
      <c r="C5" s="38">
        <v>6</v>
      </c>
      <c r="D5" s="38">
        <v>95</v>
      </c>
    </row>
    <row r="6" spans="1:4" x14ac:dyDescent="0.25">
      <c r="A6" s="22" t="s">
        <v>8</v>
      </c>
      <c r="B6" s="38">
        <v>53</v>
      </c>
      <c r="C6" s="38">
        <v>2</v>
      </c>
      <c r="D6" s="38">
        <v>55</v>
      </c>
    </row>
    <row r="7" spans="1:4" x14ac:dyDescent="0.25">
      <c r="A7" s="22" t="s">
        <v>22</v>
      </c>
      <c r="B7" s="38">
        <v>44</v>
      </c>
      <c r="C7" s="38">
        <v>2</v>
      </c>
      <c r="D7" s="38">
        <v>46</v>
      </c>
    </row>
    <row r="8" spans="1:4" x14ac:dyDescent="0.25">
      <c r="A8" s="22" t="s">
        <v>23</v>
      </c>
      <c r="B8" s="38">
        <v>16</v>
      </c>
      <c r="C8" s="38">
        <v>20</v>
      </c>
      <c r="D8" s="38">
        <v>36</v>
      </c>
    </row>
    <row r="9" spans="1:4" x14ac:dyDescent="0.25">
      <c r="A9" s="22" t="s">
        <v>84</v>
      </c>
      <c r="B9" s="38">
        <v>28</v>
      </c>
      <c r="C9" s="38">
        <v>2</v>
      </c>
      <c r="D9" s="38">
        <v>30</v>
      </c>
    </row>
    <row r="10" spans="1:4" x14ac:dyDescent="0.25">
      <c r="A10" s="22" t="s">
        <v>161</v>
      </c>
      <c r="B10" s="38">
        <v>28</v>
      </c>
      <c r="C10" s="38">
        <v>2</v>
      </c>
      <c r="D10" s="38">
        <v>30</v>
      </c>
    </row>
    <row r="11" spans="1:4" x14ac:dyDescent="0.25">
      <c r="A11" s="22" t="s">
        <v>33</v>
      </c>
      <c r="B11" s="38">
        <v>20</v>
      </c>
      <c r="C11" s="38">
        <v>6</v>
      </c>
      <c r="D11" s="38">
        <v>26</v>
      </c>
    </row>
    <row r="12" spans="1:4" x14ac:dyDescent="0.25">
      <c r="A12" s="22" t="s">
        <v>85</v>
      </c>
      <c r="B12" s="38">
        <v>6</v>
      </c>
      <c r="C12" s="38">
        <v>19</v>
      </c>
      <c r="D12" s="38">
        <v>25</v>
      </c>
    </row>
    <row r="13" spans="1:4" x14ac:dyDescent="0.25">
      <c r="A13" s="22" t="s">
        <v>94</v>
      </c>
      <c r="B13" s="38">
        <v>6</v>
      </c>
      <c r="C13" s="38">
        <v>12</v>
      </c>
      <c r="D13" s="38">
        <v>18</v>
      </c>
    </row>
    <row r="14" spans="1:4" x14ac:dyDescent="0.25">
      <c r="A14" s="22" t="s">
        <v>12</v>
      </c>
      <c r="B14" s="38">
        <v>15</v>
      </c>
      <c r="C14" s="38">
        <v>0</v>
      </c>
      <c r="D14" s="38">
        <v>15</v>
      </c>
    </row>
    <row r="15" spans="1:4" x14ac:dyDescent="0.25">
      <c r="A15" s="22" t="s">
        <v>87</v>
      </c>
      <c r="B15" s="38">
        <v>10</v>
      </c>
      <c r="C15" s="38">
        <v>3</v>
      </c>
      <c r="D15" s="38">
        <v>13</v>
      </c>
    </row>
    <row r="16" spans="1:4" x14ac:dyDescent="0.25">
      <c r="A16" s="22" t="s">
        <v>95</v>
      </c>
      <c r="B16" s="38">
        <v>3</v>
      </c>
      <c r="C16" s="38">
        <v>8</v>
      </c>
      <c r="D16" s="38">
        <v>11</v>
      </c>
    </row>
    <row r="17" spans="1:4" x14ac:dyDescent="0.25">
      <c r="A17" s="22" t="s">
        <v>13</v>
      </c>
      <c r="B17" s="38">
        <v>10</v>
      </c>
      <c r="C17" s="38">
        <v>0</v>
      </c>
      <c r="D17" s="38">
        <v>10</v>
      </c>
    </row>
    <row r="18" spans="1:4" x14ac:dyDescent="0.25">
      <c r="A18" s="22" t="s">
        <v>19</v>
      </c>
      <c r="B18" s="38">
        <v>10</v>
      </c>
      <c r="C18" s="38">
        <v>0</v>
      </c>
      <c r="D18" s="38">
        <v>10</v>
      </c>
    </row>
    <row r="19" spans="1:4" x14ac:dyDescent="0.25">
      <c r="A19" s="22" t="s">
        <v>14</v>
      </c>
      <c r="B19" s="38">
        <v>8</v>
      </c>
      <c r="C19" s="38">
        <v>2</v>
      </c>
      <c r="D19" s="38">
        <v>10</v>
      </c>
    </row>
    <row r="20" spans="1:4" x14ac:dyDescent="0.25">
      <c r="A20" s="22" t="s">
        <v>20</v>
      </c>
      <c r="B20" s="38">
        <v>8</v>
      </c>
      <c r="C20" s="38">
        <v>0</v>
      </c>
      <c r="D20" s="38">
        <v>8</v>
      </c>
    </row>
    <row r="21" spans="1:4" x14ac:dyDescent="0.25">
      <c r="A21" s="22" t="s">
        <v>17</v>
      </c>
      <c r="B21" s="38">
        <v>6</v>
      </c>
      <c r="C21" s="38">
        <v>2</v>
      </c>
      <c r="D21" s="38">
        <v>8</v>
      </c>
    </row>
    <row r="22" spans="1:4" x14ac:dyDescent="0.25">
      <c r="A22" s="22" t="s">
        <v>21</v>
      </c>
      <c r="B22" s="38">
        <v>7</v>
      </c>
      <c r="C22" s="38">
        <v>0</v>
      </c>
      <c r="D22" s="38">
        <v>7</v>
      </c>
    </row>
    <row r="23" spans="1:4" x14ac:dyDescent="0.25">
      <c r="A23" s="22" t="s">
        <v>91</v>
      </c>
      <c r="B23" s="38"/>
      <c r="C23" s="38">
        <v>5</v>
      </c>
      <c r="D23" s="38">
        <v>5</v>
      </c>
    </row>
    <row r="24" spans="1:4" x14ac:dyDescent="0.25">
      <c r="A24" s="22" t="s">
        <v>27</v>
      </c>
      <c r="B24" s="38">
        <v>1</v>
      </c>
      <c r="C24" s="38">
        <v>4</v>
      </c>
      <c r="D24" s="38">
        <v>5</v>
      </c>
    </row>
    <row r="25" spans="1:4" x14ac:dyDescent="0.25">
      <c r="A25" s="22" t="s">
        <v>10</v>
      </c>
      <c r="B25" s="38">
        <v>5</v>
      </c>
      <c r="C25" s="38">
        <v>0</v>
      </c>
      <c r="D25" s="38">
        <v>5</v>
      </c>
    </row>
    <row r="26" spans="1:4" x14ac:dyDescent="0.25">
      <c r="A26" s="22" t="s">
        <v>124</v>
      </c>
      <c r="B26" s="38">
        <v>5</v>
      </c>
      <c r="C26" s="38">
        <v>0</v>
      </c>
      <c r="D26" s="38">
        <v>5</v>
      </c>
    </row>
    <row r="27" spans="1:4" x14ac:dyDescent="0.25">
      <c r="A27" s="22" t="s">
        <v>16</v>
      </c>
      <c r="B27" s="38">
        <v>4</v>
      </c>
      <c r="C27" s="38">
        <v>0</v>
      </c>
      <c r="D27" s="38">
        <v>4</v>
      </c>
    </row>
    <row r="28" spans="1:4" x14ac:dyDescent="0.25">
      <c r="A28" s="22" t="s">
        <v>127</v>
      </c>
      <c r="B28" s="38">
        <v>4</v>
      </c>
      <c r="C28" s="38">
        <v>0</v>
      </c>
      <c r="D28" s="38">
        <v>4</v>
      </c>
    </row>
    <row r="29" spans="1:4" x14ac:dyDescent="0.25">
      <c r="A29" s="22" t="s">
        <v>0</v>
      </c>
      <c r="B29" s="38">
        <v>0</v>
      </c>
      <c r="C29" s="38">
        <v>4</v>
      </c>
      <c r="D29" s="38">
        <v>4</v>
      </c>
    </row>
    <row r="30" spans="1:4" x14ac:dyDescent="0.25">
      <c r="A30" s="22" t="s">
        <v>18</v>
      </c>
      <c r="B30" s="38">
        <v>2</v>
      </c>
      <c r="C30" s="38">
        <v>0</v>
      </c>
      <c r="D30" s="38">
        <v>2</v>
      </c>
    </row>
    <row r="31" spans="1:4" x14ac:dyDescent="0.25">
      <c r="A31" s="22" t="s">
        <v>15</v>
      </c>
      <c r="B31" s="38">
        <v>2</v>
      </c>
      <c r="C31" s="38">
        <v>0</v>
      </c>
      <c r="D31" s="38">
        <v>2</v>
      </c>
    </row>
    <row r="32" spans="1:4" x14ac:dyDescent="0.25">
      <c r="A32" s="22" t="s">
        <v>86</v>
      </c>
      <c r="B32" s="38">
        <v>1</v>
      </c>
      <c r="C32" s="38">
        <v>1</v>
      </c>
      <c r="D32" s="38">
        <v>2</v>
      </c>
    </row>
    <row r="33" spans="1:4" x14ac:dyDescent="0.25">
      <c r="A33" s="22" t="s">
        <v>143</v>
      </c>
      <c r="B33" s="38">
        <v>2</v>
      </c>
      <c r="C33" s="38">
        <v>0</v>
      </c>
      <c r="D33" s="38">
        <v>2</v>
      </c>
    </row>
    <row r="34" spans="1:4" x14ac:dyDescent="0.25">
      <c r="A34" s="22" t="s">
        <v>28</v>
      </c>
      <c r="B34" s="38"/>
      <c r="C34" s="38">
        <v>2</v>
      </c>
      <c r="D34" s="38">
        <v>2</v>
      </c>
    </row>
    <row r="35" spans="1:4" x14ac:dyDescent="0.25">
      <c r="A35" s="22" t="s">
        <v>26</v>
      </c>
      <c r="B35" s="38">
        <v>2</v>
      </c>
      <c r="C35" s="38">
        <v>0</v>
      </c>
      <c r="D35" s="38">
        <v>2</v>
      </c>
    </row>
    <row r="36" spans="1:4" x14ac:dyDescent="0.25">
      <c r="A36" s="22" t="s">
        <v>9</v>
      </c>
      <c r="B36" s="38">
        <v>2</v>
      </c>
      <c r="C36" s="38">
        <v>0</v>
      </c>
      <c r="D36" s="38">
        <v>2</v>
      </c>
    </row>
    <row r="37" spans="1:4" x14ac:dyDescent="0.25">
      <c r="A37" s="22" t="s">
        <v>92</v>
      </c>
      <c r="B37" s="38"/>
      <c r="C37" s="38">
        <v>1</v>
      </c>
      <c r="D37" s="38">
        <v>1</v>
      </c>
    </row>
    <row r="38" spans="1:4" x14ac:dyDescent="0.25">
      <c r="A38" s="22" t="s">
        <v>93</v>
      </c>
      <c r="B38" s="38"/>
      <c r="C38" s="38">
        <v>1</v>
      </c>
      <c r="D38" s="38">
        <v>1</v>
      </c>
    </row>
    <row r="39" spans="1:4" x14ac:dyDescent="0.25">
      <c r="A39" s="22" t="s">
        <v>138</v>
      </c>
      <c r="B39" s="38"/>
      <c r="C39" s="38">
        <v>1</v>
      </c>
      <c r="D39" s="38">
        <v>1</v>
      </c>
    </row>
    <row r="40" spans="1:4" x14ac:dyDescent="0.25">
      <c r="A40" s="22" t="s">
        <v>136</v>
      </c>
      <c r="B40" s="38"/>
      <c r="C40" s="38">
        <v>1</v>
      </c>
      <c r="D40" s="38">
        <v>1</v>
      </c>
    </row>
    <row r="41" spans="1:4" x14ac:dyDescent="0.25">
      <c r="A41" s="22" t="s">
        <v>160</v>
      </c>
      <c r="B41" s="38">
        <v>1</v>
      </c>
      <c r="C41" s="38">
        <v>0</v>
      </c>
      <c r="D41" s="38">
        <v>1</v>
      </c>
    </row>
    <row r="42" spans="1:4" x14ac:dyDescent="0.25">
      <c r="A42" s="22" t="s">
        <v>89</v>
      </c>
      <c r="B42" s="38"/>
      <c r="C42" s="38">
        <v>0</v>
      </c>
      <c r="D42" s="38">
        <v>0</v>
      </c>
    </row>
    <row r="43" spans="1:4" x14ac:dyDescent="0.25">
      <c r="A43" s="22" t="s">
        <v>1</v>
      </c>
      <c r="B43" s="38"/>
      <c r="C43" s="38">
        <v>0</v>
      </c>
      <c r="D43" s="38">
        <v>0</v>
      </c>
    </row>
    <row r="44" spans="1:4" x14ac:dyDescent="0.25">
      <c r="A44" s="22" t="s">
        <v>2</v>
      </c>
      <c r="B44" s="38"/>
      <c r="C44" s="38">
        <v>0</v>
      </c>
      <c r="D44" s="38">
        <v>0</v>
      </c>
    </row>
    <row r="45" spans="1:4" x14ac:dyDescent="0.25">
      <c r="A45" s="22" t="s">
        <v>3</v>
      </c>
      <c r="B45" s="38"/>
      <c r="C45" s="38">
        <v>0</v>
      </c>
      <c r="D45" s="38">
        <v>0</v>
      </c>
    </row>
    <row r="46" spans="1:4" x14ac:dyDescent="0.25">
      <c r="A46" s="22" t="s">
        <v>32</v>
      </c>
      <c r="B46" s="38"/>
      <c r="C46" s="38">
        <v>0</v>
      </c>
      <c r="D46" s="38">
        <v>0</v>
      </c>
    </row>
    <row r="47" spans="1:4" x14ac:dyDescent="0.25">
      <c r="A47" s="22" t="s">
        <v>90</v>
      </c>
      <c r="B47" s="38"/>
      <c r="C47" s="38">
        <v>0</v>
      </c>
      <c r="D47" s="38">
        <v>0</v>
      </c>
    </row>
    <row r="48" spans="1:4" x14ac:dyDescent="0.25">
      <c r="A48" s="22" t="s">
        <v>167</v>
      </c>
      <c r="B48" s="38">
        <v>489</v>
      </c>
      <c r="C48" s="38">
        <v>125</v>
      </c>
      <c r="D48" s="38">
        <v>614</v>
      </c>
    </row>
  </sheetData>
  <sortState xmlns:xlrd2="http://schemas.microsoft.com/office/spreadsheetml/2017/richdata2" ref="D1:D48">
    <sortCondition ref="D3"/>
  </sortState>
  <customSheetViews>
    <customSheetView guid="{B1C7793B-749C-4074-9AA9-142738D71A1F}" scale="80">
      <selection activeCell="A5" sqref="A5"/>
      <pageMargins left="0.7" right="0.7" top="0.75" bottom="0.75" header="0.3" footer="0.3"/>
      <pageSetup paperSize="9" orientation="portrait" r:id="rId2"/>
    </customSheetView>
    <customSheetView guid="{898E5035-28C0-4249-84FF-E2649EDFD1F9}" scale="85">
      <selection activeCell="A4" sqref="A4"/>
      <pageMargins left="0.7" right="0.7" top="0.75" bottom="0.75" header="0.3" footer="0.3"/>
    </customSheetView>
    <customSheetView guid="{1A6A05A4-A8AF-4E28-A52A-F77482B81D16}" scale="85" topLeftCell="A43">
      <selection activeCell="F45" sqref="F45"/>
      <pageMargins left="0.7" right="0.7" top="0.75" bottom="0.75" header="0.3" footer="0.3"/>
    </customSheetView>
    <customSheetView guid="{4CEB02BB-42C9-4823-8597-776B19711668}" scale="85" topLeftCell="A43">
      <selection activeCell="F45" sqref="F45"/>
      <pageMargins left="0.7" right="0.7" top="0.75" bottom="0.75" header="0.3" footer="0.3"/>
    </customSheetView>
    <customSheetView guid="{4ED0E42C-1211-4D04-9C38-97147F22A25B}" scale="85" topLeftCell="A43">
      <selection activeCell="F45" sqref="F45"/>
      <pageMargins left="0.7" right="0.7" top="0.75" bottom="0.75" header="0.3" footer="0.3"/>
    </customSheetView>
    <customSheetView guid="{971B5822-3AD2-4FD4-B0B1-13B7771EF738}" scale="85" topLeftCell="A43">
      <selection activeCell="F45" sqref="F45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0"/>
  <sheetViews>
    <sheetView tabSelected="1" zoomScale="85" zoomScaleNormal="85" workbookViewId="0">
      <selection activeCell="F8" sqref="F8"/>
    </sheetView>
  </sheetViews>
  <sheetFormatPr defaultRowHeight="15" x14ac:dyDescent="0.25"/>
  <cols>
    <col min="1" max="1" width="11.7109375" style="2" bestFit="1" customWidth="1"/>
    <col min="2" max="2" width="50.42578125" style="2" customWidth="1"/>
    <col min="3" max="3" width="33.85546875" style="20" bestFit="1" customWidth="1"/>
    <col min="4" max="4" width="18.42578125" style="21" bestFit="1" customWidth="1"/>
    <col min="5" max="5" width="43.42578125" style="21" customWidth="1"/>
    <col min="6" max="6" width="24.7109375" style="20" bestFit="1" customWidth="1"/>
    <col min="7" max="7" width="8.140625" style="20" bestFit="1" customWidth="1"/>
    <col min="8" max="8" width="8.42578125" style="21" bestFit="1" customWidth="1"/>
    <col min="9" max="9" width="28.7109375" style="8" bestFit="1" customWidth="1"/>
    <col min="10" max="10" width="39.5703125" style="21" bestFit="1" customWidth="1"/>
    <col min="11" max="11" width="25.5703125" style="2" bestFit="1" customWidth="1"/>
    <col min="12" max="12" width="12.85546875" style="2" bestFit="1" customWidth="1"/>
    <col min="13" max="13" width="35" style="2" bestFit="1" customWidth="1"/>
    <col min="14" max="17" width="8.85546875" bestFit="1" customWidth="1"/>
    <col min="18" max="18" width="23.85546875" bestFit="1" customWidth="1"/>
    <col min="19" max="19" width="19.5703125" customWidth="1"/>
    <col min="33" max="33" width="4.28515625" bestFit="1" customWidth="1"/>
    <col min="34" max="34" width="8.7109375" bestFit="1" customWidth="1"/>
  </cols>
  <sheetData>
    <row r="1" spans="1:19" ht="45" x14ac:dyDescent="0.25">
      <c r="A1" s="3" t="s">
        <v>182</v>
      </c>
      <c r="B1" s="3" t="s">
        <v>164</v>
      </c>
      <c r="C1" s="17" t="s">
        <v>39</v>
      </c>
      <c r="D1" s="17" t="s">
        <v>183</v>
      </c>
      <c r="E1" s="17" t="s">
        <v>184</v>
      </c>
      <c r="F1" s="17" t="s">
        <v>40</v>
      </c>
      <c r="G1" s="17" t="s">
        <v>41</v>
      </c>
      <c r="H1" s="17" t="s">
        <v>119</v>
      </c>
      <c r="I1" s="3" t="s">
        <v>165</v>
      </c>
      <c r="J1" s="3" t="s">
        <v>104</v>
      </c>
      <c r="K1" s="3" t="s">
        <v>25</v>
      </c>
      <c r="L1" s="3" t="s">
        <v>24</v>
      </c>
      <c r="M1" s="3" t="s">
        <v>141</v>
      </c>
      <c r="N1" s="3" t="s">
        <v>4</v>
      </c>
      <c r="O1" s="3" t="s">
        <v>5</v>
      </c>
      <c r="P1" s="3" t="s">
        <v>6</v>
      </c>
      <c r="Q1" s="3" t="s">
        <v>7</v>
      </c>
      <c r="R1" s="26" t="s">
        <v>135</v>
      </c>
      <c r="S1" s="36" t="s">
        <v>169</v>
      </c>
    </row>
    <row r="2" spans="1:19" x14ac:dyDescent="0.25">
      <c r="A2" s="3">
        <v>10</v>
      </c>
      <c r="B2" s="6" t="s">
        <v>13</v>
      </c>
      <c r="C2" s="6"/>
      <c r="D2" s="46">
        <v>43687</v>
      </c>
      <c r="E2" s="46" t="s">
        <v>185</v>
      </c>
      <c r="F2" s="6"/>
      <c r="G2" s="6"/>
      <c r="H2" s="6"/>
      <c r="I2" s="6"/>
      <c r="J2" s="6"/>
      <c r="K2" s="6"/>
      <c r="L2" s="6"/>
      <c r="M2" s="7">
        <v>10</v>
      </c>
      <c r="N2" s="31"/>
      <c r="O2" s="31"/>
      <c r="P2" s="31"/>
      <c r="Q2" s="31"/>
      <c r="R2" s="23">
        <f t="shared" ref="R2:R10" si="0">SUM(N2:Q2)</f>
        <v>0</v>
      </c>
      <c r="S2" s="35">
        <f t="shared" ref="S2:S23" si="1">M2+R2</f>
        <v>10</v>
      </c>
    </row>
    <row r="3" spans="1:19" x14ac:dyDescent="0.25">
      <c r="A3" s="3">
        <v>16</v>
      </c>
      <c r="B3" s="4" t="s">
        <v>18</v>
      </c>
      <c r="C3" s="4"/>
      <c r="D3" s="46">
        <v>43687</v>
      </c>
      <c r="E3" s="46" t="s">
        <v>185</v>
      </c>
      <c r="F3" s="4"/>
      <c r="G3" s="4"/>
      <c r="H3" s="4"/>
      <c r="I3" s="4"/>
      <c r="J3" s="4"/>
      <c r="K3" s="4"/>
      <c r="L3" s="4"/>
      <c r="M3" s="5">
        <v>2</v>
      </c>
      <c r="N3" s="31"/>
      <c r="O3" s="31"/>
      <c r="P3" s="31"/>
      <c r="Q3" s="31"/>
      <c r="R3" s="25">
        <f t="shared" si="0"/>
        <v>0</v>
      </c>
      <c r="S3" s="35">
        <f t="shared" si="1"/>
        <v>2</v>
      </c>
    </row>
    <row r="4" spans="1:19" x14ac:dyDescent="0.25">
      <c r="A4" s="3">
        <v>18</v>
      </c>
      <c r="B4" s="4" t="s">
        <v>19</v>
      </c>
      <c r="C4" s="4" t="s">
        <v>140</v>
      </c>
      <c r="D4" s="46">
        <v>43707</v>
      </c>
      <c r="E4" s="46" t="s">
        <v>185</v>
      </c>
      <c r="F4" s="4" t="s">
        <v>121</v>
      </c>
      <c r="G4" s="4" t="s">
        <v>112</v>
      </c>
      <c r="H4" s="4" t="s">
        <v>117</v>
      </c>
      <c r="I4" s="4"/>
      <c r="J4" s="4"/>
      <c r="K4" s="4"/>
      <c r="L4" s="4"/>
      <c r="M4" s="5">
        <v>10</v>
      </c>
      <c r="N4" s="31">
        <v>0</v>
      </c>
      <c r="O4" s="31">
        <v>0</v>
      </c>
      <c r="P4" s="31">
        <v>0</v>
      </c>
      <c r="Q4" s="31">
        <v>0</v>
      </c>
      <c r="R4" s="23">
        <f t="shared" si="0"/>
        <v>0</v>
      </c>
      <c r="S4" s="35">
        <f t="shared" si="1"/>
        <v>10</v>
      </c>
    </row>
    <row r="5" spans="1:19" x14ac:dyDescent="0.25">
      <c r="A5" s="3">
        <v>5</v>
      </c>
      <c r="B5" s="6" t="s">
        <v>11</v>
      </c>
      <c r="C5" s="6" t="s">
        <v>140</v>
      </c>
      <c r="D5" s="46">
        <v>43718</v>
      </c>
      <c r="E5" s="46" t="s">
        <v>185</v>
      </c>
      <c r="F5" s="6" t="s">
        <v>121</v>
      </c>
      <c r="G5" s="6" t="s">
        <v>112</v>
      </c>
      <c r="H5" s="6" t="s">
        <v>117</v>
      </c>
      <c r="I5" s="6"/>
      <c r="J5" s="6"/>
      <c r="K5" s="6"/>
      <c r="L5" s="6"/>
      <c r="M5" s="7">
        <v>25</v>
      </c>
      <c r="N5" s="31">
        <v>0</v>
      </c>
      <c r="O5" s="31">
        <v>0</v>
      </c>
      <c r="P5" s="31">
        <v>0</v>
      </c>
      <c r="Q5" s="31">
        <v>0</v>
      </c>
      <c r="R5" s="23">
        <f t="shared" si="0"/>
        <v>0</v>
      </c>
      <c r="S5" s="35">
        <f t="shared" si="1"/>
        <v>25</v>
      </c>
    </row>
    <row r="6" spans="1:19" x14ac:dyDescent="0.25">
      <c r="A6" s="3">
        <v>6</v>
      </c>
      <c r="B6" s="6" t="s">
        <v>11</v>
      </c>
      <c r="C6" s="6" t="s">
        <v>142</v>
      </c>
      <c r="D6" s="46">
        <v>43748</v>
      </c>
      <c r="E6" s="46" t="s">
        <v>185</v>
      </c>
      <c r="F6" s="6" t="s">
        <v>106</v>
      </c>
      <c r="G6" s="6" t="s">
        <v>49</v>
      </c>
      <c r="H6" s="6" t="s">
        <v>117</v>
      </c>
      <c r="I6" s="6"/>
      <c r="J6" s="6"/>
      <c r="K6" s="6"/>
      <c r="L6" s="6"/>
      <c r="M6" s="7">
        <v>28</v>
      </c>
      <c r="N6" s="31">
        <v>0</v>
      </c>
      <c r="O6" s="31">
        <v>0</v>
      </c>
      <c r="P6" s="31">
        <v>0</v>
      </c>
      <c r="Q6" s="31">
        <v>2</v>
      </c>
      <c r="R6" s="23">
        <f t="shared" si="0"/>
        <v>2</v>
      </c>
      <c r="S6" s="35">
        <f t="shared" si="1"/>
        <v>30</v>
      </c>
    </row>
    <row r="7" spans="1:19" x14ac:dyDescent="0.25">
      <c r="A7" s="3">
        <v>7</v>
      </c>
      <c r="B7" s="6" t="s">
        <v>11</v>
      </c>
      <c r="C7" s="6" t="s">
        <v>145</v>
      </c>
      <c r="D7" s="46">
        <v>43697</v>
      </c>
      <c r="E7" s="46" t="s">
        <v>185</v>
      </c>
      <c r="F7" s="6" t="s">
        <v>144</v>
      </c>
      <c r="G7" s="6" t="s">
        <v>45</v>
      </c>
      <c r="H7" s="6" t="s">
        <v>115</v>
      </c>
      <c r="I7" s="6"/>
      <c r="J7" s="6"/>
      <c r="K7" s="6"/>
      <c r="L7" s="6"/>
      <c r="M7" s="7">
        <v>1</v>
      </c>
      <c r="N7" s="31">
        <v>0</v>
      </c>
      <c r="O7" s="31">
        <v>0</v>
      </c>
      <c r="P7" s="31">
        <v>0</v>
      </c>
      <c r="Q7" s="31">
        <v>1</v>
      </c>
      <c r="R7" s="27">
        <f t="shared" si="0"/>
        <v>1</v>
      </c>
      <c r="S7" s="35">
        <f t="shared" si="1"/>
        <v>2</v>
      </c>
    </row>
    <row r="8" spans="1:19" x14ac:dyDescent="0.25">
      <c r="A8" s="3">
        <v>8</v>
      </c>
      <c r="B8" s="6" t="s">
        <v>11</v>
      </c>
      <c r="C8" s="6" t="s">
        <v>145</v>
      </c>
      <c r="D8" s="46">
        <v>43697</v>
      </c>
      <c r="E8" s="46" t="s">
        <v>185</v>
      </c>
      <c r="F8" s="6" t="s">
        <v>144</v>
      </c>
      <c r="G8" s="6" t="s">
        <v>45</v>
      </c>
      <c r="H8" s="6" t="s">
        <v>117</v>
      </c>
      <c r="I8" s="6"/>
      <c r="J8" s="6"/>
      <c r="K8" s="6"/>
      <c r="L8" s="6"/>
      <c r="M8" s="7">
        <v>3</v>
      </c>
      <c r="N8" s="31">
        <v>0</v>
      </c>
      <c r="O8" s="31">
        <v>0</v>
      </c>
      <c r="P8" s="31">
        <v>0</v>
      </c>
      <c r="Q8" s="31">
        <v>1</v>
      </c>
      <c r="R8" s="28">
        <f t="shared" si="0"/>
        <v>1</v>
      </c>
      <c r="S8" s="35">
        <f t="shared" si="1"/>
        <v>4</v>
      </c>
    </row>
    <row r="9" spans="1:19" x14ac:dyDescent="0.25">
      <c r="A9" s="3">
        <v>61</v>
      </c>
      <c r="B9" s="6" t="s">
        <v>11</v>
      </c>
      <c r="C9" s="6" t="s">
        <v>154</v>
      </c>
      <c r="D9" s="46">
        <v>43697</v>
      </c>
      <c r="E9" s="46" t="s">
        <v>185</v>
      </c>
      <c r="F9" s="6" t="s">
        <v>155</v>
      </c>
      <c r="G9" s="6" t="s">
        <v>76</v>
      </c>
      <c r="H9" s="6" t="s">
        <v>116</v>
      </c>
      <c r="I9" s="6" t="s">
        <v>120</v>
      </c>
      <c r="J9" s="6"/>
      <c r="K9" s="6"/>
      <c r="L9" s="6"/>
      <c r="M9" s="7">
        <v>2</v>
      </c>
      <c r="N9" s="31">
        <v>0</v>
      </c>
      <c r="O9" s="31">
        <v>0</v>
      </c>
      <c r="P9" s="31">
        <v>0</v>
      </c>
      <c r="Q9" s="31">
        <v>0</v>
      </c>
      <c r="R9" s="28">
        <f t="shared" si="0"/>
        <v>0</v>
      </c>
      <c r="S9" s="35">
        <f t="shared" si="1"/>
        <v>2</v>
      </c>
    </row>
    <row r="10" spans="1:19" x14ac:dyDescent="0.25">
      <c r="A10" s="3">
        <v>62</v>
      </c>
      <c r="B10" s="6" t="s">
        <v>11</v>
      </c>
      <c r="C10" s="6" t="s">
        <v>156</v>
      </c>
      <c r="D10" s="46">
        <v>43697</v>
      </c>
      <c r="E10" s="46" t="s">
        <v>185</v>
      </c>
      <c r="F10" s="6" t="s">
        <v>155</v>
      </c>
      <c r="G10" s="6" t="s">
        <v>76</v>
      </c>
      <c r="H10" s="6" t="s">
        <v>116</v>
      </c>
      <c r="I10" s="6" t="s">
        <v>120</v>
      </c>
      <c r="J10" s="6"/>
      <c r="K10" s="6"/>
      <c r="L10" s="6"/>
      <c r="M10" s="7">
        <v>2</v>
      </c>
      <c r="N10" s="31">
        <v>0</v>
      </c>
      <c r="O10" s="31">
        <v>0</v>
      </c>
      <c r="P10" s="31">
        <v>0</v>
      </c>
      <c r="Q10" s="31">
        <v>0</v>
      </c>
      <c r="R10" s="23">
        <f t="shared" si="0"/>
        <v>0</v>
      </c>
      <c r="S10" s="35">
        <f t="shared" si="1"/>
        <v>2</v>
      </c>
    </row>
    <row r="11" spans="1:19" x14ac:dyDescent="0.25">
      <c r="A11" s="3">
        <v>72</v>
      </c>
      <c r="B11" s="6" t="s">
        <v>11</v>
      </c>
      <c r="C11" s="6" t="s">
        <v>162</v>
      </c>
      <c r="D11" s="46">
        <v>43697</v>
      </c>
      <c r="E11" s="46" t="s">
        <v>185</v>
      </c>
      <c r="F11" s="6" t="s">
        <v>163</v>
      </c>
      <c r="G11" s="6" t="s">
        <v>45</v>
      </c>
      <c r="H11" s="6" t="s">
        <v>117</v>
      </c>
      <c r="I11" s="6" t="s">
        <v>120</v>
      </c>
      <c r="J11" s="6"/>
      <c r="K11" s="6"/>
      <c r="L11" s="6"/>
      <c r="M11" s="7">
        <v>28</v>
      </c>
      <c r="N11" s="31">
        <v>0</v>
      </c>
      <c r="O11" s="31">
        <v>0</v>
      </c>
      <c r="P11" s="31">
        <v>2</v>
      </c>
      <c r="Q11" s="31">
        <v>2</v>
      </c>
      <c r="R11" s="23">
        <v>2</v>
      </c>
      <c r="S11" s="35">
        <f t="shared" si="1"/>
        <v>30</v>
      </c>
    </row>
    <row r="12" spans="1:19" x14ac:dyDescent="0.25">
      <c r="A12" s="3">
        <v>46</v>
      </c>
      <c r="B12" s="3" t="s">
        <v>92</v>
      </c>
      <c r="C12" s="3" t="s">
        <v>147</v>
      </c>
      <c r="D12" s="46">
        <v>43697</v>
      </c>
      <c r="E12" s="46" t="s">
        <v>185</v>
      </c>
      <c r="F12" s="3" t="s">
        <v>150</v>
      </c>
      <c r="G12" s="3" t="s">
        <v>72</v>
      </c>
      <c r="H12" s="3" t="s">
        <v>114</v>
      </c>
      <c r="I12" s="3" t="s">
        <v>120</v>
      </c>
      <c r="J12" s="3" t="s">
        <v>129</v>
      </c>
      <c r="K12" s="3"/>
      <c r="L12" s="3"/>
      <c r="M12" s="3"/>
      <c r="N12" s="31"/>
      <c r="O12" s="31"/>
      <c r="P12" s="31">
        <v>1</v>
      </c>
      <c r="Q12" s="31"/>
      <c r="R12" s="23">
        <f t="shared" ref="R12:R23" si="2">SUM(N12:Q12)</f>
        <v>1</v>
      </c>
      <c r="S12" s="35">
        <f t="shared" si="1"/>
        <v>1</v>
      </c>
    </row>
    <row r="13" spans="1:19" x14ac:dyDescent="0.25">
      <c r="A13" s="3">
        <v>45</v>
      </c>
      <c r="B13" s="3" t="s">
        <v>93</v>
      </c>
      <c r="C13" s="3" t="s">
        <v>147</v>
      </c>
      <c r="D13" s="46">
        <v>43697</v>
      </c>
      <c r="E13" s="46" t="s">
        <v>185</v>
      </c>
      <c r="F13" s="3" t="s">
        <v>150</v>
      </c>
      <c r="G13" s="3" t="s">
        <v>72</v>
      </c>
      <c r="H13" s="3" t="s">
        <v>114</v>
      </c>
      <c r="I13" s="3" t="s">
        <v>120</v>
      </c>
      <c r="J13" s="3" t="s">
        <v>129</v>
      </c>
      <c r="K13" s="3"/>
      <c r="L13" s="3"/>
      <c r="M13" s="3"/>
      <c r="N13" s="31"/>
      <c r="O13" s="31"/>
      <c r="P13" s="31">
        <v>1</v>
      </c>
      <c r="Q13" s="31"/>
      <c r="R13" s="23">
        <f t="shared" si="2"/>
        <v>1</v>
      </c>
      <c r="S13" s="35">
        <f t="shared" si="1"/>
        <v>1</v>
      </c>
    </row>
    <row r="14" spans="1:19" x14ac:dyDescent="0.25">
      <c r="A14" s="3">
        <v>12</v>
      </c>
      <c r="B14" s="6" t="s">
        <v>15</v>
      </c>
      <c r="C14" s="6"/>
      <c r="D14" s="46">
        <v>43697</v>
      </c>
      <c r="E14" s="46" t="s">
        <v>185</v>
      </c>
      <c r="F14" s="6"/>
      <c r="G14" s="6"/>
      <c r="H14" s="6"/>
      <c r="I14" s="6"/>
      <c r="J14" s="6"/>
      <c r="K14" s="6"/>
      <c r="L14" s="6"/>
      <c r="M14" s="7">
        <v>2</v>
      </c>
      <c r="N14" s="31"/>
      <c r="O14" s="31"/>
      <c r="P14" s="31"/>
      <c r="Q14" s="31"/>
      <c r="R14" s="23">
        <f t="shared" si="2"/>
        <v>0</v>
      </c>
      <c r="S14" s="35">
        <f t="shared" si="1"/>
        <v>2</v>
      </c>
    </row>
    <row r="15" spans="1:19" x14ac:dyDescent="0.25">
      <c r="A15" s="3">
        <v>19</v>
      </c>
      <c r="B15" s="6" t="s">
        <v>20</v>
      </c>
      <c r="C15" s="6"/>
      <c r="D15" s="46">
        <v>43697</v>
      </c>
      <c r="E15" s="46" t="s">
        <v>185</v>
      </c>
      <c r="F15" s="6"/>
      <c r="G15" s="6"/>
      <c r="H15" s="6"/>
      <c r="I15" s="6"/>
      <c r="J15" s="6"/>
      <c r="K15" s="6"/>
      <c r="L15" s="6"/>
      <c r="M15" s="7">
        <v>8</v>
      </c>
      <c r="N15" s="31"/>
      <c r="O15" s="31"/>
      <c r="P15" s="31"/>
      <c r="Q15" s="31"/>
      <c r="R15" s="23">
        <f t="shared" si="2"/>
        <v>0</v>
      </c>
      <c r="S15" s="35">
        <f t="shared" si="1"/>
        <v>8</v>
      </c>
    </row>
    <row r="16" spans="1:19" x14ac:dyDescent="0.25">
      <c r="A16" s="3">
        <v>20</v>
      </c>
      <c r="B16" s="4" t="s">
        <v>21</v>
      </c>
      <c r="C16" s="4"/>
      <c r="D16" s="46">
        <v>43697</v>
      </c>
      <c r="E16" s="46" t="s">
        <v>185</v>
      </c>
      <c r="F16" s="4"/>
      <c r="G16" s="4"/>
      <c r="H16" s="4"/>
      <c r="I16" s="4"/>
      <c r="J16" s="4"/>
      <c r="K16" s="4"/>
      <c r="L16" s="4"/>
      <c r="M16" s="5">
        <v>7</v>
      </c>
      <c r="N16" s="31"/>
      <c r="O16" s="31"/>
      <c r="P16" s="31"/>
      <c r="Q16" s="31"/>
      <c r="R16" s="28">
        <f t="shared" si="2"/>
        <v>0</v>
      </c>
      <c r="S16" s="35">
        <f t="shared" si="1"/>
        <v>7</v>
      </c>
    </row>
    <row r="17" spans="1:19" x14ac:dyDescent="0.25">
      <c r="A17" s="3">
        <v>13</v>
      </c>
      <c r="B17" s="4" t="s">
        <v>16</v>
      </c>
      <c r="C17" s="4"/>
      <c r="D17" s="46">
        <v>43697</v>
      </c>
      <c r="E17" s="46" t="s">
        <v>185</v>
      </c>
      <c r="F17" s="4"/>
      <c r="G17" s="4"/>
      <c r="H17" s="4"/>
      <c r="I17" s="4"/>
      <c r="J17" s="4"/>
      <c r="K17" s="4"/>
      <c r="L17" s="4"/>
      <c r="M17" s="5">
        <v>4</v>
      </c>
      <c r="N17" s="31"/>
      <c r="O17" s="31"/>
      <c r="P17" s="31"/>
      <c r="Q17" s="31"/>
      <c r="R17" s="23">
        <f t="shared" si="2"/>
        <v>0</v>
      </c>
      <c r="S17" s="35">
        <f t="shared" si="1"/>
        <v>4</v>
      </c>
    </row>
    <row r="18" spans="1:19" x14ac:dyDescent="0.25">
      <c r="A18" s="3">
        <v>44</v>
      </c>
      <c r="B18" s="3" t="s">
        <v>89</v>
      </c>
      <c r="C18" s="3" t="s">
        <v>148</v>
      </c>
      <c r="D18" s="46">
        <v>43710</v>
      </c>
      <c r="E18" s="46" t="s">
        <v>185</v>
      </c>
      <c r="F18" s="3"/>
      <c r="G18" s="3"/>
      <c r="H18" s="3"/>
      <c r="I18" s="3" t="s">
        <v>88</v>
      </c>
      <c r="J18" s="3"/>
      <c r="K18" s="3"/>
      <c r="L18" s="3"/>
      <c r="M18" s="3"/>
      <c r="N18" s="31"/>
      <c r="O18" s="31"/>
      <c r="P18" s="31"/>
      <c r="Q18" s="31"/>
      <c r="R18" s="23">
        <f t="shared" si="2"/>
        <v>0</v>
      </c>
      <c r="S18" s="35">
        <f t="shared" si="1"/>
        <v>0</v>
      </c>
    </row>
    <row r="19" spans="1:19" x14ac:dyDescent="0.25">
      <c r="A19" s="3">
        <v>57</v>
      </c>
      <c r="B19" s="3" t="s">
        <v>138</v>
      </c>
      <c r="C19" s="3" t="s">
        <v>69</v>
      </c>
      <c r="D19" s="46">
        <v>43738</v>
      </c>
      <c r="E19" s="46" t="s">
        <v>185</v>
      </c>
      <c r="F19" s="3" t="s">
        <v>123</v>
      </c>
      <c r="G19" s="3" t="s">
        <v>54</v>
      </c>
      <c r="H19" s="3" t="s">
        <v>116</v>
      </c>
      <c r="I19" s="3"/>
      <c r="J19" s="3" t="s">
        <v>137</v>
      </c>
      <c r="K19" s="3"/>
      <c r="L19" s="3"/>
      <c r="M19" s="3"/>
      <c r="N19" s="31"/>
      <c r="O19" s="31"/>
      <c r="P19" s="31">
        <v>1</v>
      </c>
      <c r="Q19" s="31"/>
      <c r="R19" s="34">
        <f t="shared" si="2"/>
        <v>1</v>
      </c>
      <c r="S19" s="35">
        <f t="shared" si="1"/>
        <v>1</v>
      </c>
    </row>
    <row r="20" spans="1:19" x14ac:dyDescent="0.25">
      <c r="A20" s="3">
        <v>50</v>
      </c>
      <c r="B20" s="3" t="s">
        <v>94</v>
      </c>
      <c r="C20" s="3" t="s">
        <v>149</v>
      </c>
      <c r="D20" s="46">
        <v>43710</v>
      </c>
      <c r="E20" s="46" t="s">
        <v>185</v>
      </c>
      <c r="F20" s="3" t="s">
        <v>151</v>
      </c>
      <c r="G20" s="3" t="s">
        <v>76</v>
      </c>
      <c r="H20" s="3" t="s">
        <v>114</v>
      </c>
      <c r="I20" s="3" t="s">
        <v>88</v>
      </c>
      <c r="J20" s="3" t="s">
        <v>152</v>
      </c>
      <c r="K20" s="3"/>
      <c r="L20" s="3"/>
      <c r="M20" s="3">
        <v>2</v>
      </c>
      <c r="N20" s="31"/>
      <c r="O20" s="31"/>
      <c r="P20" s="31">
        <v>5</v>
      </c>
      <c r="Q20" s="31">
        <v>1</v>
      </c>
      <c r="R20" s="23">
        <f t="shared" si="2"/>
        <v>6</v>
      </c>
      <c r="S20" s="35">
        <f t="shared" si="1"/>
        <v>8</v>
      </c>
    </row>
    <row r="21" spans="1:19" x14ac:dyDescent="0.25">
      <c r="A21" s="3">
        <v>51</v>
      </c>
      <c r="B21" s="3" t="s">
        <v>94</v>
      </c>
      <c r="C21" s="3" t="s">
        <v>47</v>
      </c>
      <c r="D21" s="46">
        <v>43738</v>
      </c>
      <c r="E21" s="46" t="s">
        <v>185</v>
      </c>
      <c r="F21" s="3" t="s">
        <v>48</v>
      </c>
      <c r="G21" s="3" t="s">
        <v>49</v>
      </c>
      <c r="H21" s="3" t="s">
        <v>116</v>
      </c>
      <c r="I21" s="3" t="s">
        <v>88</v>
      </c>
      <c r="J21" s="3"/>
      <c r="K21" s="3"/>
      <c r="L21" s="3"/>
      <c r="M21" s="3">
        <v>2</v>
      </c>
      <c r="N21" s="31"/>
      <c r="O21" s="31"/>
      <c r="P21" s="31"/>
      <c r="Q21" s="31"/>
      <c r="R21" s="23">
        <f t="shared" si="2"/>
        <v>0</v>
      </c>
      <c r="S21" s="35">
        <f t="shared" si="1"/>
        <v>2</v>
      </c>
    </row>
    <row r="22" spans="1:19" x14ac:dyDescent="0.25">
      <c r="A22" s="3">
        <v>69</v>
      </c>
      <c r="B22" s="3" t="s">
        <v>94</v>
      </c>
      <c r="C22" s="3" t="s">
        <v>149</v>
      </c>
      <c r="D22" s="46">
        <v>43738</v>
      </c>
      <c r="E22" s="46" t="s">
        <v>185</v>
      </c>
      <c r="F22" s="3" t="s">
        <v>151</v>
      </c>
      <c r="G22" s="3" t="s">
        <v>76</v>
      </c>
      <c r="H22" s="3" t="s">
        <v>114</v>
      </c>
      <c r="I22" s="3" t="s">
        <v>88</v>
      </c>
      <c r="J22" s="3" t="s">
        <v>152</v>
      </c>
      <c r="K22" s="3"/>
      <c r="L22" s="3"/>
      <c r="M22" s="3">
        <v>2</v>
      </c>
      <c r="N22" s="31"/>
      <c r="O22" s="31"/>
      <c r="P22" s="31">
        <v>5</v>
      </c>
      <c r="Q22" s="31">
        <v>1</v>
      </c>
      <c r="R22" s="23">
        <f t="shared" si="2"/>
        <v>6</v>
      </c>
      <c r="S22" s="35">
        <f t="shared" si="1"/>
        <v>8</v>
      </c>
    </row>
    <row r="23" spans="1:19" x14ac:dyDescent="0.25">
      <c r="A23" s="3">
        <v>56</v>
      </c>
      <c r="B23" s="3" t="s">
        <v>136</v>
      </c>
      <c r="C23" s="3" t="s">
        <v>69</v>
      </c>
      <c r="D23" s="46">
        <v>43710</v>
      </c>
      <c r="E23" s="46" t="s">
        <v>185</v>
      </c>
      <c r="F23" s="3" t="s">
        <v>123</v>
      </c>
      <c r="G23" s="3" t="s">
        <v>54</v>
      </c>
      <c r="H23" s="3" t="s">
        <v>116</v>
      </c>
      <c r="I23" s="3"/>
      <c r="J23" s="3" t="s">
        <v>137</v>
      </c>
      <c r="K23" s="3"/>
      <c r="L23" s="3"/>
      <c r="M23" s="3"/>
      <c r="N23" s="31"/>
      <c r="O23" s="31"/>
      <c r="P23" s="31">
        <v>1</v>
      </c>
      <c r="Q23" s="31"/>
      <c r="R23" s="23">
        <f t="shared" si="2"/>
        <v>1</v>
      </c>
      <c r="S23" s="35">
        <f t="shared" si="1"/>
        <v>1</v>
      </c>
    </row>
    <row r="24" spans="1:19" x14ac:dyDescent="0.25">
      <c r="A24" s="3">
        <v>76</v>
      </c>
      <c r="B24" s="3" t="s">
        <v>176</v>
      </c>
      <c r="C24" s="3" t="s">
        <v>175</v>
      </c>
      <c r="D24" s="46">
        <v>43710</v>
      </c>
      <c r="E24" s="46" t="s">
        <v>185</v>
      </c>
      <c r="F24" s="3" t="s">
        <v>151</v>
      </c>
      <c r="G24" s="3" t="s">
        <v>110</v>
      </c>
      <c r="H24" s="3" t="s">
        <v>114</v>
      </c>
      <c r="I24" s="3" t="s">
        <v>120</v>
      </c>
      <c r="J24" s="3"/>
      <c r="K24" s="3"/>
      <c r="L24" s="3"/>
      <c r="M24" s="3"/>
      <c r="N24" s="1"/>
      <c r="O24" s="1"/>
      <c r="P24" s="41">
        <v>1</v>
      </c>
      <c r="Q24" s="41">
        <v>1</v>
      </c>
      <c r="R24" s="39">
        <v>2</v>
      </c>
      <c r="S24" s="35">
        <v>2</v>
      </c>
    </row>
    <row r="25" spans="1:19" x14ac:dyDescent="0.25">
      <c r="A25" s="3">
        <v>42</v>
      </c>
      <c r="B25" s="3" t="s">
        <v>86</v>
      </c>
      <c r="C25" s="3"/>
      <c r="D25" s="46">
        <v>43710</v>
      </c>
      <c r="E25" s="46" t="s">
        <v>185</v>
      </c>
      <c r="F25" s="3"/>
      <c r="G25" s="3"/>
      <c r="H25" s="3"/>
      <c r="I25" s="3" t="s">
        <v>88</v>
      </c>
      <c r="J25" s="3"/>
      <c r="K25" s="3" t="s">
        <v>29</v>
      </c>
      <c r="L25" s="3"/>
      <c r="M25" s="3">
        <v>1</v>
      </c>
      <c r="N25" s="31"/>
      <c r="O25" s="31"/>
      <c r="P25" s="31">
        <v>1</v>
      </c>
      <c r="Q25" s="31"/>
      <c r="R25" s="23">
        <f t="shared" ref="R25:R46" si="3">SUM(N25:Q25)</f>
        <v>1</v>
      </c>
      <c r="S25" s="35">
        <f t="shared" ref="S25:S42" si="4">M25+R25</f>
        <v>2</v>
      </c>
    </row>
    <row r="26" spans="1:19" x14ac:dyDescent="0.25">
      <c r="A26" s="3">
        <v>43</v>
      </c>
      <c r="B26" s="3" t="s">
        <v>87</v>
      </c>
      <c r="C26" s="3"/>
      <c r="D26" s="46">
        <v>43710</v>
      </c>
      <c r="E26" s="46" t="s">
        <v>185</v>
      </c>
      <c r="F26" s="3"/>
      <c r="G26" s="3"/>
      <c r="H26" s="3"/>
      <c r="I26" s="3" t="s">
        <v>88</v>
      </c>
      <c r="J26" s="3"/>
      <c r="K26" s="3" t="s">
        <v>29</v>
      </c>
      <c r="L26" s="3"/>
      <c r="M26" s="3">
        <v>10</v>
      </c>
      <c r="N26" s="31"/>
      <c r="O26" s="31"/>
      <c r="P26" s="31">
        <v>3</v>
      </c>
      <c r="Q26" s="31"/>
      <c r="R26" s="27">
        <f t="shared" si="3"/>
        <v>3</v>
      </c>
      <c r="S26" s="35">
        <f t="shared" si="4"/>
        <v>13</v>
      </c>
    </row>
    <row r="27" spans="1:19" x14ac:dyDescent="0.25">
      <c r="A27" s="3">
        <v>54</v>
      </c>
      <c r="B27" s="3" t="s">
        <v>127</v>
      </c>
      <c r="C27" s="3" t="s">
        <v>128</v>
      </c>
      <c r="D27" s="46">
        <v>43710</v>
      </c>
      <c r="E27" s="46" t="s">
        <v>185</v>
      </c>
      <c r="F27" s="3"/>
      <c r="G27" s="3" t="s">
        <v>72</v>
      </c>
      <c r="H27" s="3" t="s">
        <v>116</v>
      </c>
      <c r="I27" s="3" t="s">
        <v>88</v>
      </c>
      <c r="J27" s="3" t="s">
        <v>129</v>
      </c>
      <c r="K27" s="3" t="s">
        <v>29</v>
      </c>
      <c r="L27" s="3"/>
      <c r="M27" s="3">
        <v>4</v>
      </c>
      <c r="N27" s="31"/>
      <c r="O27" s="31"/>
      <c r="P27" s="31"/>
      <c r="Q27" s="31"/>
      <c r="R27" s="28">
        <f t="shared" si="3"/>
        <v>0</v>
      </c>
      <c r="S27" s="35">
        <f t="shared" si="4"/>
        <v>4</v>
      </c>
    </row>
    <row r="28" spans="1:19" x14ac:dyDescent="0.25">
      <c r="A28" s="3">
        <v>70</v>
      </c>
      <c r="B28" s="3" t="s">
        <v>160</v>
      </c>
      <c r="C28" s="3" t="s">
        <v>158</v>
      </c>
      <c r="D28" s="46">
        <v>43751</v>
      </c>
      <c r="E28" s="46" t="s">
        <v>185</v>
      </c>
      <c r="F28" s="3" t="s">
        <v>155</v>
      </c>
      <c r="G28" s="3" t="s">
        <v>76</v>
      </c>
      <c r="H28" s="3" t="s">
        <v>116</v>
      </c>
      <c r="I28" s="3" t="s">
        <v>120</v>
      </c>
      <c r="J28" s="3"/>
      <c r="K28" s="3"/>
      <c r="L28" s="3"/>
      <c r="M28" s="3">
        <v>1</v>
      </c>
      <c r="N28" s="31">
        <v>0</v>
      </c>
      <c r="O28" s="31">
        <v>0</v>
      </c>
      <c r="P28" s="31">
        <v>0</v>
      </c>
      <c r="Q28" s="31">
        <v>0</v>
      </c>
      <c r="R28" s="23">
        <f t="shared" si="3"/>
        <v>0</v>
      </c>
      <c r="S28" s="35">
        <f t="shared" si="4"/>
        <v>1</v>
      </c>
    </row>
    <row r="29" spans="1:19" x14ac:dyDescent="0.25">
      <c r="A29" s="3">
        <v>39</v>
      </c>
      <c r="B29" s="4" t="s">
        <v>84</v>
      </c>
      <c r="C29" s="4" t="s">
        <v>142</v>
      </c>
      <c r="D29" s="46">
        <v>43738</v>
      </c>
      <c r="E29" s="46" t="s">
        <v>185</v>
      </c>
      <c r="F29" s="4" t="s">
        <v>106</v>
      </c>
      <c r="G29" s="4" t="s">
        <v>49</v>
      </c>
      <c r="H29" s="4" t="s">
        <v>117</v>
      </c>
      <c r="I29" s="4"/>
      <c r="J29" s="4"/>
      <c r="K29" s="4"/>
      <c r="L29" s="4"/>
      <c r="M29" s="5">
        <v>28</v>
      </c>
      <c r="N29" s="31">
        <v>0</v>
      </c>
      <c r="O29" s="31">
        <v>0</v>
      </c>
      <c r="P29" s="31">
        <v>0</v>
      </c>
      <c r="Q29" s="31">
        <v>2</v>
      </c>
      <c r="R29" s="23">
        <f t="shared" si="3"/>
        <v>2</v>
      </c>
      <c r="S29" s="35">
        <f t="shared" si="4"/>
        <v>30</v>
      </c>
    </row>
    <row r="30" spans="1:19" x14ac:dyDescent="0.25">
      <c r="A30" s="3">
        <v>21</v>
      </c>
      <c r="B30" s="6" t="s">
        <v>22</v>
      </c>
      <c r="C30" s="4" t="s">
        <v>142</v>
      </c>
      <c r="D30" s="46">
        <v>43738</v>
      </c>
      <c r="E30" s="46" t="s">
        <v>185</v>
      </c>
      <c r="F30" s="4" t="s">
        <v>106</v>
      </c>
      <c r="G30" s="4" t="s">
        <v>49</v>
      </c>
      <c r="H30" s="6" t="s">
        <v>117</v>
      </c>
      <c r="I30" s="6"/>
      <c r="J30" s="6"/>
      <c r="K30" s="6"/>
      <c r="L30" s="6"/>
      <c r="M30" s="7">
        <v>28</v>
      </c>
      <c r="N30" s="31">
        <v>0</v>
      </c>
      <c r="O30" s="31">
        <v>0</v>
      </c>
      <c r="P30" s="31">
        <v>0</v>
      </c>
      <c r="Q30" s="31">
        <v>2</v>
      </c>
      <c r="R30" s="27">
        <f t="shared" si="3"/>
        <v>2</v>
      </c>
      <c r="S30" s="35">
        <f t="shared" si="4"/>
        <v>30</v>
      </c>
    </row>
    <row r="31" spans="1:19" x14ac:dyDescent="0.25">
      <c r="A31" s="3">
        <v>63</v>
      </c>
      <c r="B31" s="6" t="s">
        <v>22</v>
      </c>
      <c r="C31" s="4" t="s">
        <v>154</v>
      </c>
      <c r="D31" s="46">
        <v>43751</v>
      </c>
      <c r="E31" s="46" t="s">
        <v>185</v>
      </c>
      <c r="F31" s="4" t="s">
        <v>155</v>
      </c>
      <c r="G31" s="4" t="s">
        <v>76</v>
      </c>
      <c r="H31" s="6" t="s">
        <v>116</v>
      </c>
      <c r="I31" s="6" t="s">
        <v>120</v>
      </c>
      <c r="J31" s="6"/>
      <c r="K31" s="6"/>
      <c r="L31" s="6"/>
      <c r="M31" s="7">
        <v>4</v>
      </c>
      <c r="N31" s="31">
        <v>0</v>
      </c>
      <c r="O31" s="31">
        <v>0</v>
      </c>
      <c r="P31" s="31">
        <v>0</v>
      </c>
      <c r="Q31" s="31">
        <v>0</v>
      </c>
      <c r="R31" s="23">
        <f t="shared" si="3"/>
        <v>0</v>
      </c>
      <c r="S31" s="35">
        <f t="shared" si="4"/>
        <v>4</v>
      </c>
    </row>
    <row r="32" spans="1:19" x14ac:dyDescent="0.25">
      <c r="A32" s="3">
        <v>64</v>
      </c>
      <c r="B32" s="6" t="s">
        <v>22</v>
      </c>
      <c r="C32" s="4" t="s">
        <v>157</v>
      </c>
      <c r="D32" s="46">
        <v>43738</v>
      </c>
      <c r="E32" s="46" t="s">
        <v>185</v>
      </c>
      <c r="F32" s="4" t="s">
        <v>155</v>
      </c>
      <c r="G32" s="4" t="s">
        <v>76</v>
      </c>
      <c r="H32" s="6" t="s">
        <v>116</v>
      </c>
      <c r="I32" s="6" t="s">
        <v>120</v>
      </c>
      <c r="J32" s="6"/>
      <c r="K32" s="6"/>
      <c r="L32" s="6"/>
      <c r="M32" s="7">
        <v>4</v>
      </c>
      <c r="N32" s="31">
        <v>0</v>
      </c>
      <c r="O32" s="31">
        <v>0</v>
      </c>
      <c r="P32" s="31">
        <v>0</v>
      </c>
      <c r="Q32" s="31">
        <v>0</v>
      </c>
      <c r="R32" s="23">
        <f t="shared" si="3"/>
        <v>0</v>
      </c>
      <c r="S32" s="35">
        <f t="shared" si="4"/>
        <v>4</v>
      </c>
    </row>
    <row r="33" spans="1:19" x14ac:dyDescent="0.25">
      <c r="A33" s="3">
        <v>65</v>
      </c>
      <c r="B33" s="6" t="s">
        <v>22</v>
      </c>
      <c r="C33" s="4" t="s">
        <v>158</v>
      </c>
      <c r="D33" s="46">
        <v>43751</v>
      </c>
      <c r="E33" s="46" t="s">
        <v>185</v>
      </c>
      <c r="F33" s="4" t="s">
        <v>155</v>
      </c>
      <c r="G33" s="4" t="s">
        <v>76</v>
      </c>
      <c r="H33" s="6" t="s">
        <v>116</v>
      </c>
      <c r="I33" s="6" t="s">
        <v>120</v>
      </c>
      <c r="J33" s="6"/>
      <c r="K33" s="6"/>
      <c r="L33" s="6"/>
      <c r="M33" s="7">
        <v>4</v>
      </c>
      <c r="N33" s="31">
        <v>0</v>
      </c>
      <c r="O33" s="31">
        <v>0</v>
      </c>
      <c r="P33" s="31">
        <v>0</v>
      </c>
      <c r="Q33" s="31">
        <v>0</v>
      </c>
      <c r="R33" s="23">
        <f t="shared" si="3"/>
        <v>0</v>
      </c>
      <c r="S33" s="35">
        <f t="shared" si="4"/>
        <v>4</v>
      </c>
    </row>
    <row r="34" spans="1:19" x14ac:dyDescent="0.25">
      <c r="A34" s="3">
        <v>66</v>
      </c>
      <c r="B34" s="6" t="s">
        <v>22</v>
      </c>
      <c r="C34" s="4" t="s">
        <v>159</v>
      </c>
      <c r="D34" s="46">
        <v>43738</v>
      </c>
      <c r="E34" s="46" t="s">
        <v>185</v>
      </c>
      <c r="F34" s="4" t="s">
        <v>155</v>
      </c>
      <c r="G34" s="4" t="s">
        <v>76</v>
      </c>
      <c r="H34" s="6" t="s">
        <v>116</v>
      </c>
      <c r="I34" s="6" t="s">
        <v>120</v>
      </c>
      <c r="J34" s="6"/>
      <c r="K34" s="6"/>
      <c r="L34" s="6"/>
      <c r="M34" s="7">
        <v>4</v>
      </c>
      <c r="N34" s="31">
        <v>0</v>
      </c>
      <c r="O34" s="31">
        <v>0</v>
      </c>
      <c r="P34" s="31">
        <v>0</v>
      </c>
      <c r="Q34" s="31">
        <v>0</v>
      </c>
      <c r="R34" s="23">
        <f t="shared" si="3"/>
        <v>0</v>
      </c>
      <c r="S34" s="35">
        <f t="shared" si="4"/>
        <v>4</v>
      </c>
    </row>
    <row r="35" spans="1:19" x14ac:dyDescent="0.25">
      <c r="A35" s="3">
        <v>22</v>
      </c>
      <c r="B35" s="4" t="s">
        <v>23</v>
      </c>
      <c r="C35" s="4" t="s">
        <v>99</v>
      </c>
      <c r="D35" s="46">
        <v>43738</v>
      </c>
      <c r="E35" s="46" t="s">
        <v>185</v>
      </c>
      <c r="F35" s="4" t="s">
        <v>96</v>
      </c>
      <c r="G35" s="4" t="s">
        <v>54</v>
      </c>
      <c r="H35" s="4" t="s">
        <v>116</v>
      </c>
      <c r="I35" s="4"/>
      <c r="J35" s="4"/>
      <c r="K35" s="4"/>
      <c r="L35" s="4"/>
      <c r="M35" s="5">
        <v>3</v>
      </c>
      <c r="N35" s="31"/>
      <c r="O35" s="31"/>
      <c r="P35" s="31">
        <v>4</v>
      </c>
      <c r="Q35" s="31">
        <v>4</v>
      </c>
      <c r="R35" s="23">
        <f t="shared" si="3"/>
        <v>8</v>
      </c>
      <c r="S35" s="35">
        <f t="shared" si="4"/>
        <v>11</v>
      </c>
    </row>
    <row r="36" spans="1:19" x14ac:dyDescent="0.25">
      <c r="A36" s="3">
        <v>23</v>
      </c>
      <c r="B36" s="4" t="s">
        <v>23</v>
      </c>
      <c r="C36" s="4" t="s">
        <v>101</v>
      </c>
      <c r="D36" s="46">
        <v>43751</v>
      </c>
      <c r="E36" s="46" t="s">
        <v>185</v>
      </c>
      <c r="F36" s="4" t="s">
        <v>96</v>
      </c>
      <c r="G36" s="4" t="s">
        <v>54</v>
      </c>
      <c r="H36" s="4" t="s">
        <v>116</v>
      </c>
      <c r="I36" s="4"/>
      <c r="J36" s="4"/>
      <c r="K36" s="4"/>
      <c r="L36" s="4"/>
      <c r="M36" s="5">
        <v>2</v>
      </c>
      <c r="N36" s="31"/>
      <c r="O36" s="31"/>
      <c r="P36" s="31">
        <v>2</v>
      </c>
      <c r="Q36" s="31"/>
      <c r="R36" s="27">
        <f t="shared" si="3"/>
        <v>2</v>
      </c>
      <c r="S36" s="35">
        <f t="shared" si="4"/>
        <v>4</v>
      </c>
    </row>
    <row r="37" spans="1:19" x14ac:dyDescent="0.25">
      <c r="A37" s="3">
        <v>24</v>
      </c>
      <c r="B37" s="4" t="s">
        <v>23</v>
      </c>
      <c r="C37" s="4" t="s">
        <v>102</v>
      </c>
      <c r="D37" s="46">
        <v>43738</v>
      </c>
      <c r="E37" s="46" t="s">
        <v>185</v>
      </c>
      <c r="F37" s="4" t="s">
        <v>103</v>
      </c>
      <c r="G37" s="4" t="s">
        <v>54</v>
      </c>
      <c r="H37" s="4" t="s">
        <v>116</v>
      </c>
      <c r="I37" s="4"/>
      <c r="J37" s="4"/>
      <c r="K37" s="4"/>
      <c r="L37" s="4"/>
      <c r="M37" s="5">
        <v>2</v>
      </c>
      <c r="N37" s="31"/>
      <c r="O37" s="31"/>
      <c r="P37" s="31">
        <v>2</v>
      </c>
      <c r="Q37" s="31">
        <v>2</v>
      </c>
      <c r="R37" s="23">
        <f t="shared" si="3"/>
        <v>4</v>
      </c>
      <c r="S37" s="35">
        <f t="shared" si="4"/>
        <v>6</v>
      </c>
    </row>
    <row r="38" spans="1:19" x14ac:dyDescent="0.25">
      <c r="A38" s="3">
        <v>25</v>
      </c>
      <c r="B38" s="4" t="s">
        <v>23</v>
      </c>
      <c r="C38" s="4" t="s">
        <v>100</v>
      </c>
      <c r="D38" s="46">
        <v>43738</v>
      </c>
      <c r="E38" s="46" t="s">
        <v>185</v>
      </c>
      <c r="F38" s="4" t="s">
        <v>96</v>
      </c>
      <c r="G38" s="4" t="s">
        <v>54</v>
      </c>
      <c r="H38" s="4" t="s">
        <v>116</v>
      </c>
      <c r="I38" s="4"/>
      <c r="J38" s="4"/>
      <c r="K38" s="4"/>
      <c r="L38" s="4"/>
      <c r="M38" s="5">
        <v>2</v>
      </c>
      <c r="N38" s="31"/>
      <c r="O38" s="31"/>
      <c r="P38" s="31">
        <v>2</v>
      </c>
      <c r="Q38" s="31"/>
      <c r="R38" s="23">
        <f t="shared" si="3"/>
        <v>2</v>
      </c>
      <c r="S38" s="35">
        <f t="shared" si="4"/>
        <v>4</v>
      </c>
    </row>
    <row r="39" spans="1:19" x14ac:dyDescent="0.25">
      <c r="A39" s="3">
        <v>26</v>
      </c>
      <c r="B39" s="4" t="s">
        <v>23</v>
      </c>
      <c r="C39" s="4" t="s">
        <v>146</v>
      </c>
      <c r="D39" s="46">
        <v>43751</v>
      </c>
      <c r="E39" s="46" t="s">
        <v>185</v>
      </c>
      <c r="F39" s="4" t="s">
        <v>144</v>
      </c>
      <c r="G39" s="4" t="s">
        <v>45</v>
      </c>
      <c r="H39" s="29" t="s">
        <v>116</v>
      </c>
      <c r="I39" s="4" t="s">
        <v>120</v>
      </c>
      <c r="J39" s="4"/>
      <c r="K39" s="4"/>
      <c r="L39" s="4"/>
      <c r="M39" s="5">
        <v>3</v>
      </c>
      <c r="N39" s="31"/>
      <c r="O39" s="31"/>
      <c r="P39" s="31">
        <v>2</v>
      </c>
      <c r="Q39" s="31">
        <v>1</v>
      </c>
      <c r="R39" s="23">
        <f t="shared" si="3"/>
        <v>3</v>
      </c>
      <c r="S39" s="35">
        <f t="shared" si="4"/>
        <v>6</v>
      </c>
    </row>
    <row r="40" spans="1:19" x14ac:dyDescent="0.25">
      <c r="A40" s="3">
        <v>27</v>
      </c>
      <c r="B40" s="4" t="s">
        <v>23</v>
      </c>
      <c r="C40" s="4" t="s">
        <v>47</v>
      </c>
      <c r="D40" s="46">
        <v>43738</v>
      </c>
      <c r="E40" s="46" t="s">
        <v>185</v>
      </c>
      <c r="F40" s="4" t="s">
        <v>48</v>
      </c>
      <c r="G40" s="4" t="s">
        <v>49</v>
      </c>
      <c r="H40" s="29" t="s">
        <v>116</v>
      </c>
      <c r="I40" s="4" t="s">
        <v>120</v>
      </c>
      <c r="J40" s="4"/>
      <c r="K40" s="4"/>
      <c r="L40" s="4"/>
      <c r="M40" s="5">
        <v>2</v>
      </c>
      <c r="N40" s="31"/>
      <c r="O40" s="31"/>
      <c r="P40" s="31">
        <v>1</v>
      </c>
      <c r="Q40" s="31"/>
      <c r="R40" s="23">
        <f t="shared" si="3"/>
        <v>1</v>
      </c>
      <c r="S40" s="35">
        <f t="shared" si="4"/>
        <v>3</v>
      </c>
    </row>
    <row r="41" spans="1:19" x14ac:dyDescent="0.25">
      <c r="A41" s="3">
        <v>67</v>
      </c>
      <c r="B41" s="4" t="s">
        <v>23</v>
      </c>
      <c r="C41" s="4" t="s">
        <v>158</v>
      </c>
      <c r="D41" s="46">
        <v>43738</v>
      </c>
      <c r="E41" s="46" t="s">
        <v>185</v>
      </c>
      <c r="F41" s="4" t="s">
        <v>155</v>
      </c>
      <c r="G41" s="4" t="s">
        <v>76</v>
      </c>
      <c r="H41" s="29" t="s">
        <v>116</v>
      </c>
      <c r="I41" s="4" t="s">
        <v>120</v>
      </c>
      <c r="J41" s="4"/>
      <c r="K41" s="4"/>
      <c r="L41" s="4"/>
      <c r="M41" s="5">
        <v>1</v>
      </c>
      <c r="N41" s="31">
        <v>0</v>
      </c>
      <c r="O41" s="31">
        <v>0</v>
      </c>
      <c r="P41" s="31">
        <v>0</v>
      </c>
      <c r="Q41" s="31">
        <v>0</v>
      </c>
      <c r="R41" s="23">
        <f t="shared" si="3"/>
        <v>0</v>
      </c>
      <c r="S41" s="35">
        <f t="shared" si="4"/>
        <v>1</v>
      </c>
    </row>
    <row r="42" spans="1:19" x14ac:dyDescent="0.25">
      <c r="A42" s="3">
        <v>68</v>
      </c>
      <c r="B42" s="4" t="s">
        <v>23</v>
      </c>
      <c r="C42" s="4" t="s">
        <v>154</v>
      </c>
      <c r="D42" s="46">
        <v>43738</v>
      </c>
      <c r="E42" s="46" t="s">
        <v>185</v>
      </c>
      <c r="F42" s="4" t="s">
        <v>155</v>
      </c>
      <c r="G42" s="4" t="s">
        <v>76</v>
      </c>
      <c r="H42" s="29" t="s">
        <v>116</v>
      </c>
      <c r="I42" s="4" t="s">
        <v>120</v>
      </c>
      <c r="J42" s="4"/>
      <c r="K42" s="4"/>
      <c r="L42" s="4"/>
      <c r="M42" s="5">
        <v>1</v>
      </c>
      <c r="N42" s="31">
        <v>0</v>
      </c>
      <c r="O42" s="31">
        <v>0</v>
      </c>
      <c r="P42" s="31">
        <v>0</v>
      </c>
      <c r="Q42" s="31">
        <v>0</v>
      </c>
      <c r="R42" s="24">
        <f t="shared" si="3"/>
        <v>0</v>
      </c>
      <c r="S42" s="35">
        <f t="shared" si="4"/>
        <v>1</v>
      </c>
    </row>
    <row r="43" spans="1:19" x14ac:dyDescent="0.25">
      <c r="A43" s="3">
        <v>75</v>
      </c>
      <c r="B43" s="4" t="s">
        <v>23</v>
      </c>
      <c r="C43" s="4" t="s">
        <v>175</v>
      </c>
      <c r="D43" s="46">
        <v>43751</v>
      </c>
      <c r="E43" s="46" t="s">
        <v>185</v>
      </c>
      <c r="F43" s="4" t="s">
        <v>151</v>
      </c>
      <c r="G43" s="4" t="s">
        <v>110</v>
      </c>
      <c r="H43" s="29" t="s">
        <v>114</v>
      </c>
      <c r="I43" s="4" t="s">
        <v>120</v>
      </c>
      <c r="J43" s="4"/>
      <c r="K43" s="4"/>
      <c r="L43" s="4"/>
      <c r="M43" s="5">
        <v>6</v>
      </c>
      <c r="N43" s="31"/>
      <c r="O43" s="31"/>
      <c r="P43" s="31">
        <v>1</v>
      </c>
      <c r="Q43" s="31">
        <v>1</v>
      </c>
      <c r="R43" s="23">
        <f t="shared" si="3"/>
        <v>2</v>
      </c>
      <c r="S43" s="35">
        <v>10</v>
      </c>
    </row>
    <row r="44" spans="1:19" x14ac:dyDescent="0.25">
      <c r="A44" s="3">
        <v>48</v>
      </c>
      <c r="B44" s="3" t="s">
        <v>91</v>
      </c>
      <c r="C44" s="3" t="s">
        <v>69</v>
      </c>
      <c r="D44" s="46">
        <v>43738</v>
      </c>
      <c r="E44" s="46" t="s">
        <v>185</v>
      </c>
      <c r="F44" s="3" t="s">
        <v>123</v>
      </c>
      <c r="G44" s="3" t="s">
        <v>54</v>
      </c>
      <c r="H44" s="3" t="s">
        <v>116</v>
      </c>
      <c r="I44" s="3"/>
      <c r="J44" s="3" t="s">
        <v>133</v>
      </c>
      <c r="K44" s="3"/>
      <c r="L44" s="3"/>
      <c r="M44" s="3"/>
      <c r="N44" s="31"/>
      <c r="O44" s="31"/>
      <c r="P44" s="33">
        <v>5</v>
      </c>
      <c r="Q44" s="31"/>
      <c r="R44" s="23">
        <f t="shared" si="3"/>
        <v>5</v>
      </c>
      <c r="S44" s="35">
        <f t="shared" ref="S44:S53" si="5">M44+R44</f>
        <v>5</v>
      </c>
    </row>
    <row r="45" spans="1:19" x14ac:dyDescent="0.25">
      <c r="A45" s="3">
        <v>49</v>
      </c>
      <c r="B45" s="3" t="s">
        <v>91</v>
      </c>
      <c r="C45" s="3" t="s">
        <v>153</v>
      </c>
      <c r="D45" s="46">
        <v>43738</v>
      </c>
      <c r="E45" s="46" t="s">
        <v>185</v>
      </c>
      <c r="F45" s="3" t="s">
        <v>181</v>
      </c>
      <c r="G45" s="3" t="s">
        <v>110</v>
      </c>
      <c r="H45" s="3" t="s">
        <v>114</v>
      </c>
      <c r="I45" s="3"/>
      <c r="J45" s="3"/>
      <c r="K45" s="3"/>
      <c r="L45" s="3"/>
      <c r="M45" s="3"/>
      <c r="N45" s="31"/>
      <c r="O45" s="31"/>
      <c r="P45" s="31">
        <v>2</v>
      </c>
      <c r="Q45" s="31">
        <v>2</v>
      </c>
      <c r="R45" s="23">
        <f t="shared" si="3"/>
        <v>4</v>
      </c>
      <c r="S45" s="35">
        <f t="shared" si="5"/>
        <v>4</v>
      </c>
    </row>
    <row r="46" spans="1:19" x14ac:dyDescent="0.25">
      <c r="A46" s="3">
        <v>38</v>
      </c>
      <c r="B46" s="4" t="s">
        <v>33</v>
      </c>
      <c r="C46" s="4" t="s">
        <v>142</v>
      </c>
      <c r="D46" s="46">
        <v>43738</v>
      </c>
      <c r="E46" s="46" t="s">
        <v>185</v>
      </c>
      <c r="F46" s="4" t="s">
        <v>106</v>
      </c>
      <c r="G46" s="4" t="s">
        <v>49</v>
      </c>
      <c r="H46" s="4" t="s">
        <v>117</v>
      </c>
      <c r="I46" s="4"/>
      <c r="J46" s="4"/>
      <c r="K46" s="4"/>
      <c r="L46" s="4"/>
      <c r="M46" s="5">
        <v>10</v>
      </c>
      <c r="N46" s="31">
        <v>0</v>
      </c>
      <c r="O46" s="31">
        <v>0</v>
      </c>
      <c r="P46" s="31">
        <v>0</v>
      </c>
      <c r="Q46" s="31">
        <v>2</v>
      </c>
      <c r="R46" s="23">
        <f t="shared" si="3"/>
        <v>2</v>
      </c>
      <c r="S46" s="35">
        <f t="shared" si="5"/>
        <v>12</v>
      </c>
    </row>
    <row r="47" spans="1:19" x14ac:dyDescent="0.25">
      <c r="A47" s="3">
        <v>73</v>
      </c>
      <c r="B47" s="4" t="s">
        <v>33</v>
      </c>
      <c r="C47" s="4" t="s">
        <v>162</v>
      </c>
      <c r="D47" s="46">
        <v>43751</v>
      </c>
      <c r="E47" s="46" t="s">
        <v>185</v>
      </c>
      <c r="F47" s="4" t="s">
        <v>163</v>
      </c>
      <c r="G47" s="4" t="s">
        <v>45</v>
      </c>
      <c r="H47" s="4" t="s">
        <v>117</v>
      </c>
      <c r="I47" s="4" t="s">
        <v>88</v>
      </c>
      <c r="J47" s="4"/>
      <c r="K47" s="4" t="s">
        <v>29</v>
      </c>
      <c r="L47" s="4"/>
      <c r="M47" s="5">
        <v>10</v>
      </c>
      <c r="N47" s="31">
        <v>0</v>
      </c>
      <c r="O47" s="31">
        <v>0</v>
      </c>
      <c r="P47" s="31">
        <v>4</v>
      </c>
      <c r="Q47" s="31">
        <v>4</v>
      </c>
      <c r="R47" s="23">
        <v>4</v>
      </c>
      <c r="S47" s="35">
        <f t="shared" si="5"/>
        <v>14</v>
      </c>
    </row>
    <row r="48" spans="1:19" x14ac:dyDescent="0.25">
      <c r="A48" s="3">
        <v>52</v>
      </c>
      <c r="B48" s="3" t="s">
        <v>143</v>
      </c>
      <c r="C48" s="3" t="s">
        <v>47</v>
      </c>
      <c r="D48" s="46">
        <v>43738</v>
      </c>
      <c r="E48" s="46" t="s">
        <v>185</v>
      </c>
      <c r="F48" s="3" t="s">
        <v>48</v>
      </c>
      <c r="G48" s="3" t="s">
        <v>49</v>
      </c>
      <c r="H48" s="3" t="s">
        <v>116</v>
      </c>
      <c r="I48" s="3" t="s">
        <v>88</v>
      </c>
      <c r="J48" s="3"/>
      <c r="K48" s="3"/>
      <c r="L48" s="3"/>
      <c r="M48" s="3">
        <v>2</v>
      </c>
      <c r="N48" s="31"/>
      <c r="O48" s="31"/>
      <c r="P48" s="31"/>
      <c r="Q48" s="31"/>
      <c r="R48" s="23">
        <f t="shared" ref="R48:R53" si="6">SUM(N48:Q48)</f>
        <v>0</v>
      </c>
      <c r="S48" s="35">
        <f t="shared" si="5"/>
        <v>2</v>
      </c>
    </row>
    <row r="49" spans="1:19" x14ac:dyDescent="0.25">
      <c r="A49" s="3">
        <v>35</v>
      </c>
      <c r="B49" s="4" t="s">
        <v>28</v>
      </c>
      <c r="C49" s="4" t="s">
        <v>47</v>
      </c>
      <c r="D49" s="46">
        <v>43738</v>
      </c>
      <c r="E49" s="46" t="s">
        <v>185</v>
      </c>
      <c r="F49" s="4" t="s">
        <v>48</v>
      </c>
      <c r="G49" s="4" t="s">
        <v>49</v>
      </c>
      <c r="H49" s="4" t="s">
        <v>116</v>
      </c>
      <c r="I49" s="4" t="s">
        <v>88</v>
      </c>
      <c r="J49" s="4"/>
      <c r="K49" s="4"/>
      <c r="L49" s="4"/>
      <c r="M49" s="5"/>
      <c r="N49" s="31"/>
      <c r="O49" s="31"/>
      <c r="P49" s="31">
        <v>1</v>
      </c>
      <c r="Q49" s="31"/>
      <c r="R49" s="23">
        <f t="shared" si="6"/>
        <v>1</v>
      </c>
      <c r="S49" s="35">
        <f t="shared" si="5"/>
        <v>1</v>
      </c>
    </row>
    <row r="50" spans="1:19" x14ac:dyDescent="0.25">
      <c r="A50" s="3">
        <v>36</v>
      </c>
      <c r="B50" s="4" t="s">
        <v>28</v>
      </c>
      <c r="C50" s="4"/>
      <c r="D50" s="46">
        <v>43738</v>
      </c>
      <c r="E50" s="46" t="s">
        <v>185</v>
      </c>
      <c r="F50" s="4"/>
      <c r="G50" s="4"/>
      <c r="H50" s="4"/>
      <c r="I50" s="4"/>
      <c r="J50" s="4"/>
      <c r="K50" s="4"/>
      <c r="L50" s="4"/>
      <c r="M50" s="5"/>
      <c r="N50" s="31"/>
      <c r="O50" s="31"/>
      <c r="P50" s="31">
        <v>1</v>
      </c>
      <c r="Q50" s="31"/>
      <c r="R50" s="24">
        <f t="shared" si="6"/>
        <v>1</v>
      </c>
      <c r="S50" s="35">
        <f t="shared" si="5"/>
        <v>1</v>
      </c>
    </row>
    <row r="51" spans="1:19" x14ac:dyDescent="0.25">
      <c r="A51" s="3">
        <v>33</v>
      </c>
      <c r="B51" s="6" t="s">
        <v>27</v>
      </c>
      <c r="C51" s="6" t="s">
        <v>70</v>
      </c>
      <c r="D51" s="46">
        <v>43738</v>
      </c>
      <c r="E51" s="46" t="s">
        <v>185</v>
      </c>
      <c r="F51" s="6" t="s">
        <v>71</v>
      </c>
      <c r="G51" s="6" t="s">
        <v>72</v>
      </c>
      <c r="H51" s="6" t="s">
        <v>116</v>
      </c>
      <c r="I51" s="6" t="s">
        <v>120</v>
      </c>
      <c r="J51" s="6"/>
      <c r="K51" s="6" t="s">
        <v>29</v>
      </c>
      <c r="L51" s="6"/>
      <c r="M51" s="7">
        <v>0</v>
      </c>
      <c r="N51" s="31"/>
      <c r="O51" s="31"/>
      <c r="P51" s="31">
        <v>3</v>
      </c>
      <c r="Q51" s="31"/>
      <c r="R51" s="24">
        <f t="shared" si="6"/>
        <v>3</v>
      </c>
      <c r="S51" s="35">
        <f t="shared" si="5"/>
        <v>3</v>
      </c>
    </row>
    <row r="52" spans="1:19" x14ac:dyDescent="0.25">
      <c r="A52" s="3">
        <v>34</v>
      </c>
      <c r="B52" s="6" t="s">
        <v>27</v>
      </c>
      <c r="C52" s="6" t="s">
        <v>97</v>
      </c>
      <c r="D52" s="46">
        <v>43751</v>
      </c>
      <c r="E52" s="46" t="s">
        <v>185</v>
      </c>
      <c r="F52" s="6" t="s">
        <v>96</v>
      </c>
      <c r="G52" s="6" t="s">
        <v>54</v>
      </c>
      <c r="H52" s="6" t="s">
        <v>116</v>
      </c>
      <c r="I52" s="6"/>
      <c r="J52" s="6"/>
      <c r="K52" s="6"/>
      <c r="L52" s="6"/>
      <c r="M52" s="7">
        <v>1</v>
      </c>
      <c r="N52" s="31"/>
      <c r="O52" s="31"/>
      <c r="P52" s="31">
        <v>1</v>
      </c>
      <c r="Q52" s="31"/>
      <c r="R52" s="27">
        <f t="shared" si="6"/>
        <v>1</v>
      </c>
      <c r="S52" s="35">
        <f t="shared" si="5"/>
        <v>2</v>
      </c>
    </row>
    <row r="53" spans="1:19" x14ac:dyDescent="0.25">
      <c r="A53" s="3">
        <v>17</v>
      </c>
      <c r="B53" s="6" t="s">
        <v>26</v>
      </c>
      <c r="C53" s="4" t="s">
        <v>142</v>
      </c>
      <c r="D53" s="46">
        <v>43738</v>
      </c>
      <c r="E53" s="46" t="s">
        <v>185</v>
      </c>
      <c r="F53" s="4" t="s">
        <v>180</v>
      </c>
      <c r="G53" s="4" t="s">
        <v>49</v>
      </c>
      <c r="H53" s="6" t="s">
        <v>117</v>
      </c>
      <c r="I53" s="6"/>
      <c r="J53" s="6"/>
      <c r="K53" s="6"/>
      <c r="L53" s="6"/>
      <c r="M53" s="7">
        <v>2</v>
      </c>
      <c r="N53" s="31">
        <v>0</v>
      </c>
      <c r="O53" s="31">
        <v>0</v>
      </c>
      <c r="P53" s="31">
        <v>0</v>
      </c>
      <c r="Q53" s="31">
        <v>0</v>
      </c>
      <c r="R53" s="27">
        <f t="shared" si="6"/>
        <v>0</v>
      </c>
      <c r="S53" s="35">
        <f t="shared" si="5"/>
        <v>2</v>
      </c>
    </row>
    <row r="54" spans="1:19" x14ac:dyDescent="0.25">
      <c r="A54" s="3">
        <v>79</v>
      </c>
      <c r="B54" s="3" t="s">
        <v>26</v>
      </c>
      <c r="C54" s="3" t="s">
        <v>178</v>
      </c>
      <c r="D54" s="46">
        <v>43751</v>
      </c>
      <c r="E54" s="46" t="s">
        <v>185</v>
      </c>
      <c r="F54" s="3" t="s">
        <v>44</v>
      </c>
      <c r="G54" s="3" t="s">
        <v>45</v>
      </c>
      <c r="H54" s="3" t="s">
        <v>117</v>
      </c>
      <c r="I54" s="3" t="s">
        <v>88</v>
      </c>
      <c r="J54" s="3"/>
      <c r="K54" s="3"/>
      <c r="L54" s="3"/>
      <c r="M54" s="3">
        <v>2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2</v>
      </c>
    </row>
    <row r="55" spans="1:19" x14ac:dyDescent="0.25">
      <c r="A55" s="3">
        <v>30</v>
      </c>
      <c r="B55" s="4" t="s">
        <v>1</v>
      </c>
      <c r="C55" s="4"/>
      <c r="D55" s="46">
        <v>43738</v>
      </c>
      <c r="E55" s="46" t="s">
        <v>185</v>
      </c>
      <c r="F55" s="4"/>
      <c r="G55" s="4"/>
      <c r="H55" s="4"/>
      <c r="I55" s="4"/>
      <c r="J55" s="4"/>
      <c r="K55" s="4"/>
      <c r="L55" s="4"/>
      <c r="M55" s="5"/>
      <c r="N55" s="31"/>
      <c r="O55" s="31"/>
      <c r="P55" s="31"/>
      <c r="Q55" s="31"/>
      <c r="R55" s="24">
        <f t="shared" ref="R55:R66" si="7">SUM(N55:Q55)</f>
        <v>0</v>
      </c>
      <c r="S55" s="35">
        <f t="shared" ref="S55:S67" si="8">M55+R55</f>
        <v>0</v>
      </c>
    </row>
    <row r="56" spans="1:19" x14ac:dyDescent="0.25">
      <c r="A56" s="3">
        <v>28</v>
      </c>
      <c r="B56" s="6" t="s">
        <v>0</v>
      </c>
      <c r="C56" s="6" t="s">
        <v>70</v>
      </c>
      <c r="D56" s="46">
        <v>43751</v>
      </c>
      <c r="E56" s="46" t="s">
        <v>185</v>
      </c>
      <c r="F56" s="6" t="s">
        <v>71</v>
      </c>
      <c r="G56" s="6" t="s">
        <v>72</v>
      </c>
      <c r="H56" s="6" t="s">
        <v>116</v>
      </c>
      <c r="I56" s="6" t="s">
        <v>120</v>
      </c>
      <c r="J56" s="6" t="s">
        <v>132</v>
      </c>
      <c r="K56" s="6" t="s">
        <v>29</v>
      </c>
      <c r="L56" s="6"/>
      <c r="M56" s="7">
        <v>0</v>
      </c>
      <c r="N56" s="31"/>
      <c r="O56" s="31"/>
      <c r="P56" s="31">
        <v>3</v>
      </c>
      <c r="Q56" s="31"/>
      <c r="R56" s="24">
        <f t="shared" si="7"/>
        <v>3</v>
      </c>
      <c r="S56" s="35">
        <f t="shared" si="8"/>
        <v>3</v>
      </c>
    </row>
    <row r="57" spans="1:19" x14ac:dyDescent="0.25">
      <c r="A57" s="3">
        <v>29</v>
      </c>
      <c r="B57" s="6" t="s">
        <v>0</v>
      </c>
      <c r="C57" s="6" t="s">
        <v>47</v>
      </c>
      <c r="D57" s="46">
        <v>43738</v>
      </c>
      <c r="E57" s="46" t="s">
        <v>185</v>
      </c>
      <c r="F57" s="6" t="s">
        <v>48</v>
      </c>
      <c r="G57" s="6" t="s">
        <v>49</v>
      </c>
      <c r="H57" s="6" t="s">
        <v>116</v>
      </c>
      <c r="I57" s="6" t="s">
        <v>88</v>
      </c>
      <c r="J57" s="6"/>
      <c r="K57" s="6"/>
      <c r="L57" s="6"/>
      <c r="M57" s="7"/>
      <c r="N57" s="31"/>
      <c r="O57" s="31"/>
      <c r="P57" s="31">
        <v>1</v>
      </c>
      <c r="Q57" s="31"/>
      <c r="R57" s="24">
        <f t="shared" si="7"/>
        <v>1</v>
      </c>
      <c r="S57" s="35">
        <f t="shared" si="8"/>
        <v>1</v>
      </c>
    </row>
    <row r="58" spans="1:19" x14ac:dyDescent="0.25">
      <c r="A58" s="3">
        <v>31</v>
      </c>
      <c r="B58" s="6" t="s">
        <v>2</v>
      </c>
      <c r="C58" s="6"/>
      <c r="D58" s="46">
        <v>43738</v>
      </c>
      <c r="E58" s="46" t="s">
        <v>185</v>
      </c>
      <c r="F58" s="6"/>
      <c r="G58" s="6"/>
      <c r="H58" s="6"/>
      <c r="I58" s="6"/>
      <c r="J58" s="6"/>
      <c r="K58" s="6"/>
      <c r="L58" s="6"/>
      <c r="M58" s="7"/>
      <c r="N58" s="31"/>
      <c r="O58" s="31"/>
      <c r="P58" s="31"/>
      <c r="Q58" s="31"/>
      <c r="R58" s="39">
        <f t="shared" si="7"/>
        <v>0</v>
      </c>
      <c r="S58" s="35">
        <f t="shared" si="8"/>
        <v>0</v>
      </c>
    </row>
    <row r="59" spans="1:19" x14ac:dyDescent="0.25">
      <c r="A59" s="3">
        <v>32</v>
      </c>
      <c r="B59" s="4" t="s">
        <v>3</v>
      </c>
      <c r="C59" s="4"/>
      <c r="D59" s="46">
        <v>43738</v>
      </c>
      <c r="E59" s="46" t="s">
        <v>185</v>
      </c>
      <c r="F59" s="4"/>
      <c r="G59" s="4"/>
      <c r="H59" s="4"/>
      <c r="I59" s="4"/>
      <c r="J59" s="4"/>
      <c r="K59" s="4"/>
      <c r="L59" s="4"/>
      <c r="M59" s="5"/>
      <c r="N59" s="31"/>
      <c r="O59" s="31"/>
      <c r="P59" s="31"/>
      <c r="Q59" s="31"/>
      <c r="R59" s="24">
        <f t="shared" si="7"/>
        <v>0</v>
      </c>
      <c r="S59" s="35">
        <f t="shared" si="8"/>
        <v>0</v>
      </c>
    </row>
    <row r="60" spans="1:19" x14ac:dyDescent="0.25">
      <c r="A60" s="3">
        <v>11</v>
      </c>
      <c r="B60" s="4" t="s">
        <v>14</v>
      </c>
      <c r="C60" s="4" t="s">
        <v>69</v>
      </c>
      <c r="D60" s="46">
        <v>43738</v>
      </c>
      <c r="E60" s="46" t="s">
        <v>185</v>
      </c>
      <c r="F60" s="4" t="s">
        <v>123</v>
      </c>
      <c r="G60" s="4" t="s">
        <v>54</v>
      </c>
      <c r="H60" s="4" t="s">
        <v>116</v>
      </c>
      <c r="I60" s="4"/>
      <c r="J60" s="4" t="s">
        <v>134</v>
      </c>
      <c r="K60" s="4"/>
      <c r="L60" s="4"/>
      <c r="M60" s="5">
        <v>8</v>
      </c>
      <c r="N60" s="31"/>
      <c r="O60" s="31"/>
      <c r="P60" s="31">
        <v>2</v>
      </c>
      <c r="Q60" s="31"/>
      <c r="R60" s="30">
        <f t="shared" si="7"/>
        <v>2</v>
      </c>
      <c r="S60" s="35">
        <f t="shared" si="8"/>
        <v>10</v>
      </c>
    </row>
    <row r="61" spans="1:19" x14ac:dyDescent="0.25">
      <c r="A61" s="3">
        <v>14</v>
      </c>
      <c r="B61" s="6" t="s">
        <v>17</v>
      </c>
      <c r="C61" s="6" t="s">
        <v>130</v>
      </c>
      <c r="D61" s="46">
        <v>43738</v>
      </c>
      <c r="E61" s="46" t="s">
        <v>185</v>
      </c>
      <c r="F61" s="6" t="s">
        <v>71</v>
      </c>
      <c r="G61" s="6" t="s">
        <v>45</v>
      </c>
      <c r="H61" s="6" t="s">
        <v>116</v>
      </c>
      <c r="I61" s="6" t="s">
        <v>120</v>
      </c>
      <c r="J61" s="6"/>
      <c r="K61" s="6" t="s">
        <v>29</v>
      </c>
      <c r="L61" s="6" t="s">
        <v>131</v>
      </c>
      <c r="M61" s="7">
        <v>6</v>
      </c>
      <c r="N61" s="31"/>
      <c r="O61" s="31"/>
      <c r="P61" s="31">
        <v>0</v>
      </c>
      <c r="Q61" s="31"/>
      <c r="R61" s="30">
        <f t="shared" si="7"/>
        <v>0</v>
      </c>
      <c r="S61" s="35">
        <f t="shared" si="8"/>
        <v>6</v>
      </c>
    </row>
    <row r="62" spans="1:19" x14ac:dyDescent="0.25">
      <c r="A62" s="3">
        <v>15</v>
      </c>
      <c r="B62" s="6" t="s">
        <v>17</v>
      </c>
      <c r="C62" s="6" t="s">
        <v>145</v>
      </c>
      <c r="D62" s="46">
        <v>43751</v>
      </c>
      <c r="E62" s="46" t="s">
        <v>185</v>
      </c>
      <c r="F62" s="6" t="s">
        <v>144</v>
      </c>
      <c r="G62" s="6" t="s">
        <v>45</v>
      </c>
      <c r="H62" s="6" t="s">
        <v>116</v>
      </c>
      <c r="I62" s="6" t="s">
        <v>120</v>
      </c>
      <c r="J62" s="6"/>
      <c r="K62" s="6" t="s">
        <v>29</v>
      </c>
      <c r="L62" s="6" t="s">
        <v>131</v>
      </c>
      <c r="M62" s="7">
        <v>0</v>
      </c>
      <c r="N62" s="31"/>
      <c r="O62" s="31"/>
      <c r="P62" s="31">
        <v>1</v>
      </c>
      <c r="Q62" s="31">
        <v>1</v>
      </c>
      <c r="R62" s="30">
        <f t="shared" si="7"/>
        <v>2</v>
      </c>
      <c r="S62" s="35">
        <f t="shared" si="8"/>
        <v>2</v>
      </c>
    </row>
    <row r="63" spans="1:19" x14ac:dyDescent="0.25">
      <c r="A63" s="3">
        <v>37</v>
      </c>
      <c r="B63" s="4" t="s">
        <v>32</v>
      </c>
      <c r="C63" s="4"/>
      <c r="D63" s="46">
        <v>43738</v>
      </c>
      <c r="E63" s="46" t="s">
        <v>185</v>
      </c>
      <c r="F63" s="4"/>
      <c r="G63" s="4"/>
      <c r="H63" s="4"/>
      <c r="I63" s="4"/>
      <c r="J63" s="4" t="s">
        <v>105</v>
      </c>
      <c r="K63" s="4"/>
      <c r="L63" s="4"/>
      <c r="M63" s="5"/>
      <c r="N63" s="31"/>
      <c r="O63" s="31"/>
      <c r="P63" s="31"/>
      <c r="Q63" s="31"/>
      <c r="R63" s="30">
        <f t="shared" si="7"/>
        <v>0</v>
      </c>
      <c r="S63" s="35">
        <f t="shared" si="8"/>
        <v>0</v>
      </c>
    </row>
    <row r="64" spans="1:19" x14ac:dyDescent="0.25">
      <c r="A64" s="42">
        <v>58</v>
      </c>
      <c r="B64" s="43" t="s">
        <v>31</v>
      </c>
      <c r="C64" s="42" t="s">
        <v>139</v>
      </c>
      <c r="D64" s="46">
        <v>43738</v>
      </c>
      <c r="E64" s="46" t="s">
        <v>185</v>
      </c>
      <c r="F64" s="42" t="s">
        <v>126</v>
      </c>
      <c r="G64" s="42" t="s">
        <v>54</v>
      </c>
      <c r="H64" s="42" t="s">
        <v>117</v>
      </c>
      <c r="I64" s="42" t="s">
        <v>88</v>
      </c>
      <c r="J64" s="42"/>
      <c r="K64" s="42" t="s">
        <v>29</v>
      </c>
      <c r="L64" s="42"/>
      <c r="M64" s="42">
        <v>10</v>
      </c>
      <c r="N64" s="44"/>
      <c r="O64" s="44"/>
      <c r="P64" s="44"/>
      <c r="Q64" s="44">
        <v>2</v>
      </c>
      <c r="R64" s="42">
        <f t="shared" si="7"/>
        <v>2</v>
      </c>
      <c r="S64" s="42">
        <f t="shared" si="8"/>
        <v>12</v>
      </c>
    </row>
    <row r="65" spans="1:19" x14ac:dyDescent="0.25">
      <c r="A65" s="42">
        <v>59</v>
      </c>
      <c r="B65" s="43" t="s">
        <v>31</v>
      </c>
      <c r="C65" s="42" t="s">
        <v>142</v>
      </c>
      <c r="D65" s="46">
        <v>43738</v>
      </c>
      <c r="E65" s="46" t="s">
        <v>185</v>
      </c>
      <c r="F65" s="42" t="s">
        <v>106</v>
      </c>
      <c r="G65" s="42" t="s">
        <v>49</v>
      </c>
      <c r="H65" s="42" t="s">
        <v>117</v>
      </c>
      <c r="I65" s="42"/>
      <c r="J65" s="42"/>
      <c r="K65" s="42"/>
      <c r="L65" s="42"/>
      <c r="M65" s="42">
        <v>28</v>
      </c>
      <c r="N65" s="44">
        <v>0</v>
      </c>
      <c r="O65" s="44">
        <v>0</v>
      </c>
      <c r="P65" s="44">
        <v>0</v>
      </c>
      <c r="Q65" s="44">
        <v>2</v>
      </c>
      <c r="R65" s="42">
        <f t="shared" si="7"/>
        <v>2</v>
      </c>
      <c r="S65" s="42">
        <f t="shared" si="8"/>
        <v>30</v>
      </c>
    </row>
    <row r="66" spans="1:19" x14ac:dyDescent="0.25">
      <c r="A66" s="42">
        <v>60</v>
      </c>
      <c r="B66" s="43" t="s">
        <v>31</v>
      </c>
      <c r="C66" s="42" t="s">
        <v>140</v>
      </c>
      <c r="D66" s="46">
        <v>43751</v>
      </c>
      <c r="E66" s="46" t="s">
        <v>185</v>
      </c>
      <c r="F66" s="42" t="s">
        <v>121</v>
      </c>
      <c r="G66" s="42" t="s">
        <v>112</v>
      </c>
      <c r="H66" s="42" t="s">
        <v>117</v>
      </c>
      <c r="I66" s="42"/>
      <c r="J66" s="42"/>
      <c r="K66" s="42"/>
      <c r="L66" s="42"/>
      <c r="M66" s="42">
        <v>25</v>
      </c>
      <c r="N66" s="44">
        <v>0</v>
      </c>
      <c r="O66" s="44">
        <v>0</v>
      </c>
      <c r="P66" s="44">
        <v>0</v>
      </c>
      <c r="Q66" s="44">
        <v>0</v>
      </c>
      <c r="R66" s="42">
        <f t="shared" si="7"/>
        <v>0</v>
      </c>
      <c r="S66" s="42">
        <f t="shared" si="8"/>
        <v>25</v>
      </c>
    </row>
    <row r="67" spans="1:19" x14ac:dyDescent="0.25">
      <c r="A67" s="42">
        <v>74</v>
      </c>
      <c r="B67" s="43" t="s">
        <v>31</v>
      </c>
      <c r="C67" s="42" t="s">
        <v>162</v>
      </c>
      <c r="D67" s="46">
        <v>43751</v>
      </c>
      <c r="E67" s="46" t="s">
        <v>185</v>
      </c>
      <c r="F67" s="42" t="s">
        <v>163</v>
      </c>
      <c r="G67" s="42" t="s">
        <v>45</v>
      </c>
      <c r="H67" s="42" t="s">
        <v>117</v>
      </c>
      <c r="I67" s="42" t="s">
        <v>88</v>
      </c>
      <c r="J67" s="42"/>
      <c r="K67" s="42" t="s">
        <v>29</v>
      </c>
      <c r="L67" s="42"/>
      <c r="M67" s="42">
        <v>28</v>
      </c>
      <c r="N67" s="44">
        <v>0</v>
      </c>
      <c r="O67" s="44">
        <v>0</v>
      </c>
      <c r="P67" s="44">
        <v>20</v>
      </c>
      <c r="Q67" s="44">
        <v>20</v>
      </c>
      <c r="R67" s="42">
        <v>15</v>
      </c>
      <c r="S67" s="42">
        <f t="shared" si="8"/>
        <v>43</v>
      </c>
    </row>
    <row r="68" spans="1:19" x14ac:dyDescent="0.25">
      <c r="A68" s="42">
        <v>78</v>
      </c>
      <c r="B68" s="42" t="s">
        <v>31</v>
      </c>
      <c r="C68" s="42" t="s">
        <v>179</v>
      </c>
      <c r="D68" s="46">
        <v>43738</v>
      </c>
      <c r="E68" s="46" t="s">
        <v>185</v>
      </c>
      <c r="F68" s="42" t="s">
        <v>44</v>
      </c>
      <c r="G68" s="42" t="s">
        <v>45</v>
      </c>
      <c r="H68" s="42" t="s">
        <v>117</v>
      </c>
      <c r="I68" s="42" t="s">
        <v>88</v>
      </c>
      <c r="J68" s="42"/>
      <c r="K68" s="42" t="s">
        <v>29</v>
      </c>
      <c r="L68" s="42"/>
      <c r="M68" s="42">
        <v>28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28</v>
      </c>
    </row>
    <row r="69" spans="1:19" x14ac:dyDescent="0.25">
      <c r="A69" s="3">
        <v>4</v>
      </c>
      <c r="B69" s="4" t="s">
        <v>10</v>
      </c>
      <c r="C69" s="4"/>
      <c r="D69" s="46">
        <v>43738</v>
      </c>
      <c r="E69" s="46" t="s">
        <v>185</v>
      </c>
      <c r="F69" s="4"/>
      <c r="G69" s="4"/>
      <c r="H69" s="4"/>
      <c r="I69" s="4"/>
      <c r="J69" s="4"/>
      <c r="K69" s="4"/>
      <c r="L69" s="4"/>
      <c r="M69" s="5">
        <v>5</v>
      </c>
      <c r="N69" s="31"/>
      <c r="O69" s="31"/>
      <c r="P69" s="31"/>
      <c r="Q69" s="31"/>
      <c r="R69" s="30">
        <f t="shared" ref="R69:R74" si="9">SUM(N69:Q69)</f>
        <v>0</v>
      </c>
      <c r="S69" s="35">
        <f t="shared" ref="S69:S74" si="10">M69+R69</f>
        <v>5</v>
      </c>
    </row>
    <row r="70" spans="1:19" x14ac:dyDescent="0.25">
      <c r="A70" s="3">
        <v>53</v>
      </c>
      <c r="B70" s="3" t="s">
        <v>95</v>
      </c>
      <c r="C70" s="3"/>
      <c r="D70" s="46">
        <v>43738</v>
      </c>
      <c r="E70" s="46" t="s">
        <v>185</v>
      </c>
      <c r="F70" s="3"/>
      <c r="G70" s="3"/>
      <c r="H70" s="3"/>
      <c r="I70" s="3" t="s">
        <v>120</v>
      </c>
      <c r="J70" s="3"/>
      <c r="K70" s="3"/>
      <c r="L70" s="3"/>
      <c r="M70" s="3">
        <v>3</v>
      </c>
      <c r="N70" s="31"/>
      <c r="O70" s="31"/>
      <c r="P70" s="31">
        <v>6</v>
      </c>
      <c r="Q70" s="31">
        <v>2</v>
      </c>
      <c r="R70" s="30">
        <f t="shared" si="9"/>
        <v>8</v>
      </c>
      <c r="S70" s="35">
        <f t="shared" si="10"/>
        <v>11</v>
      </c>
    </row>
    <row r="71" spans="1:19" x14ac:dyDescent="0.25">
      <c r="A71" s="3">
        <v>47</v>
      </c>
      <c r="B71" s="3" t="s">
        <v>90</v>
      </c>
      <c r="C71" s="3" t="s">
        <v>148</v>
      </c>
      <c r="D71" s="46">
        <v>43751</v>
      </c>
      <c r="E71" s="46" t="s">
        <v>185</v>
      </c>
      <c r="F71" s="3" t="s">
        <v>151</v>
      </c>
      <c r="G71" s="3" t="s">
        <v>110</v>
      </c>
      <c r="H71" s="3" t="s">
        <v>114</v>
      </c>
      <c r="I71" s="3" t="s">
        <v>88</v>
      </c>
      <c r="J71" s="3"/>
      <c r="K71" s="3"/>
      <c r="L71" s="3"/>
      <c r="M71" s="3"/>
      <c r="N71" s="31"/>
      <c r="O71" s="31"/>
      <c r="P71" s="31"/>
      <c r="Q71" s="31"/>
      <c r="R71" s="30">
        <f t="shared" si="9"/>
        <v>0</v>
      </c>
      <c r="S71" s="35">
        <f t="shared" si="10"/>
        <v>0</v>
      </c>
    </row>
    <row r="72" spans="1:19" x14ac:dyDescent="0.25">
      <c r="A72" s="3">
        <v>9</v>
      </c>
      <c r="B72" s="4" t="s">
        <v>12</v>
      </c>
      <c r="C72" s="4"/>
      <c r="D72" s="46">
        <v>43738</v>
      </c>
      <c r="E72" s="46" t="s">
        <v>185</v>
      </c>
      <c r="F72" s="4"/>
      <c r="G72" s="4"/>
      <c r="H72" s="4"/>
      <c r="I72" s="4"/>
      <c r="J72" s="4"/>
      <c r="K72" s="4"/>
      <c r="L72" s="4"/>
      <c r="M72" s="5">
        <v>15</v>
      </c>
      <c r="N72" s="31"/>
      <c r="O72" s="31"/>
      <c r="P72" s="31"/>
      <c r="Q72" s="31"/>
      <c r="R72" s="32">
        <f t="shared" si="9"/>
        <v>0</v>
      </c>
      <c r="S72" s="35">
        <f t="shared" si="10"/>
        <v>15</v>
      </c>
    </row>
    <row r="73" spans="1:19" x14ac:dyDescent="0.25">
      <c r="A73" s="3">
        <v>40</v>
      </c>
      <c r="B73" s="4" t="s">
        <v>85</v>
      </c>
      <c r="C73" s="4" t="s">
        <v>173</v>
      </c>
      <c r="D73" s="46">
        <v>43738</v>
      </c>
      <c r="E73" s="46" t="s">
        <v>185</v>
      </c>
      <c r="F73" s="4" t="s">
        <v>174</v>
      </c>
      <c r="G73" s="4" t="s">
        <v>122</v>
      </c>
      <c r="H73" s="4" t="s">
        <v>118</v>
      </c>
      <c r="I73" s="4" t="s">
        <v>120</v>
      </c>
      <c r="J73" s="4"/>
      <c r="K73" s="4" t="s">
        <v>29</v>
      </c>
      <c r="L73" s="4"/>
      <c r="M73" s="5">
        <v>9</v>
      </c>
      <c r="N73" s="31"/>
      <c r="O73" s="31"/>
      <c r="P73" s="31"/>
      <c r="Q73" s="31">
        <v>2</v>
      </c>
      <c r="R73" s="32">
        <f t="shared" si="9"/>
        <v>2</v>
      </c>
      <c r="S73" s="35">
        <f t="shared" si="10"/>
        <v>11</v>
      </c>
    </row>
    <row r="74" spans="1:19" x14ac:dyDescent="0.25">
      <c r="A74" s="3">
        <v>41</v>
      </c>
      <c r="B74" s="4" t="s">
        <v>85</v>
      </c>
      <c r="C74" s="4" t="s">
        <v>69</v>
      </c>
      <c r="D74" s="46">
        <v>43751</v>
      </c>
      <c r="E74" s="46" t="s">
        <v>185</v>
      </c>
      <c r="F74" s="4" t="s">
        <v>123</v>
      </c>
      <c r="G74" s="4" t="s">
        <v>54</v>
      </c>
      <c r="H74" s="4" t="s">
        <v>116</v>
      </c>
      <c r="I74" s="4"/>
      <c r="J74" s="4"/>
      <c r="K74" s="4"/>
      <c r="L74" s="4"/>
      <c r="M74" s="5"/>
      <c r="N74" s="31"/>
      <c r="O74" s="31"/>
      <c r="P74" s="31">
        <v>5</v>
      </c>
      <c r="Q74" s="31"/>
      <c r="R74" s="32">
        <f t="shared" si="9"/>
        <v>5</v>
      </c>
      <c r="S74" s="35">
        <f t="shared" si="10"/>
        <v>5</v>
      </c>
    </row>
    <row r="75" spans="1:19" x14ac:dyDescent="0.25">
      <c r="A75" s="3">
        <v>77</v>
      </c>
      <c r="B75" s="3" t="s">
        <v>177</v>
      </c>
      <c r="C75" s="3" t="s">
        <v>178</v>
      </c>
      <c r="D75" s="46">
        <v>43738</v>
      </c>
      <c r="E75" s="46" t="s">
        <v>185</v>
      </c>
      <c r="F75" s="3" t="s">
        <v>44</v>
      </c>
      <c r="G75" s="3" t="s">
        <v>107</v>
      </c>
      <c r="H75" s="3" t="s">
        <v>117</v>
      </c>
      <c r="I75" s="3"/>
      <c r="J75" s="3"/>
      <c r="K75" s="3"/>
      <c r="L75" s="3"/>
      <c r="M75" s="3">
        <v>28</v>
      </c>
      <c r="N75" s="41">
        <v>0</v>
      </c>
      <c r="O75" s="41">
        <v>0</v>
      </c>
      <c r="P75" s="41">
        <v>0</v>
      </c>
      <c r="Q75" s="41">
        <v>1</v>
      </c>
      <c r="R75" s="41">
        <v>1</v>
      </c>
      <c r="S75" s="41">
        <v>30</v>
      </c>
    </row>
    <row r="76" spans="1:19" x14ac:dyDescent="0.25">
      <c r="A76" s="40">
        <v>71</v>
      </c>
      <c r="B76" s="47" t="s">
        <v>161</v>
      </c>
      <c r="C76" s="47" t="s">
        <v>162</v>
      </c>
      <c r="D76" s="46">
        <v>43738</v>
      </c>
      <c r="E76" s="46" t="s">
        <v>185</v>
      </c>
      <c r="F76" s="47" t="s">
        <v>163</v>
      </c>
      <c r="G76" s="47" t="s">
        <v>45</v>
      </c>
      <c r="H76" s="47" t="s">
        <v>117</v>
      </c>
      <c r="I76" s="47" t="s">
        <v>120</v>
      </c>
      <c r="J76" s="47"/>
      <c r="K76" s="47"/>
      <c r="L76" s="47"/>
      <c r="M76" s="48">
        <v>28</v>
      </c>
      <c r="N76" s="49">
        <v>0</v>
      </c>
      <c r="O76" s="49">
        <v>0</v>
      </c>
      <c r="P76" s="49">
        <v>2</v>
      </c>
      <c r="Q76" s="49">
        <v>2</v>
      </c>
      <c r="R76" s="50">
        <v>2</v>
      </c>
      <c r="S76" s="51">
        <f>M76+R76</f>
        <v>30</v>
      </c>
    </row>
    <row r="77" spans="1:19" x14ac:dyDescent="0.25">
      <c r="A77" s="3">
        <v>1</v>
      </c>
      <c r="B77" s="4" t="s">
        <v>8</v>
      </c>
      <c r="C77" s="4" t="s">
        <v>140</v>
      </c>
      <c r="D77" s="46">
        <v>43738</v>
      </c>
      <c r="E77" s="46" t="s">
        <v>185</v>
      </c>
      <c r="F77" s="4" t="s">
        <v>121</v>
      </c>
      <c r="G77" s="4" t="s">
        <v>112</v>
      </c>
      <c r="H77" s="4" t="s">
        <v>117</v>
      </c>
      <c r="I77" s="4"/>
      <c r="J77" s="4"/>
      <c r="K77" s="4"/>
      <c r="L77" s="4"/>
      <c r="M77" s="5">
        <v>25</v>
      </c>
      <c r="N77" s="31">
        <v>0</v>
      </c>
      <c r="O77" s="31">
        <v>0</v>
      </c>
      <c r="P77" s="31">
        <v>0</v>
      </c>
      <c r="Q77" s="31">
        <v>0</v>
      </c>
      <c r="R77" s="45">
        <f>SUM(N77:Q77)</f>
        <v>0</v>
      </c>
      <c r="S77" s="35">
        <f>M77+R77</f>
        <v>25</v>
      </c>
    </row>
    <row r="78" spans="1:19" x14ac:dyDescent="0.25">
      <c r="A78" s="3">
        <v>2</v>
      </c>
      <c r="B78" s="4" t="s">
        <v>8</v>
      </c>
      <c r="C78" s="4" t="s">
        <v>142</v>
      </c>
      <c r="D78" s="46">
        <v>43738</v>
      </c>
      <c r="E78" s="46" t="s">
        <v>185</v>
      </c>
      <c r="F78" s="4" t="s">
        <v>106</v>
      </c>
      <c r="G78" s="4" t="s">
        <v>49</v>
      </c>
      <c r="H78" s="4" t="s">
        <v>117</v>
      </c>
      <c r="I78" s="4"/>
      <c r="J78" s="4"/>
      <c r="K78" s="4"/>
      <c r="L78" s="4"/>
      <c r="M78" s="5">
        <v>28</v>
      </c>
      <c r="N78" s="31">
        <v>0</v>
      </c>
      <c r="O78" s="31">
        <v>0</v>
      </c>
      <c r="P78" s="31">
        <v>0</v>
      </c>
      <c r="Q78" s="31">
        <v>2</v>
      </c>
      <c r="R78" s="45">
        <f>SUM(N78:Q78)</f>
        <v>2</v>
      </c>
      <c r="S78" s="35">
        <f>M78+R78</f>
        <v>30</v>
      </c>
    </row>
    <row r="79" spans="1:19" x14ac:dyDescent="0.25">
      <c r="A79" s="3">
        <v>3</v>
      </c>
      <c r="B79" s="6" t="s">
        <v>9</v>
      </c>
      <c r="C79" s="6"/>
      <c r="D79" s="46">
        <v>43738</v>
      </c>
      <c r="E79" s="46" t="s">
        <v>185</v>
      </c>
      <c r="F79" s="6"/>
      <c r="G79" s="6"/>
      <c r="H79" s="6"/>
      <c r="I79" s="6"/>
      <c r="J79" s="6"/>
      <c r="K79" s="6"/>
      <c r="L79" s="6"/>
      <c r="M79" s="7">
        <v>2</v>
      </c>
      <c r="N79" s="31"/>
      <c r="O79" s="31"/>
      <c r="P79" s="31"/>
      <c r="Q79" s="31"/>
      <c r="R79" s="45">
        <f>SUM(N79:Q79)</f>
        <v>0</v>
      </c>
      <c r="S79" s="35">
        <f>M79+R79</f>
        <v>2</v>
      </c>
    </row>
    <row r="80" spans="1:19" x14ac:dyDescent="0.25">
      <c r="A80" s="3">
        <v>55</v>
      </c>
      <c r="B80" s="3" t="s">
        <v>124</v>
      </c>
      <c r="C80" s="3" t="s">
        <v>125</v>
      </c>
      <c r="D80" s="46">
        <v>43751</v>
      </c>
      <c r="E80" s="46" t="s">
        <v>185</v>
      </c>
      <c r="F80" s="3" t="s">
        <v>126</v>
      </c>
      <c r="G80" s="3" t="s">
        <v>54</v>
      </c>
      <c r="H80" s="3" t="s">
        <v>117</v>
      </c>
      <c r="I80" s="3" t="s">
        <v>120</v>
      </c>
      <c r="J80" s="3"/>
      <c r="K80" s="3"/>
      <c r="L80" s="3"/>
      <c r="M80" s="3">
        <v>5</v>
      </c>
      <c r="N80" s="31"/>
      <c r="O80" s="31"/>
      <c r="P80" s="31"/>
      <c r="Q80" s="31"/>
      <c r="R80" s="45">
        <f>SUM(N80:Q80)</f>
        <v>0</v>
      </c>
      <c r="S80" s="35">
        <f>M80+R80</f>
        <v>5</v>
      </c>
    </row>
  </sheetData>
  <customSheetViews>
    <customSheetView guid="{B1C7793B-749C-4074-9AA9-142738D71A1F}" scale="85">
      <selection activeCell="E6" sqref="E6"/>
      <pageMargins left="0.7" right="0.7" top="0.75" bottom="0.75" header="0.3" footer="0.3"/>
      <pageSetup paperSize="9" orientation="portrait" r:id="rId1"/>
    </customSheetView>
    <customSheetView guid="{898E5035-28C0-4249-84FF-E2649EDFD1F9}" scale="85" showAutoFilter="1" topLeftCell="A64">
      <selection activeCell="C83" sqref="C83"/>
      <pageMargins left="0.7" right="0.7" top="0.75" bottom="0.75" header="0.3" footer="0.3"/>
      <autoFilter ref="A4:Q83" xr:uid="{00000000-0000-0000-0000-000000000000}"/>
    </customSheetView>
    <customSheetView guid="{1A6A05A4-A8AF-4E28-A52A-F77482B81D16}" scale="85" showAutoFilter="1">
      <pane xSplit="2" ySplit="6" topLeftCell="C72" activePane="bottomRight" state="frozen"/>
      <selection pane="bottomRight" activeCell="A80" sqref="A80"/>
      <pageMargins left="0.7" right="0.7" top="0.75" bottom="0.75" header="0.3" footer="0.3"/>
      <pageSetup paperSize="9" orientation="portrait" r:id="rId2"/>
      <autoFilter ref="A4:O78" xr:uid="{00000000-0000-0000-0000-000000000000}"/>
    </customSheetView>
    <customSheetView guid="{4CEB02BB-42C9-4823-8597-776B19711668}" filter="1" showAutoFilter="1">
      <selection activeCell="A60" sqref="A60"/>
      <pageMargins left="0.7" right="0.7" top="0.75" bottom="0.75" header="0.3" footer="0.3"/>
      <autoFilter ref="A4:P78" xr:uid="{00000000-0000-0000-0000-000000000000}">
        <filterColumn colId="3">
          <filters>
            <filter val="Saket Agrawal"/>
          </filters>
        </filterColumn>
      </autoFilter>
    </customSheetView>
    <customSheetView guid="{DAD8E0DE-EFEE-489B-902B-E6A112CFCED3}" showAutoFilter="1" topLeftCell="D64">
      <selection activeCell="J92" sqref="J92"/>
      <pageMargins left="0.7" right="0.7" top="0.75" bottom="0.75" header="0.3" footer="0.3"/>
      <autoFilter ref="A1:P79" xr:uid="{00000000-0000-0000-0000-000000000000}">
        <filterColumn colId="10" showButton="0"/>
        <filterColumn colId="11" showButton="0"/>
        <filterColumn colId="12" showButton="0"/>
        <filterColumn colId="13" showButton="0"/>
      </autoFilter>
    </customSheetView>
    <customSheetView guid="{2C2401D4-E12F-4F99-9F1B-65A3BDA5EA44}" topLeftCell="H33">
      <selection activeCell="J42" sqref="J42"/>
      <pageMargins left="0.7" right="0.7" top="0.75" bottom="0.75" header="0.3" footer="0.3"/>
    </customSheetView>
    <customSheetView guid="{1FEAAF3F-483B-459B-9764-E8BE69A29B5D}" showAutoFilter="1">
      <pane xSplit="6" ySplit="5" topLeftCell="K6" activePane="bottomRight" state="frozen"/>
      <selection pane="bottomRight" activeCell="B12" sqref="B12"/>
      <pageMargins left="0.7" right="0.7" top="0.75" bottom="0.75" header="0.3" footer="0.3"/>
      <autoFilter ref="A4:P75" xr:uid="{00000000-0000-0000-0000-000000000000}"/>
    </customSheetView>
    <customSheetView guid="{425AFA3D-2B52-4894-9F5A-9AFDB4DD3105}" topLeftCell="A46">
      <selection activeCell="H55" sqref="H55"/>
      <pageMargins left="0.7" right="0.7" top="0.75" bottom="0.75" header="0.3" footer="0.3"/>
      <pageSetup paperSize="9" orientation="portrait" verticalDpi="0" r:id="rId3"/>
    </customSheetView>
    <customSheetView guid="{3F1D00CA-1791-4356-8B2C-F4595FC2F38C}" filter="1" showAutoFilter="1">
      <pane xSplit="6" ySplit="4" topLeftCell="L11" activePane="bottomRight" state="frozen"/>
      <selection pane="bottomRight" activeCell="P30" sqref="P30"/>
      <pageMargins left="0.7" right="0.7" top="0.75" bottom="0.75" header="0.3" footer="0.3"/>
      <autoFilter ref="A4:P65" xr:uid="{00000000-0000-0000-0000-000000000000}">
        <filterColumn colId="4">
          <filters>
            <filter val="CRL"/>
          </filters>
        </filterColumn>
      </autoFilter>
    </customSheetView>
    <customSheetView guid="{33CCBC54-938E-41C3-AEC1-B1A0FE5D65B9}">
      <selection activeCell="A61" sqref="A61"/>
      <pageMargins left="0.7" right="0.7" top="0.75" bottom="0.75" header="0.3" footer="0.3"/>
    </customSheetView>
    <customSheetView guid="{45CD5F2A-CA48-49A7-AD65-DAF316F02BCB}" scale="85" showAutoFilter="1">
      <pane xSplit="2" ySplit="4" topLeftCell="C5" activePane="bottomRight" state="frozen"/>
      <selection pane="bottomRight" activeCell="E12" sqref="E12"/>
      <pageMargins left="0.7" right="0.7" top="0.75" bottom="0.75" header="0.3" footer="0.3"/>
      <pageSetup paperSize="9" orientation="portrait" verticalDpi="0" r:id="rId4"/>
      <autoFilter ref="A4:O52" xr:uid="{00000000-0000-0000-0000-000000000000}"/>
    </customSheetView>
    <customSheetView guid="{8B3FEFED-7B9A-434F-A590-6100FBF1CBE0}" scale="85" showAutoFilter="1">
      <selection activeCell="N31" sqref="N31"/>
      <pageMargins left="0.7" right="0.7" top="0.75" bottom="0.75" header="0.3" footer="0.3"/>
      <pageSetup paperSize="9" orientation="portrait" verticalDpi="0" r:id="rId5"/>
      <autoFilter ref="A2:AD45" xr:uid="{00000000-0000-0000-0000-000000000000}"/>
    </customSheetView>
    <customSheetView guid="{646F537A-1BA6-4F65-A0AF-6F507660C9C6}">
      <pageMargins left="0.7" right="0.7" top="0.75" bottom="0.75" header="0.3" footer="0.3"/>
    </customSheetView>
    <customSheetView guid="{DDD4ECD2-6971-45D3-8206-516E5C3FFE1F}">
      <pageMargins left="0.7" right="0.7" top="0.75" bottom="0.75" header="0.3" footer="0.3"/>
    </customSheetView>
    <customSheetView guid="{E87A5E1D-C885-4BBB-AFE8-D82ADACA1C76}">
      <pageMargins left="0.7" right="0.7" top="0.75" bottom="0.75" header="0.3" footer="0.3"/>
    </customSheetView>
    <customSheetView guid="{D14E9BDB-2C6A-4343-BAC7-26C38FC3329F}">
      <pageMargins left="0.7" right="0.7" top="0.75" bottom="0.75" header="0.3" footer="0.3"/>
    </customSheetView>
    <customSheetView guid="{4EF8D425-C8C0-4736-BC6D-5569C3B96929}">
      <pageMargins left="0.7" right="0.7" top="0.75" bottom="0.75" header="0.3" footer="0.3"/>
    </customSheetView>
    <customSheetView guid="{0A13E34E-3C85-4692-8270-10E573018E19}" showAutoFilter="1">
      <selection activeCell="G51" sqref="G51"/>
      <pageMargins left="0.7" right="0.7" top="0.75" bottom="0.75" header="0.3" footer="0.3"/>
      <autoFilter ref="A4:P48" xr:uid="{00000000-0000-0000-0000-000000000000}"/>
    </customSheetView>
    <customSheetView guid="{6DBAE5BD-6AAA-4505-B818-3BCBEFC4CAA4}" filter="1" showAutoFilter="1" topLeftCell="E1">
      <selection activeCell="P82" sqref="P82"/>
      <pageMargins left="0.7" right="0.7" top="0.75" bottom="0.75" header="0.3" footer="0.3"/>
      <autoFilter ref="A4:P79" xr:uid="{00000000-0000-0000-0000-000000000000}">
        <filterColumn colId="3">
          <filters>
            <filter val="Srinivasan"/>
          </filters>
        </filterColumn>
      </autoFilter>
    </customSheetView>
    <customSheetView guid="{4ED0E42C-1211-4D04-9C38-97147F22A25B}" scale="85" showAutoFilter="1">
      <pane xSplit="2" ySplit="6" topLeftCell="C61" activePane="bottomRight" state="frozen"/>
      <selection pane="bottomRight" activeCell="D67" sqref="D67"/>
      <pageMargins left="0.7" right="0.7" top="0.75" bottom="0.75" header="0.3" footer="0.3"/>
      <pageSetup paperSize="9" orientation="portrait" r:id="rId6"/>
      <autoFilter ref="A4:O78" xr:uid="{00000000-0000-0000-0000-000000000000}"/>
    </customSheetView>
    <customSheetView guid="{971B5822-3AD2-4FD4-B0B1-13B7771EF738}" showAutoFilter="1" topLeftCell="A74">
      <selection activeCell="A83" sqref="A83"/>
      <pageMargins left="0.7" right="0.7" top="0.75" bottom="0.75" header="0.3" footer="0.3"/>
      <autoFilter ref="A4:Q83" xr:uid="{00000000-0000-0000-0000-000000000000}"/>
    </customSheetView>
  </customSheetViews>
  <pageMargins left="0.7" right="0.7" top="0.75" bottom="0.75" header="0.3" footer="0.3"/>
  <pageSetup paperSize="9" orientation="portrait" r:id="rId7"/>
  <legacyDrawing r:id="rId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Sheet1!$B$3:$B$8</xm:f>
          </x14:formula1>
          <xm:sqref>H2:H1863</xm:sqref>
        </x14:dataValidation>
        <x14:dataValidation type="list" allowBlank="1" showInputMessage="1" showErrorMessage="1" xr:uid="{00000000-0002-0000-0100-000001000000}">
          <x14:formula1>
            <xm:f>Sheet1!$C$3:$C$4</xm:f>
          </x14:formula1>
          <xm:sqref>I2:I499</xm:sqref>
        </x14:dataValidation>
        <x14:dataValidation type="list" allowBlank="1" showInputMessage="1" showErrorMessage="1" xr:uid="{00000000-0002-0000-0100-000002000000}">
          <x14:formula1>
            <xm:f>Sheet1!$D$3:$D$5</xm:f>
          </x14:formula1>
          <xm:sqref>K2:K763</xm:sqref>
        </x14:dataValidation>
        <x14:dataValidation type="list" allowBlank="1" showInputMessage="1" showErrorMessage="1" xr:uid="{00000000-0002-0000-0100-000003000000}">
          <x14:formula1>
            <xm:f>Sheet1!$A$3:$A$15</xm:f>
          </x14:formula1>
          <xm:sqref>G2:G2215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>
      <selection activeCell="B4" sqref="B4"/>
    </sheetView>
  </sheetViews>
  <sheetFormatPr defaultColWidth="47.140625" defaultRowHeight="15" x14ac:dyDescent="0.25"/>
  <cols>
    <col min="1" max="1" width="23.42578125" bestFit="1" customWidth="1"/>
    <col min="2" max="2" width="27.7109375" bestFit="1" customWidth="1"/>
    <col min="3" max="3" width="23.85546875" bestFit="1" customWidth="1"/>
    <col min="4" max="4" width="5.85546875" bestFit="1" customWidth="1"/>
    <col min="5" max="5" width="12.140625" bestFit="1" customWidth="1"/>
    <col min="6" max="6" width="7.5703125" bestFit="1" customWidth="1"/>
    <col min="7" max="7" width="6.5703125" bestFit="1" customWidth="1"/>
    <col min="8" max="8" width="5.140625" bestFit="1" customWidth="1"/>
    <col min="9" max="9" width="9.85546875" bestFit="1" customWidth="1"/>
    <col min="10" max="10" width="15" bestFit="1" customWidth="1"/>
    <col min="11" max="11" width="7.5703125" bestFit="1" customWidth="1"/>
    <col min="12" max="12" width="6.5703125" bestFit="1" customWidth="1"/>
    <col min="13" max="13" width="5.140625" bestFit="1" customWidth="1"/>
    <col min="14" max="14" width="9.85546875" bestFit="1" customWidth="1"/>
    <col min="15" max="15" width="78.42578125" bestFit="1" customWidth="1"/>
  </cols>
  <sheetData>
    <row r="1" spans="1:15" ht="45" x14ac:dyDescent="0.25">
      <c r="A1" s="9" t="s">
        <v>34</v>
      </c>
      <c r="B1" s="9"/>
      <c r="C1" s="9"/>
      <c r="D1" s="10"/>
      <c r="E1" s="11" t="s">
        <v>35</v>
      </c>
      <c r="F1" s="11"/>
      <c r="G1" s="11"/>
      <c r="H1" s="11"/>
      <c r="I1" s="11"/>
      <c r="J1" s="12" t="s">
        <v>36</v>
      </c>
      <c r="K1" s="12"/>
      <c r="L1" s="12"/>
      <c r="M1" s="12"/>
      <c r="N1" s="12"/>
      <c r="O1" s="13" t="s">
        <v>37</v>
      </c>
    </row>
    <row r="2" spans="1:15" x14ac:dyDescent="0.25">
      <c r="A2" s="14"/>
      <c r="B2" s="14"/>
      <c r="C2" s="14"/>
      <c r="D2" s="15"/>
      <c r="E2" s="16">
        <f t="shared" ref="E2:N2" si="0">SUM(E4:E81)</f>
        <v>9</v>
      </c>
      <c r="F2" s="16">
        <f t="shared" si="0"/>
        <v>11</v>
      </c>
      <c r="G2" s="16">
        <f t="shared" si="0"/>
        <v>2</v>
      </c>
      <c r="H2" s="16">
        <f t="shared" si="0"/>
        <v>0</v>
      </c>
      <c r="I2" s="16">
        <f t="shared" si="0"/>
        <v>0</v>
      </c>
      <c r="J2" s="16">
        <f t="shared" si="0"/>
        <v>14</v>
      </c>
      <c r="K2" s="16">
        <f t="shared" si="0"/>
        <v>0</v>
      </c>
      <c r="L2" s="16">
        <f t="shared" si="0"/>
        <v>0</v>
      </c>
      <c r="M2" s="16">
        <f t="shared" si="0"/>
        <v>0</v>
      </c>
      <c r="N2" s="16">
        <f t="shared" si="0"/>
        <v>0</v>
      </c>
      <c r="O2" s="11"/>
    </row>
    <row r="3" spans="1:15" x14ac:dyDescent="0.25">
      <c r="A3" s="17" t="s">
        <v>38</v>
      </c>
      <c r="B3" s="17" t="s">
        <v>39</v>
      </c>
      <c r="C3" s="17" t="s">
        <v>40</v>
      </c>
      <c r="D3" s="17" t="s">
        <v>41</v>
      </c>
      <c r="E3" s="17" t="s">
        <v>42</v>
      </c>
      <c r="F3" s="17" t="s">
        <v>0</v>
      </c>
      <c r="G3" s="17" t="s">
        <v>1</v>
      </c>
      <c r="H3" s="17" t="s">
        <v>2</v>
      </c>
      <c r="I3" s="17" t="s">
        <v>3</v>
      </c>
      <c r="J3" s="17" t="s">
        <v>42</v>
      </c>
      <c r="K3" s="17" t="s">
        <v>0</v>
      </c>
      <c r="L3" s="17" t="s">
        <v>1</v>
      </c>
      <c r="M3" s="17" t="s">
        <v>2</v>
      </c>
      <c r="N3" s="17" t="s">
        <v>3</v>
      </c>
      <c r="O3" s="11"/>
    </row>
    <row r="4" spans="1:15" ht="45" x14ac:dyDescent="0.25">
      <c r="A4" s="1">
        <v>1</v>
      </c>
      <c r="B4" s="1" t="s">
        <v>43</v>
      </c>
      <c r="C4" s="18" t="s">
        <v>44</v>
      </c>
      <c r="D4" s="1" t="s">
        <v>45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9">
        <v>2</v>
      </c>
      <c r="K4" s="19">
        <v>0</v>
      </c>
      <c r="L4" s="19">
        <v>0</v>
      </c>
      <c r="M4" s="19">
        <v>0</v>
      </c>
      <c r="N4" s="19">
        <v>0</v>
      </c>
      <c r="O4" s="18" t="s">
        <v>46</v>
      </c>
    </row>
    <row r="5" spans="1:15" x14ac:dyDescent="0.25">
      <c r="A5" s="1">
        <v>2</v>
      </c>
      <c r="B5" s="1" t="s">
        <v>47</v>
      </c>
      <c r="C5" s="1" t="s">
        <v>48</v>
      </c>
      <c r="D5" s="1" t="s">
        <v>49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9">
        <v>1</v>
      </c>
      <c r="K5" s="19"/>
      <c r="L5" s="19"/>
      <c r="M5" s="19"/>
      <c r="N5" s="19"/>
      <c r="O5" s="1" t="s">
        <v>50</v>
      </c>
    </row>
    <row r="6" spans="1:15" x14ac:dyDescent="0.25">
      <c r="A6" s="1">
        <v>3</v>
      </c>
      <c r="B6" s="1" t="s">
        <v>51</v>
      </c>
      <c r="C6" s="1" t="s">
        <v>48</v>
      </c>
      <c r="D6" s="1" t="s">
        <v>49</v>
      </c>
      <c r="E6" s="1">
        <v>2</v>
      </c>
      <c r="F6" s="1">
        <v>2</v>
      </c>
      <c r="G6" s="1">
        <v>2</v>
      </c>
      <c r="H6" s="1">
        <v>0</v>
      </c>
      <c r="I6" s="1">
        <v>0</v>
      </c>
      <c r="J6" s="19">
        <v>2</v>
      </c>
      <c r="K6" s="19">
        <v>0</v>
      </c>
      <c r="L6" s="19">
        <v>0</v>
      </c>
      <c r="M6" s="19">
        <v>0</v>
      </c>
      <c r="N6" s="19">
        <v>0</v>
      </c>
      <c r="O6" s="1" t="s">
        <v>50</v>
      </c>
    </row>
    <row r="7" spans="1:15" x14ac:dyDescent="0.25">
      <c r="A7" s="1">
        <v>4</v>
      </c>
      <c r="B7" s="1" t="s">
        <v>52</v>
      </c>
      <c r="C7" s="1" t="s">
        <v>53</v>
      </c>
      <c r="D7" s="1" t="s">
        <v>54</v>
      </c>
      <c r="E7" s="1">
        <v>1</v>
      </c>
      <c r="F7" s="1">
        <v>1</v>
      </c>
      <c r="G7" s="1">
        <v>0</v>
      </c>
      <c r="H7" s="1">
        <v>0</v>
      </c>
      <c r="I7" s="1">
        <v>0</v>
      </c>
      <c r="J7" s="19">
        <v>1</v>
      </c>
      <c r="K7" s="19">
        <v>0</v>
      </c>
      <c r="L7" s="19">
        <v>0</v>
      </c>
      <c r="M7" s="19">
        <v>0</v>
      </c>
      <c r="N7" s="19">
        <v>0</v>
      </c>
      <c r="O7" s="1" t="s">
        <v>50</v>
      </c>
    </row>
    <row r="8" spans="1:15" x14ac:dyDescent="0.25">
      <c r="A8" s="1">
        <v>5</v>
      </c>
      <c r="B8" s="1" t="s">
        <v>55</v>
      </c>
      <c r="C8" s="1" t="s">
        <v>56</v>
      </c>
      <c r="D8" s="1" t="s">
        <v>57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"/>
    </row>
    <row r="9" spans="1:15" x14ac:dyDescent="0.25">
      <c r="A9" s="1">
        <v>6</v>
      </c>
      <c r="B9" s="1" t="s">
        <v>58</v>
      </c>
      <c r="C9" s="1" t="s">
        <v>44</v>
      </c>
      <c r="D9" s="1" t="s">
        <v>45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" t="s">
        <v>59</v>
      </c>
    </row>
    <row r="10" spans="1:15" x14ac:dyDescent="0.25">
      <c r="A10" s="1">
        <v>7</v>
      </c>
      <c r="B10" s="1" t="s">
        <v>60</v>
      </c>
      <c r="C10" s="1" t="s">
        <v>61</v>
      </c>
      <c r="D10" s="1" t="s">
        <v>49</v>
      </c>
      <c r="E10" s="1">
        <v>2</v>
      </c>
      <c r="F10" s="1">
        <v>0</v>
      </c>
      <c r="G10" s="1">
        <v>0</v>
      </c>
      <c r="H10" s="1">
        <v>0</v>
      </c>
      <c r="I10" s="1">
        <v>0</v>
      </c>
      <c r="J10" s="19">
        <v>2</v>
      </c>
      <c r="K10" s="19">
        <v>0</v>
      </c>
      <c r="L10" s="19">
        <v>0</v>
      </c>
      <c r="M10" s="19">
        <v>0</v>
      </c>
      <c r="N10" s="19">
        <v>0</v>
      </c>
      <c r="O10" s="1" t="s">
        <v>62</v>
      </c>
    </row>
    <row r="11" spans="1:15" x14ac:dyDescent="0.25">
      <c r="A11" s="1">
        <v>8</v>
      </c>
      <c r="B11" s="1" t="s">
        <v>63</v>
      </c>
      <c r="C11" s="1" t="s">
        <v>64</v>
      </c>
      <c r="D11" s="1" t="s">
        <v>65</v>
      </c>
      <c r="E11" s="1">
        <v>0</v>
      </c>
      <c r="F11" s="1">
        <v>3</v>
      </c>
      <c r="G11" s="1">
        <v>0</v>
      </c>
      <c r="H11" s="1">
        <v>0</v>
      </c>
      <c r="I11" s="1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"/>
    </row>
    <row r="12" spans="1:15" x14ac:dyDescent="0.25">
      <c r="A12" s="1">
        <v>9</v>
      </c>
      <c r="B12" s="1" t="s">
        <v>66</v>
      </c>
      <c r="C12" s="1" t="s">
        <v>64</v>
      </c>
      <c r="D12" s="1" t="s">
        <v>65</v>
      </c>
      <c r="E12" s="1">
        <v>0</v>
      </c>
      <c r="F12" s="1">
        <v>2</v>
      </c>
      <c r="G12" s="1">
        <v>0</v>
      </c>
      <c r="H12" s="1">
        <v>0</v>
      </c>
      <c r="I12" s="1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"/>
    </row>
    <row r="13" spans="1:15" x14ac:dyDescent="0.25">
      <c r="A13" s="1">
        <v>10</v>
      </c>
      <c r="B13" s="1" t="s">
        <v>67</v>
      </c>
      <c r="C13" s="1" t="s">
        <v>68</v>
      </c>
      <c r="D13" s="1" t="s">
        <v>54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9">
        <v>2</v>
      </c>
      <c r="K13" s="19">
        <v>0</v>
      </c>
      <c r="L13" s="19">
        <v>0</v>
      </c>
      <c r="M13" s="19">
        <v>0</v>
      </c>
      <c r="N13" s="19">
        <v>0</v>
      </c>
      <c r="O13" s="1" t="s">
        <v>50</v>
      </c>
    </row>
    <row r="14" spans="1:15" x14ac:dyDescent="0.25">
      <c r="A14" s="1">
        <v>11</v>
      </c>
      <c r="B14" s="1" t="s">
        <v>69</v>
      </c>
      <c r="C14" s="1" t="s">
        <v>68</v>
      </c>
      <c r="D14" s="1" t="s">
        <v>54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9">
        <v>2</v>
      </c>
      <c r="K14" s="19">
        <v>0</v>
      </c>
      <c r="L14" s="19">
        <v>0</v>
      </c>
      <c r="M14" s="19">
        <v>0</v>
      </c>
      <c r="N14" s="19">
        <v>0</v>
      </c>
      <c r="O14" s="1" t="s">
        <v>50</v>
      </c>
    </row>
    <row r="15" spans="1:15" x14ac:dyDescent="0.25">
      <c r="A15" s="1">
        <v>12</v>
      </c>
      <c r="B15" s="1" t="s">
        <v>70</v>
      </c>
      <c r="C15" s="1" t="s">
        <v>71</v>
      </c>
      <c r="D15" s="1" t="s">
        <v>72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9">
        <v>1</v>
      </c>
      <c r="K15" s="19">
        <v>0</v>
      </c>
      <c r="L15" s="19">
        <v>0</v>
      </c>
      <c r="M15" s="19">
        <v>0</v>
      </c>
      <c r="N15" s="19">
        <v>0</v>
      </c>
      <c r="O15" s="1" t="s">
        <v>50</v>
      </c>
    </row>
    <row r="16" spans="1:15" x14ac:dyDescent="0.25">
      <c r="A16" s="1">
        <v>13</v>
      </c>
      <c r="B16" s="1" t="s">
        <v>73</v>
      </c>
      <c r="C16" s="1" t="s">
        <v>71</v>
      </c>
      <c r="D16" s="1" t="s">
        <v>72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"/>
    </row>
    <row r="17" spans="1:15" x14ac:dyDescent="0.25">
      <c r="A17" s="1">
        <v>14</v>
      </c>
      <c r="B17" s="1" t="s">
        <v>74</v>
      </c>
      <c r="C17" s="1" t="s">
        <v>75</v>
      </c>
      <c r="D17" s="1" t="s">
        <v>76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9">
        <v>1</v>
      </c>
      <c r="K17" s="19">
        <v>0</v>
      </c>
      <c r="L17" s="19">
        <v>0</v>
      </c>
      <c r="M17" s="19">
        <v>0</v>
      </c>
      <c r="N17" s="19">
        <v>0</v>
      </c>
      <c r="O17" s="18" t="s">
        <v>77</v>
      </c>
    </row>
  </sheetData>
  <customSheetViews>
    <customSheetView guid="{B1C7793B-749C-4074-9AA9-142738D71A1F}">
      <selection activeCell="B4" sqref="B4"/>
      <pageMargins left="0.7" right="0.7" top="0.75" bottom="0.75" header="0.3" footer="0.3"/>
      <pageSetup paperSize="9" orientation="portrait" r:id="rId1"/>
    </customSheetView>
    <customSheetView guid="{898E5035-28C0-4249-84FF-E2649EDFD1F9}">
      <selection activeCell="B4" sqref="B4"/>
      <pageMargins left="0.7" right="0.7" top="0.75" bottom="0.75" header="0.3" footer="0.3"/>
    </customSheetView>
    <customSheetView guid="{1A6A05A4-A8AF-4E28-A52A-F77482B81D16}" state="hidden">
      <selection activeCell="C3" sqref="C3"/>
      <pageMargins left="0.7" right="0.7" top="0.75" bottom="0.75" header="0.3" footer="0.3"/>
    </customSheetView>
    <customSheetView guid="{4CEB02BB-42C9-4823-8597-776B19711668}">
      <selection activeCell="J14" sqref="J14"/>
      <pageMargins left="0.7" right="0.7" top="0.75" bottom="0.75" header="0.3" footer="0.3"/>
    </customSheetView>
    <customSheetView guid="{DAD8E0DE-EFEE-489B-902B-E6A112CFCED3}">
      <selection activeCell="C3" sqref="C3"/>
      <pageMargins left="0.7" right="0.7" top="0.75" bottom="0.75" header="0.3" footer="0.3"/>
    </customSheetView>
    <customSheetView guid="{2C2401D4-E12F-4F99-9F1B-65A3BDA5EA44}">
      <selection activeCell="B5" sqref="B5"/>
      <pageMargins left="0.7" right="0.7" top="0.75" bottom="0.75" header="0.3" footer="0.3"/>
    </customSheetView>
    <customSheetView guid="{1FEAAF3F-483B-459B-9764-E8BE69A29B5D}">
      <selection activeCell="B5" sqref="B5"/>
      <pageMargins left="0.7" right="0.7" top="0.75" bottom="0.75" header="0.3" footer="0.3"/>
    </customSheetView>
    <customSheetView guid="{425AFA3D-2B52-4894-9F5A-9AFDB4DD3105}">
      <selection activeCell="B5" sqref="B5"/>
      <pageMargins left="0.7" right="0.7" top="0.75" bottom="0.75" header="0.3" footer="0.3"/>
    </customSheetView>
    <customSheetView guid="{3F1D00CA-1791-4356-8B2C-F4595FC2F38C}">
      <selection activeCell="B5" sqref="B5"/>
      <pageMargins left="0.7" right="0.7" top="0.75" bottom="0.75" header="0.3" footer="0.3"/>
    </customSheetView>
    <customSheetView guid="{33CCBC54-938E-41C3-AEC1-B1A0FE5D65B9}">
      <selection activeCell="B5" sqref="B5"/>
      <pageMargins left="0.7" right="0.7" top="0.75" bottom="0.75" header="0.3" footer="0.3"/>
    </customSheetView>
    <customSheetView guid="{45CD5F2A-CA48-49A7-AD65-DAF316F02BCB}" state="hidden">
      <selection activeCell="C3" sqref="C3"/>
      <pageMargins left="0.7" right="0.7" top="0.75" bottom="0.75" header="0.3" footer="0.3"/>
    </customSheetView>
    <customSheetView guid="{8B3FEFED-7B9A-434F-A590-6100FBF1CBE0}">
      <selection activeCell="C3" sqref="C3"/>
      <pageMargins left="0.7" right="0.7" top="0.75" bottom="0.75" header="0.3" footer="0.3"/>
    </customSheetView>
    <customSheetView guid="{646F537A-1BA6-4F65-A0AF-6F507660C9C6}">
      <pageMargins left="0.7" right="0.7" top="0.75" bottom="0.75" header="0.3" footer="0.3"/>
    </customSheetView>
    <customSheetView guid="{DDD4ECD2-6971-45D3-8206-516E5C3FFE1F}">
      <pageMargins left="0.7" right="0.7" top="0.75" bottom="0.75" header="0.3" footer="0.3"/>
    </customSheetView>
    <customSheetView guid="{E87A5E1D-C885-4BBB-AFE8-D82ADACA1C76}">
      <pageMargins left="0.7" right="0.7" top="0.75" bottom="0.75" header="0.3" footer="0.3"/>
    </customSheetView>
    <customSheetView guid="{D14E9BDB-2C6A-4343-BAC7-26C38FC3329F}">
      <pageMargins left="0.7" right="0.7" top="0.75" bottom="0.75" header="0.3" footer="0.3"/>
    </customSheetView>
    <customSheetView guid="{4EF8D425-C8C0-4736-BC6D-5569C3B96929}">
      <pageMargins left="0.7" right="0.7" top="0.75" bottom="0.75" header="0.3" footer="0.3"/>
    </customSheetView>
    <customSheetView guid="{0A13E34E-3C85-4692-8270-10E573018E19}">
      <selection activeCell="C3" sqref="C3"/>
      <pageMargins left="0.7" right="0.7" top="0.75" bottom="0.75" header="0.3" footer="0.3"/>
    </customSheetView>
    <customSheetView guid="{6DBAE5BD-6AAA-4505-B818-3BCBEFC4CAA4}">
      <selection activeCell="C3" sqref="C3"/>
      <pageMargins left="0.7" right="0.7" top="0.75" bottom="0.75" header="0.3" footer="0.3"/>
    </customSheetView>
    <customSheetView guid="{4ED0E42C-1211-4D04-9C38-97147F22A25B}" state="hidden">
      <selection activeCell="C3" sqref="C3"/>
      <pageMargins left="0.7" right="0.7" top="0.75" bottom="0.75" header="0.3" footer="0.3"/>
    </customSheetView>
    <customSheetView guid="{971B5822-3AD2-4FD4-B0B1-13B7771EF738}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C3" sqref="C3"/>
    </sheetView>
  </sheetViews>
  <sheetFormatPr defaultColWidth="42" defaultRowHeight="15" x14ac:dyDescent="0.25"/>
  <cols>
    <col min="1" max="1" width="23.42578125" bestFit="1" customWidth="1"/>
    <col min="2" max="2" width="37.42578125" bestFit="1" customWidth="1"/>
    <col min="3" max="3" width="16.85546875" bestFit="1" customWidth="1"/>
    <col min="4" max="4" width="5.85546875" bestFit="1" customWidth="1"/>
    <col min="5" max="5" width="16.5703125" bestFit="1" customWidth="1"/>
    <col min="6" max="6" width="17.42578125" bestFit="1" customWidth="1"/>
    <col min="7" max="7" width="16.5703125" bestFit="1" customWidth="1"/>
    <col min="8" max="8" width="17.42578125" bestFit="1" customWidth="1"/>
    <col min="9" max="9" width="38.28515625" bestFit="1" customWidth="1"/>
  </cols>
  <sheetData>
    <row r="1" spans="1:9" ht="45" x14ac:dyDescent="0.25">
      <c r="A1" s="9" t="s">
        <v>34</v>
      </c>
      <c r="B1" s="9"/>
      <c r="C1" s="9"/>
      <c r="D1" s="10"/>
      <c r="E1" s="11" t="s">
        <v>35</v>
      </c>
      <c r="F1" s="11"/>
      <c r="G1" s="12" t="s">
        <v>36</v>
      </c>
      <c r="H1" s="12"/>
      <c r="I1" s="13" t="s">
        <v>37</v>
      </c>
    </row>
    <row r="2" spans="1:9" x14ac:dyDescent="0.25">
      <c r="A2" s="14"/>
      <c r="B2" s="14"/>
      <c r="C2" s="14"/>
      <c r="D2" s="15"/>
      <c r="E2" s="16">
        <f t="shared" ref="E2:H2" si="0">SUM(E4:E81)</f>
        <v>4</v>
      </c>
      <c r="F2" s="16">
        <f t="shared" si="0"/>
        <v>1</v>
      </c>
      <c r="G2" s="16">
        <f t="shared" si="0"/>
        <v>0</v>
      </c>
      <c r="H2" s="16">
        <f t="shared" si="0"/>
        <v>0</v>
      </c>
      <c r="I2" s="11"/>
    </row>
    <row r="3" spans="1:9" x14ac:dyDescent="0.25">
      <c r="A3" s="17" t="s">
        <v>38</v>
      </c>
      <c r="B3" s="17" t="s">
        <v>39</v>
      </c>
      <c r="C3" s="17" t="s">
        <v>40</v>
      </c>
      <c r="D3" s="17" t="s">
        <v>41</v>
      </c>
      <c r="E3" s="17" t="s">
        <v>27</v>
      </c>
      <c r="F3" s="17" t="s">
        <v>28</v>
      </c>
      <c r="G3" s="17" t="s">
        <v>27</v>
      </c>
      <c r="H3" s="17" t="s">
        <v>28</v>
      </c>
      <c r="I3" s="11"/>
    </row>
    <row r="4" spans="1:9" ht="30" x14ac:dyDescent="0.25">
      <c r="A4" s="1">
        <v>1</v>
      </c>
      <c r="B4" s="18" t="s">
        <v>78</v>
      </c>
      <c r="C4" s="18" t="s">
        <v>79</v>
      </c>
      <c r="D4" s="1" t="s">
        <v>49</v>
      </c>
      <c r="E4" s="1">
        <v>1</v>
      </c>
      <c r="F4" s="1">
        <v>1</v>
      </c>
      <c r="G4" s="19">
        <v>0</v>
      </c>
      <c r="H4" s="19">
        <v>0</v>
      </c>
      <c r="I4" s="18"/>
    </row>
    <row r="5" spans="1:9" x14ac:dyDescent="0.25">
      <c r="A5" s="1">
        <v>2</v>
      </c>
      <c r="B5" s="1" t="s">
        <v>80</v>
      </c>
      <c r="C5" s="1" t="s">
        <v>64</v>
      </c>
      <c r="D5" s="1" t="s">
        <v>65</v>
      </c>
      <c r="E5" s="1">
        <v>1</v>
      </c>
      <c r="F5" s="1">
        <v>0</v>
      </c>
      <c r="G5" s="19">
        <v>0</v>
      </c>
      <c r="H5" s="19">
        <v>0</v>
      </c>
      <c r="I5" s="1" t="s">
        <v>81</v>
      </c>
    </row>
    <row r="6" spans="1:9" x14ac:dyDescent="0.25">
      <c r="A6" s="1">
        <v>3</v>
      </c>
      <c r="B6" s="1" t="s">
        <v>82</v>
      </c>
      <c r="C6" s="1" t="s">
        <v>83</v>
      </c>
      <c r="D6" s="1" t="s">
        <v>72</v>
      </c>
      <c r="E6" s="1">
        <v>1</v>
      </c>
      <c r="F6" s="1">
        <v>0</v>
      </c>
      <c r="G6" s="19">
        <v>0</v>
      </c>
      <c r="H6" s="19">
        <v>0</v>
      </c>
      <c r="I6" s="1"/>
    </row>
    <row r="7" spans="1:9" x14ac:dyDescent="0.25">
      <c r="A7" s="1">
        <v>4</v>
      </c>
      <c r="B7" s="1" t="s">
        <v>97</v>
      </c>
      <c r="C7" s="1" t="s">
        <v>98</v>
      </c>
      <c r="D7" s="1" t="s">
        <v>54</v>
      </c>
      <c r="E7" s="1">
        <v>1</v>
      </c>
      <c r="F7" s="1">
        <v>0</v>
      </c>
      <c r="G7" s="19">
        <v>0</v>
      </c>
      <c r="H7" s="19">
        <v>0</v>
      </c>
      <c r="I7" s="1"/>
    </row>
  </sheetData>
  <customSheetViews>
    <customSheetView guid="{B1C7793B-749C-4074-9AA9-142738D71A1F}" state="hidden">
      <selection activeCell="C3" sqref="C3"/>
      <pageMargins left="0.7" right="0.7" top="0.75" bottom="0.75" header="0.3" footer="0.3"/>
      <pageSetup paperSize="9" orientation="portrait" r:id="rId1"/>
    </customSheetView>
    <customSheetView guid="{898E5035-28C0-4249-84FF-E2649EDFD1F9}" state="hidden">
      <selection activeCell="C3" sqref="C3"/>
      <pageMargins left="0.7" right="0.7" top="0.75" bottom="0.75" header="0.3" footer="0.3"/>
    </customSheetView>
    <customSheetView guid="{1A6A05A4-A8AF-4E28-A52A-F77482B81D16}" state="hidden">
      <selection activeCell="C3" sqref="C3"/>
      <pageMargins left="0.7" right="0.7" top="0.75" bottom="0.75" header="0.3" footer="0.3"/>
    </customSheetView>
    <customSheetView guid="{4CEB02BB-42C9-4823-8597-776B19711668}">
      <selection activeCell="A7" sqref="A7"/>
      <pageMargins left="0.7" right="0.7" top="0.75" bottom="0.75" header="0.3" footer="0.3"/>
    </customSheetView>
    <customSheetView guid="{DAD8E0DE-EFEE-489B-902B-E6A112CFCED3}" state="hidden">
      <selection activeCell="C3" sqref="C3"/>
      <pageMargins left="0.7" right="0.7" top="0.75" bottom="0.75" header="0.3" footer="0.3"/>
    </customSheetView>
    <customSheetView guid="{2C2401D4-E12F-4F99-9F1B-65A3BDA5EA44}">
      <selection activeCell="A7" sqref="A7"/>
      <pageMargins left="0.7" right="0.7" top="0.75" bottom="0.75" header="0.3" footer="0.3"/>
    </customSheetView>
    <customSheetView guid="{1FEAAF3F-483B-459B-9764-E8BE69A29B5D}">
      <selection activeCell="A7" sqref="A7"/>
      <pageMargins left="0.7" right="0.7" top="0.75" bottom="0.75" header="0.3" footer="0.3"/>
    </customSheetView>
    <customSheetView guid="{425AFA3D-2B52-4894-9F5A-9AFDB4DD3105}">
      <selection activeCell="A7" sqref="A7"/>
      <pageMargins left="0.7" right="0.7" top="0.75" bottom="0.75" header="0.3" footer="0.3"/>
    </customSheetView>
    <customSheetView guid="{3F1D00CA-1791-4356-8B2C-F4595FC2F38C}">
      <selection activeCell="A7" sqref="A7"/>
      <pageMargins left="0.7" right="0.7" top="0.75" bottom="0.75" header="0.3" footer="0.3"/>
    </customSheetView>
    <customSheetView guid="{33CCBC54-938E-41C3-AEC1-B1A0FE5D65B9}">
      <selection activeCell="A7" sqref="A7"/>
      <pageMargins left="0.7" right="0.7" top="0.75" bottom="0.75" header="0.3" footer="0.3"/>
    </customSheetView>
    <customSheetView guid="{45CD5F2A-CA48-49A7-AD65-DAF316F02BCB}" state="hidden">
      <selection activeCell="C3" sqref="C3"/>
      <pageMargins left="0.7" right="0.7" top="0.75" bottom="0.75" header="0.3" footer="0.3"/>
    </customSheetView>
    <customSheetView guid="{8B3FEFED-7B9A-434F-A590-6100FBF1CBE0}">
      <selection activeCell="I7" sqref="I7"/>
      <pageMargins left="0.7" right="0.7" top="0.75" bottom="0.75" header="0.3" footer="0.3"/>
    </customSheetView>
    <customSheetView guid="{0A13E34E-3C85-4692-8270-10E573018E19}" state="hidden">
      <selection activeCell="C3" sqref="C3"/>
      <pageMargins left="0.7" right="0.7" top="0.75" bottom="0.75" header="0.3" footer="0.3"/>
    </customSheetView>
    <customSheetView guid="{6DBAE5BD-6AAA-4505-B818-3BCBEFC4CAA4}" state="hidden">
      <selection activeCell="C3" sqref="C3"/>
      <pageMargins left="0.7" right="0.7" top="0.75" bottom="0.75" header="0.3" footer="0.3"/>
    </customSheetView>
    <customSheetView guid="{4ED0E42C-1211-4D04-9C38-97147F22A25B}" state="hidden">
      <selection activeCell="C3" sqref="C3"/>
      <pageMargins left="0.7" right="0.7" top="0.75" bottom="0.75" header="0.3" footer="0.3"/>
    </customSheetView>
    <customSheetView guid="{971B5822-3AD2-4FD4-B0B1-13B7771EF738}" state="hidden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5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113</v>
      </c>
      <c r="B2" t="s">
        <v>119</v>
      </c>
    </row>
    <row r="3" spans="1:4" x14ac:dyDescent="0.25">
      <c r="A3" s="22" t="s">
        <v>72</v>
      </c>
      <c r="B3" s="22" t="s">
        <v>114</v>
      </c>
      <c r="C3" t="s">
        <v>88</v>
      </c>
      <c r="D3" t="s">
        <v>29</v>
      </c>
    </row>
    <row r="4" spans="1:4" x14ac:dyDescent="0.25">
      <c r="A4" s="22" t="s">
        <v>107</v>
      </c>
      <c r="B4" s="22" t="s">
        <v>115</v>
      </c>
      <c r="C4" t="s">
        <v>120</v>
      </c>
      <c r="D4" t="s">
        <v>30</v>
      </c>
    </row>
    <row r="5" spans="1:4" x14ac:dyDescent="0.25">
      <c r="A5" s="22" t="s">
        <v>49</v>
      </c>
      <c r="B5" s="22" t="s">
        <v>116</v>
      </c>
    </row>
    <row r="6" spans="1:4" x14ac:dyDescent="0.25">
      <c r="A6" s="22" t="s">
        <v>45</v>
      </c>
      <c r="B6" s="22" t="s">
        <v>117</v>
      </c>
    </row>
    <row r="7" spans="1:4" x14ac:dyDescent="0.25">
      <c r="A7" s="22" t="s">
        <v>65</v>
      </c>
      <c r="B7" s="22" t="s">
        <v>118</v>
      </c>
    </row>
    <row r="8" spans="1:4" x14ac:dyDescent="0.25">
      <c r="A8" s="22" t="s">
        <v>122</v>
      </c>
    </row>
    <row r="9" spans="1:4" x14ac:dyDescent="0.25">
      <c r="A9" s="22" t="s">
        <v>76</v>
      </c>
    </row>
    <row r="10" spans="1:4" x14ac:dyDescent="0.25">
      <c r="A10" s="22" t="s">
        <v>108</v>
      </c>
    </row>
    <row r="11" spans="1:4" x14ac:dyDescent="0.25">
      <c r="A11" s="22" t="s">
        <v>109</v>
      </c>
    </row>
    <row r="12" spans="1:4" x14ac:dyDescent="0.25">
      <c r="A12" s="22" t="s">
        <v>110</v>
      </c>
    </row>
    <row r="13" spans="1:4" x14ac:dyDescent="0.25">
      <c r="A13" s="22" t="s">
        <v>111</v>
      </c>
    </row>
    <row r="14" spans="1:4" x14ac:dyDescent="0.25">
      <c r="A14" s="22" t="s">
        <v>112</v>
      </c>
    </row>
    <row r="15" spans="1:4" x14ac:dyDescent="0.25">
      <c r="A15" s="22" t="s">
        <v>54</v>
      </c>
    </row>
  </sheetData>
  <customSheetViews>
    <customSheetView guid="{B1C7793B-749C-4074-9AA9-142738D71A1F}" state="hidden">
      <selection activeCell="A9" sqref="A9"/>
      <pageMargins left="0.7" right="0.7" top="0.75" bottom="0.75" header="0.3" footer="0.3"/>
      <pageSetup paperSize="9" orientation="portrait" r:id="rId1"/>
    </customSheetView>
    <customSheetView guid="{898E5035-28C0-4249-84FF-E2649EDFD1F9}" state="hidden">
      <selection activeCell="A9" sqref="A9"/>
      <pageMargins left="0.7" right="0.7" top="0.75" bottom="0.75" header="0.3" footer="0.3"/>
    </customSheetView>
    <customSheetView guid="{1A6A05A4-A8AF-4E28-A52A-F77482B81D16}" state="hidden">
      <selection activeCell="A9" sqref="A9"/>
      <pageMargins left="0.7" right="0.7" top="0.75" bottom="0.75" header="0.3" footer="0.3"/>
    </customSheetView>
    <customSheetView guid="{4CEB02BB-42C9-4823-8597-776B19711668}" state="hidden">
      <selection activeCell="A9" sqref="A9"/>
      <pageMargins left="0.7" right="0.7" top="0.75" bottom="0.75" header="0.3" footer="0.3"/>
    </customSheetView>
    <customSheetView guid="{DAD8E0DE-EFEE-489B-902B-E6A112CFCED3}" state="hidden">
      <selection activeCell="A9" sqref="A9"/>
      <pageMargins left="0.7" right="0.7" top="0.75" bottom="0.75" header="0.3" footer="0.3"/>
    </customSheetView>
    <customSheetView guid="{2C2401D4-E12F-4F99-9F1B-65A3BDA5EA44}" state="hidden">
      <selection activeCell="A9" sqref="A9"/>
      <pageMargins left="0.7" right="0.7" top="0.75" bottom="0.75" header="0.3" footer="0.3"/>
    </customSheetView>
    <customSheetView guid="{1FEAAF3F-483B-459B-9764-E8BE69A29B5D}" state="hidden">
      <selection activeCell="A9" sqref="A9"/>
      <pageMargins left="0.7" right="0.7" top="0.75" bottom="0.75" header="0.3" footer="0.3"/>
    </customSheetView>
    <customSheetView guid="{425AFA3D-2B52-4894-9F5A-9AFDB4DD3105}" state="hidden">
      <selection activeCell="A9" sqref="A9"/>
      <pageMargins left="0.7" right="0.7" top="0.75" bottom="0.75" header="0.3" footer="0.3"/>
    </customSheetView>
    <customSheetView guid="{3F1D00CA-1791-4356-8B2C-F4595FC2F38C}" state="hidden">
      <selection activeCell="A9" sqref="A9"/>
      <pageMargins left="0.7" right="0.7" top="0.75" bottom="0.75" header="0.3" footer="0.3"/>
    </customSheetView>
    <customSheetView guid="{33CCBC54-938E-41C3-AEC1-B1A0FE5D65B9}" state="hidden">
      <selection activeCell="A9" sqref="A9"/>
      <pageMargins left="0.7" right="0.7" top="0.75" bottom="0.75" header="0.3" footer="0.3"/>
    </customSheetView>
    <customSheetView guid="{45CD5F2A-CA48-49A7-AD65-DAF316F02BCB}" state="hidden">
      <selection activeCell="A9" sqref="A9"/>
      <pageMargins left="0.7" right="0.7" top="0.75" bottom="0.75" header="0.3" footer="0.3"/>
    </customSheetView>
    <customSheetView guid="{0A13E34E-3C85-4692-8270-10E573018E19}" state="hidden">
      <selection activeCell="A9" sqref="A9"/>
      <pageMargins left="0.7" right="0.7" top="0.75" bottom="0.75" header="0.3" footer="0.3"/>
    </customSheetView>
    <customSheetView guid="{6DBAE5BD-6AAA-4505-B818-3BCBEFC4CAA4}" state="hidden">
      <selection activeCell="A9" sqref="A9"/>
      <pageMargins left="0.7" right="0.7" top="0.75" bottom="0.75" header="0.3" footer="0.3"/>
    </customSheetView>
    <customSheetView guid="{4ED0E42C-1211-4D04-9C38-97147F22A25B}" state="hidden">
      <selection activeCell="A9" sqref="A9"/>
      <pageMargins left="0.7" right="0.7" top="0.75" bottom="0.75" header="0.3" footer="0.3"/>
    </customSheetView>
    <customSheetView guid="{971B5822-3AD2-4FD4-B0B1-13B7771EF738}" state="hidden">
      <selection activeCell="A9" sqref="A9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</worksheet>
</file>

<file path=xl/worksheets/wsSortMap1.xml><?xml version="1.0" encoding="utf-8"?>
<worksheetSortMap xmlns="http://schemas.microsoft.com/office/excel/2006/main">
  <rowSortMap ref="A2:XFD80" count="79">
    <row newVal="1" oldVal="10"/>
    <row newVal="2" oldVal="16"/>
    <row newVal="3" oldVal="18"/>
    <row newVal="4" oldVal="5"/>
    <row newVal="5" oldVal="6"/>
    <row newVal="6" oldVal="7"/>
    <row newVal="7" oldVal="8"/>
    <row newVal="8" oldVal="61"/>
    <row newVal="9" oldVal="62"/>
    <row newVal="10" oldVal="72"/>
    <row newVal="11" oldVal="46"/>
    <row newVal="12" oldVal="45"/>
    <row newVal="13" oldVal="12"/>
    <row newVal="14" oldVal="19"/>
    <row newVal="15" oldVal="20"/>
    <row newVal="16" oldVal="13"/>
    <row newVal="17" oldVal="44"/>
    <row newVal="18" oldVal="57"/>
    <row newVal="19" oldVal="50"/>
    <row newVal="20" oldVal="51"/>
    <row newVal="21" oldVal="69"/>
    <row newVal="22" oldVal="56"/>
    <row newVal="23" oldVal="76"/>
    <row newVal="24" oldVal="42"/>
    <row newVal="25" oldVal="43"/>
    <row newVal="26" oldVal="54"/>
    <row newVal="27" oldVal="70"/>
    <row newVal="28" oldVal="39"/>
    <row newVal="29" oldVal="21"/>
    <row newVal="30" oldVal="63"/>
    <row newVal="31" oldVal="64"/>
    <row newVal="32" oldVal="65"/>
    <row newVal="33" oldVal="66"/>
    <row newVal="34" oldVal="22"/>
    <row newVal="35" oldVal="23"/>
    <row newVal="36" oldVal="24"/>
    <row newVal="37" oldVal="25"/>
    <row newVal="38" oldVal="26"/>
    <row newVal="39" oldVal="27"/>
    <row newVal="40" oldVal="67"/>
    <row newVal="41" oldVal="68"/>
    <row newVal="42" oldVal="75"/>
    <row newVal="43" oldVal="48"/>
    <row newVal="44" oldVal="49"/>
    <row newVal="45" oldVal="38"/>
    <row newVal="46" oldVal="73"/>
    <row newVal="47" oldVal="52"/>
    <row newVal="48" oldVal="35"/>
    <row newVal="49" oldVal="36"/>
    <row newVal="50" oldVal="33"/>
    <row newVal="51" oldVal="34"/>
    <row newVal="52" oldVal="17"/>
    <row newVal="53" oldVal="79"/>
    <row newVal="54" oldVal="30"/>
    <row newVal="55" oldVal="28"/>
    <row newVal="56" oldVal="29"/>
    <row newVal="57" oldVal="31"/>
    <row newVal="58" oldVal="32"/>
    <row newVal="59" oldVal="11"/>
    <row newVal="60" oldVal="14"/>
    <row newVal="61" oldVal="15"/>
    <row newVal="62" oldVal="37"/>
    <row newVal="63" oldVal="58"/>
    <row newVal="64" oldVal="59"/>
    <row newVal="65" oldVal="60"/>
    <row newVal="66" oldVal="74"/>
    <row newVal="67" oldVal="78"/>
    <row newVal="68" oldVal="4"/>
    <row newVal="69" oldVal="53"/>
    <row newVal="70" oldVal="47"/>
    <row newVal="71" oldVal="9"/>
    <row newVal="72" oldVal="40"/>
    <row newVal="73" oldVal="41"/>
    <row newVal="74" oldVal="77"/>
    <row newVal="75" oldVal="71"/>
    <row newVal="76" oldVal="1"/>
    <row newVal="77" oldVal="2"/>
    <row newVal="78" oldVal="3"/>
    <row newVal="79" oldVal="55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Graphs</vt:lpstr>
      <vt:lpstr>License Tracker</vt:lpstr>
      <vt:lpstr>QAC</vt:lpstr>
      <vt:lpstr>Polyspace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Masthanvali</dc:creator>
  <cp:lastModifiedBy>SYED Masthanvali</cp:lastModifiedBy>
  <dcterms:created xsi:type="dcterms:W3CDTF">2006-09-16T00:00:00Z</dcterms:created>
  <dcterms:modified xsi:type="dcterms:W3CDTF">2019-08-18T08:05:41Z</dcterms:modified>
</cp:coreProperties>
</file>