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OBC SW Build 111" sheetId="1" r:id="rId1"/>
  </sheets>
  <calcPr calcId="145621"/>
</workbook>
</file>

<file path=xl/calcChain.xml><?xml version="1.0" encoding="utf-8"?>
<calcChain xmlns="http://schemas.openxmlformats.org/spreadsheetml/2006/main">
  <c r="C9" i="1" l="1"/>
  <c r="D9" i="1" s="1"/>
  <c r="C8" i="1"/>
  <c r="D8" i="1" s="1"/>
  <c r="C7" i="1"/>
  <c r="D7" i="1" s="1"/>
  <c r="C6" i="1"/>
  <c r="D6" i="1" s="1"/>
  <c r="D5" i="1" s="1"/>
  <c r="C5" i="1"/>
</calcChain>
</file>

<file path=xl/sharedStrings.xml><?xml version="1.0" encoding="utf-8"?>
<sst xmlns="http://schemas.openxmlformats.org/spreadsheetml/2006/main" count="54" uniqueCount="32">
  <si>
    <t>Procedure</t>
  </si>
  <si>
    <t>Script</t>
  </si>
  <si>
    <t>Test Case</t>
  </si>
  <si>
    <t>Results</t>
  </si>
  <si>
    <t>CR</t>
  </si>
  <si>
    <t>CR Type</t>
  </si>
  <si>
    <t>CR Status</t>
  </si>
  <si>
    <t xml:space="preserve">Comments / Remarks </t>
  </si>
  <si>
    <t xml:space="preserve">First Validator Validator </t>
  </si>
  <si>
    <t>Second Validation</t>
  </si>
  <si>
    <t>OBCTP300.3_TC1</t>
  </si>
  <si>
    <t>PASS</t>
  </si>
  <si>
    <t>OBCTP300_SUB3.seq</t>
  </si>
  <si>
    <t>Overlapping Sections (Sub3)</t>
  </si>
  <si>
    <t>OBCTP300.3_TC2</t>
  </si>
  <si>
    <t>OBCTP300.3_TC3.2</t>
  </si>
  <si>
    <t>OBCTP300.3_TC3.3</t>
  </si>
  <si>
    <t>OBCTP300.3_TC4</t>
  </si>
  <si>
    <t>OBCTP300.3_TC5</t>
  </si>
  <si>
    <t>OBCTP300.3_TC6</t>
  </si>
  <si>
    <t>Sweep Metrics 111</t>
  </si>
  <si>
    <t>Validation Label: ITCS Validation Version 122</t>
  </si>
  <si>
    <t>DESCRIPTION</t>
  </si>
  <si>
    <t>UOM</t>
  </si>
  <si>
    <t>Total OBC</t>
  </si>
  <si>
    <t>% OBC</t>
  </si>
  <si>
    <t>TOTAL TEST CASES</t>
  </si>
  <si>
    <t>#</t>
  </si>
  <si>
    <t>TC PASSED</t>
  </si>
  <si>
    <t>TC CONDITIONALLY PASSED</t>
  </si>
  <si>
    <t>TC FAILED</t>
  </si>
  <si>
    <t>TC 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</si>
</sst>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Alstom"/>
      <family val="2"/>
    </font>
    <font>
      <b/>
      <sz val="14"/>
      <color theme="1"/>
      <name val="Alstom"/>
      <family val="2"/>
    </font>
    <font>
      <b/>
      <sz val="12"/>
      <color theme="1"/>
      <name val="Alstom"/>
      <family val="2"/>
    </font>
    <font>
      <b/>
      <sz val="10"/>
      <color theme="1"/>
      <name val="Alstom"/>
      <family val="2"/>
    </font>
    <font>
      <b/>
      <sz val="11"/>
      <color theme="1"/>
      <name val="Alstom"/>
      <family val="2"/>
    </font>
  </fonts>
  <fills count="9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/>
    <xf numFmtId="10" fontId="5" fillId="0" borderId="0" xfId="0" applyNumberFormat="1" applyFont="1"/>
    <xf numFmtId="0" fontId="4" fillId="4" borderId="0" xfId="0" applyFont="1" applyFill="1"/>
    <xf numFmtId="10" fontId="4" fillId="4" borderId="0" xfId="0" applyNumberFormat="1" applyFont="1" applyFill="1"/>
    <xf numFmtId="0" fontId="4" fillId="5" borderId="0" xfId="0" applyFont="1" applyFill="1"/>
    <xf numFmtId="10" fontId="4" fillId="5" borderId="0" xfId="0" applyNumberFormat="1" applyFont="1" applyFill="1"/>
    <xf numFmtId="0" fontId="4" fillId="6" borderId="0" xfId="0" applyFont="1" applyFill="1"/>
    <xf numFmtId="10" fontId="4" fillId="6" borderId="0" xfId="0" applyNumberFormat="1" applyFont="1" applyFill="1"/>
    <xf numFmtId="0" fontId="4" fillId="7" borderId="0" xfId="0" applyFont="1" applyFill="1"/>
    <xf numFmtId="10" fontId="4" fillId="7" borderId="0" xfId="0" applyNumberFormat="1" applyFont="1" applyFill="1"/>
    <xf numFmtId="0" fontId="3" fillId="3" borderId="0" xfId="0" applyFont="1" applyFill="1" applyAlignment="1">
      <alignment horizontal="left"/>
    </xf>
    <xf numFmtId="0" fontId="5" fillId="8" borderId="0" xfId="0" applyFont="1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16" sqref="C16"/>
    </sheetView>
  </sheetViews>
  <sheetFormatPr defaultRowHeight="15" x14ac:dyDescent="0.25"/>
  <cols>
    <col min="1" max="1" width="43.7109375" customWidth="1"/>
    <col min="2" max="3" width="20.7109375" customWidth="1"/>
    <col min="4" max="4" width="23.7109375" customWidth="1"/>
    <col min="8" max="8" width="23.7109375" customWidth="1"/>
  </cols>
  <sheetData>
    <row r="1" spans="1:10" ht="25.5" x14ac:dyDescent="0.5">
      <c r="A1" s="1" t="s">
        <v>20</v>
      </c>
    </row>
    <row r="3" spans="1:10" ht="45" customHeight="1" x14ac:dyDescent="0.25">
      <c r="A3" s="15" t="s">
        <v>21</v>
      </c>
      <c r="B3" s="15"/>
      <c r="C3" s="15"/>
      <c r="D3" s="15"/>
    </row>
    <row r="4" spans="1:10" ht="17.25" x14ac:dyDescent="0.35">
      <c r="A4" s="2" t="s">
        <v>22</v>
      </c>
      <c r="B4" s="2" t="s">
        <v>23</v>
      </c>
      <c r="C4" s="2" t="s">
        <v>24</v>
      </c>
      <c r="D4" s="2" t="s">
        <v>25</v>
      </c>
    </row>
    <row r="5" spans="1:10" ht="16.5" x14ac:dyDescent="0.35">
      <c r="A5" s="3" t="s">
        <v>26</v>
      </c>
      <c r="B5" s="3" t="s">
        <v>27</v>
      </c>
      <c r="C5" s="3">
        <f>(COUNTA(C12:C18))</f>
        <v>7</v>
      </c>
      <c r="D5" s="4">
        <f>SUM(D6:D9)</f>
        <v>1</v>
      </c>
    </row>
    <row r="6" spans="1:10" ht="15.75" x14ac:dyDescent="0.3">
      <c r="A6" s="3" t="s">
        <v>28</v>
      </c>
      <c r="B6" s="3" t="s">
        <v>27</v>
      </c>
      <c r="C6" s="5">
        <f>(COUNTIF(D12:D18, "PASS"))</f>
        <v>7</v>
      </c>
      <c r="D6" s="6">
        <f>(C6/(C6+C7+C8+C9))</f>
        <v>1</v>
      </c>
    </row>
    <row r="7" spans="1:10" ht="15.75" x14ac:dyDescent="0.3">
      <c r="A7" s="3" t="s">
        <v>29</v>
      </c>
      <c r="B7" s="3" t="s">
        <v>27</v>
      </c>
      <c r="C7" s="7">
        <f>(COUNTIF(D12:D18, "C-PASS"))</f>
        <v>0</v>
      </c>
      <c r="D7" s="8">
        <f>(C7/(C6+C7+C8+C9))</f>
        <v>0</v>
      </c>
    </row>
    <row r="8" spans="1:10" ht="15.75" x14ac:dyDescent="0.3">
      <c r="A8" s="3" t="s">
        <v>30</v>
      </c>
      <c r="B8" s="3" t="s">
        <v>27</v>
      </c>
      <c r="C8" s="9">
        <f>(COUNTIF(D12:D18, "FAIL"))</f>
        <v>0</v>
      </c>
      <c r="D8" s="10">
        <f>(C8/(C6+C7+C8+C9))</f>
        <v>0</v>
      </c>
    </row>
    <row r="9" spans="1:10" ht="15.75" x14ac:dyDescent="0.3">
      <c r="A9" s="3" t="s">
        <v>31</v>
      </c>
      <c r="B9" s="3" t="s">
        <v>27</v>
      </c>
      <c r="C9" s="11">
        <f>(COUNTIF(D12:D18, "SKIP"))</f>
        <v>0</v>
      </c>
      <c r="D9" s="12">
        <f>(C9/(C6+C7+C8+C9))</f>
        <v>0</v>
      </c>
    </row>
    <row r="11" spans="1:10" ht="17.25" x14ac:dyDescent="0.35">
      <c r="A11" s="13" t="s">
        <v>0</v>
      </c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5</v>
      </c>
      <c r="G11" s="13" t="s">
        <v>6</v>
      </c>
      <c r="H11" s="13" t="s">
        <v>7</v>
      </c>
      <c r="I11" s="13" t="s">
        <v>8</v>
      </c>
      <c r="J11" s="13" t="s">
        <v>9</v>
      </c>
    </row>
    <row r="12" spans="1:10" ht="16.5" x14ac:dyDescent="0.35">
      <c r="A12" t="s">
        <v>13</v>
      </c>
      <c r="B12" t="s">
        <v>12</v>
      </c>
      <c r="C12" t="s">
        <v>10</v>
      </c>
      <c r="D12" s="14" t="s">
        <v>11</v>
      </c>
    </row>
    <row r="13" spans="1:10" ht="16.5" x14ac:dyDescent="0.35">
      <c r="A13" t="s">
        <v>13</v>
      </c>
      <c r="B13" t="s">
        <v>12</v>
      </c>
      <c r="C13" t="s">
        <v>14</v>
      </c>
      <c r="D13" s="14" t="s">
        <v>11</v>
      </c>
    </row>
    <row r="14" spans="1:10" ht="16.5" x14ac:dyDescent="0.35">
      <c r="A14" t="s">
        <v>13</v>
      </c>
      <c r="B14" t="s">
        <v>12</v>
      </c>
      <c r="C14" t="s">
        <v>15</v>
      </c>
      <c r="D14" s="14" t="s">
        <v>11</v>
      </c>
    </row>
    <row r="15" spans="1:10" ht="16.5" x14ac:dyDescent="0.35">
      <c r="A15" t="s">
        <v>13</v>
      </c>
      <c r="B15" t="s">
        <v>12</v>
      </c>
      <c r="C15" t="s">
        <v>16</v>
      </c>
      <c r="D15" s="14" t="s">
        <v>11</v>
      </c>
    </row>
    <row r="16" spans="1:10" ht="16.5" x14ac:dyDescent="0.35">
      <c r="A16" t="s">
        <v>13</v>
      </c>
      <c r="B16" t="s">
        <v>12</v>
      </c>
      <c r="C16" t="s">
        <v>17</v>
      </c>
      <c r="D16" s="14" t="s">
        <v>11</v>
      </c>
    </row>
    <row r="17" spans="1:4" ht="16.5" x14ac:dyDescent="0.35">
      <c r="A17" t="s">
        <v>13</v>
      </c>
      <c r="B17" t="s">
        <v>12</v>
      </c>
      <c r="C17" t="s">
        <v>18</v>
      </c>
      <c r="D17" s="14" t="s">
        <v>11</v>
      </c>
    </row>
    <row r="18" spans="1:4" ht="16.5" x14ac:dyDescent="0.35">
      <c r="A18" t="s">
        <v>13</v>
      </c>
      <c r="B18" t="s">
        <v>12</v>
      </c>
      <c r="C18" t="s">
        <v>19</v>
      </c>
      <c r="D18" s="14" t="s">
        <v>11</v>
      </c>
    </row>
  </sheetData>
  <mergeCells count="1">
    <mergeCell ref="A3:D3"/>
  </mergeCells>
  <conditionalFormatting sqref="A1:J18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OBC SW Build 111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SYED Masthanvali</cp:lastModifiedBy>
  <dcterms:created xsi:type="dcterms:W3CDTF">2019-04-02T11:41:46Z</dcterms:created>
  <dcterms:modified xsi:type="dcterms:W3CDTF">2019-04-02T12:28:58Z</dcterms:modified>
</cp:coreProperties>
</file>