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28755" windowHeight="12840"/>
  </bookViews>
  <sheets>
    <sheet name="priklady_CHV" sheetId="1" r:id="rId1"/>
  </sheets>
  <calcPr calcId="145621"/>
</workbook>
</file>

<file path=xl/calcChain.xml><?xml version="1.0" encoding="utf-8"?>
<calcChain xmlns="http://schemas.openxmlformats.org/spreadsheetml/2006/main">
  <c r="K20" i="1" l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</calcChain>
</file>

<file path=xl/sharedStrings.xml><?xml version="1.0" encoding="utf-8"?>
<sst xmlns="http://schemas.openxmlformats.org/spreadsheetml/2006/main" count="31" uniqueCount="14">
  <si>
    <t>Parametry:</t>
  </si>
  <si>
    <t>sloucenina</t>
  </si>
  <si>
    <t>M1</t>
  </si>
  <si>
    <t>m3</t>
  </si>
  <si>
    <t>proc_roztoku</t>
  </si>
  <si>
    <t>r3</t>
  </si>
  <si>
    <t>c1</t>
  </si>
  <si>
    <t>m1</t>
  </si>
  <si>
    <t>V2</t>
  </si>
  <si>
    <t>c3</t>
  </si>
  <si>
    <t>Hodnoty:</t>
  </si>
  <si>
    <t>NaOH</t>
  </si>
  <si>
    <t>Relativní chyba:</t>
  </si>
  <si>
    <t>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</si>
</sst>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4" fillId="0" borderId="0" xfId="14"/>
    <xf numFmtId="0" fontId="1" fillId="10" borderId="0" xfId="19"/>
    <xf numFmtId="0" fontId="0" fillId="10" borderId="0" xfId="19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H2" sqref="H2"/>
    </sheetView>
  </sheetViews>
  <sheetFormatPr defaultRowHeight="15" x14ac:dyDescent="0.25"/>
  <cols>
    <col min="1" max="1" width="15.140625" customWidth="1"/>
    <col min="2" max="2" width="12" customWidth="1"/>
    <col min="6" max="6" width="16.140625" customWidth="1"/>
  </cols>
  <sheetData>
    <row r="1" spans="1:11" x14ac:dyDescent="0.25">
      <c r="A1" s="1" t="s">
        <v>0</v>
      </c>
      <c r="B1" s="3" t="s">
        <v>1</v>
      </c>
      <c r="C1" s="3" t="s">
        <v>2</v>
      </c>
      <c r="D1" s="3" t="s">
        <v>3</v>
      </c>
      <c r="E1" s="4" t="s">
        <v>13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 s="1" t="s">
        <v>12</v>
      </c>
      <c r="B2" s="2"/>
      <c r="C2" s="2"/>
      <c r="D2" s="2"/>
      <c r="E2" s="2"/>
      <c r="F2" s="2"/>
      <c r="G2" s="2"/>
      <c r="H2" s="2">
        <v>0.1</v>
      </c>
      <c r="I2" s="2">
        <v>0</v>
      </c>
      <c r="J2" s="2">
        <v>0</v>
      </c>
    </row>
    <row r="3" spans="1:11" x14ac:dyDescent="0.25">
      <c r="A3" s="1" t="s">
        <v>10</v>
      </c>
      <c r="B3" t="s">
        <v>11</v>
      </c>
      <c r="C3">
        <v>40</v>
      </c>
      <c r="D3">
        <v>356</v>
      </c>
      <c r="E3">
        <v>1.04E-2</v>
      </c>
      <c r="F3">
        <v>1.04</v>
      </c>
      <c r="G3">
        <v>1.01</v>
      </c>
      <c r="H3">
        <v>0.34653499999999998</v>
      </c>
      <c r="I3">
        <f>D3-C3*F3</f>
        <v>314.39999999999998</v>
      </c>
      <c r="J3">
        <f>E3*H3</f>
        <v>3.6039639999999994E-3</v>
      </c>
      <c r="K3">
        <f>H3+G3+F3+E3</f>
        <v>2.4069350000000003</v>
      </c>
    </row>
    <row r="4" spans="1:11" x14ac:dyDescent="0.25">
      <c r="B4" t="s">
        <v>11</v>
      </c>
      <c r="C4">
        <v>40</v>
      </c>
      <c r="D4">
        <v>178</v>
      </c>
      <c r="E4">
        <v>1.9400000000000001E-2</v>
      </c>
      <c r="F4">
        <v>1.94</v>
      </c>
      <c r="G4">
        <v>1.02</v>
      </c>
      <c r="H4">
        <v>0.47549000000000002</v>
      </c>
      <c r="I4">
        <f t="shared" ref="I4:I20" si="0">D4-C4*F4</f>
        <v>100.4</v>
      </c>
      <c r="J4">
        <f t="shared" ref="J4:J20" si="1">E4*H4</f>
        <v>9.2245060000000004E-3</v>
      </c>
      <c r="K4">
        <f t="shared" ref="K4:K20" si="2">H4+G4+F4+E4</f>
        <v>3.4548899999999998</v>
      </c>
    </row>
    <row r="5" spans="1:11" x14ac:dyDescent="0.25">
      <c r="B5" t="s">
        <v>11</v>
      </c>
      <c r="C5">
        <v>40</v>
      </c>
      <c r="D5">
        <v>26</v>
      </c>
      <c r="E5">
        <v>2.8400000000000002E-2</v>
      </c>
      <c r="F5">
        <v>2.84</v>
      </c>
      <c r="G5">
        <v>1.03</v>
      </c>
      <c r="H5">
        <v>0.68932000000000004</v>
      </c>
      <c r="I5">
        <f t="shared" si="0"/>
        <v>-87.6</v>
      </c>
      <c r="J5">
        <f t="shared" si="1"/>
        <v>1.9576688000000002E-2</v>
      </c>
      <c r="K5">
        <f t="shared" si="2"/>
        <v>4.58772</v>
      </c>
    </row>
    <row r="6" spans="1:11" x14ac:dyDescent="0.25">
      <c r="B6" t="s">
        <v>11</v>
      </c>
      <c r="C6">
        <v>40</v>
      </c>
      <c r="D6">
        <v>155</v>
      </c>
      <c r="E6">
        <v>4.2000000000000003E-2</v>
      </c>
      <c r="F6">
        <v>4.2</v>
      </c>
      <c r="G6">
        <v>1.0449999999999999</v>
      </c>
      <c r="H6">
        <v>1.004785</v>
      </c>
      <c r="I6">
        <f t="shared" si="0"/>
        <v>-13</v>
      </c>
      <c r="J6">
        <f t="shared" si="1"/>
        <v>4.2200970000000004E-2</v>
      </c>
      <c r="K6">
        <f t="shared" si="2"/>
        <v>6.291785</v>
      </c>
    </row>
    <row r="7" spans="1:11" x14ac:dyDescent="0.25">
      <c r="B7" t="s">
        <v>11</v>
      </c>
      <c r="C7">
        <v>40</v>
      </c>
      <c r="D7">
        <v>104</v>
      </c>
      <c r="E7">
        <v>5.11E-2</v>
      </c>
      <c r="F7">
        <v>5.1100000000000003</v>
      </c>
      <c r="G7">
        <v>1.0549999999999999</v>
      </c>
      <c r="H7">
        <v>1.2109000000000001</v>
      </c>
      <c r="I7">
        <f t="shared" si="0"/>
        <v>-100.4</v>
      </c>
      <c r="J7">
        <f t="shared" si="1"/>
        <v>6.1876990000000007E-2</v>
      </c>
      <c r="K7">
        <f t="shared" si="2"/>
        <v>7.4270000000000005</v>
      </c>
    </row>
    <row r="8" spans="1:11" x14ac:dyDescent="0.25">
      <c r="B8" t="s">
        <v>11</v>
      </c>
      <c r="C8">
        <v>40</v>
      </c>
      <c r="D8">
        <v>610</v>
      </c>
      <c r="E8">
        <v>6.0199999999999997E-2</v>
      </c>
      <c r="F8">
        <v>6.02</v>
      </c>
      <c r="G8">
        <v>1.0649999999999999</v>
      </c>
      <c r="H8">
        <v>1.413146</v>
      </c>
      <c r="I8">
        <f t="shared" si="0"/>
        <v>369.20000000000005</v>
      </c>
      <c r="J8">
        <f t="shared" si="1"/>
        <v>8.50713892E-2</v>
      </c>
      <c r="K8">
        <f t="shared" si="2"/>
        <v>8.5583459999999985</v>
      </c>
    </row>
    <row r="9" spans="1:11" x14ac:dyDescent="0.25">
      <c r="B9" t="s">
        <v>11</v>
      </c>
      <c r="C9">
        <v>40</v>
      </c>
      <c r="D9">
        <v>97</v>
      </c>
      <c r="E9">
        <v>6.93E-2</v>
      </c>
      <c r="F9">
        <v>6.93</v>
      </c>
      <c r="G9">
        <v>1.075</v>
      </c>
      <c r="H9">
        <v>1.6116280000000001</v>
      </c>
      <c r="I9">
        <f t="shared" si="0"/>
        <v>-180.2</v>
      </c>
      <c r="J9">
        <f t="shared" si="1"/>
        <v>0.11168582040000001</v>
      </c>
      <c r="K9">
        <f t="shared" si="2"/>
        <v>9.6859279999999988</v>
      </c>
    </row>
    <row r="10" spans="1:11" x14ac:dyDescent="0.25">
      <c r="B10" t="s">
        <v>11</v>
      </c>
      <c r="C10">
        <v>40</v>
      </c>
      <c r="D10">
        <v>435</v>
      </c>
      <c r="E10">
        <v>8.2799999999999999E-2</v>
      </c>
      <c r="F10">
        <v>8.2799999999999994</v>
      </c>
      <c r="G10">
        <v>1.0900000000000001</v>
      </c>
      <c r="H10">
        <v>1.8990830000000001</v>
      </c>
      <c r="I10">
        <f t="shared" si="0"/>
        <v>103.80000000000001</v>
      </c>
      <c r="J10">
        <f t="shared" si="1"/>
        <v>0.15724407239999999</v>
      </c>
      <c r="K10">
        <f t="shared" si="2"/>
        <v>11.351882999999999</v>
      </c>
    </row>
    <row r="11" spans="1:11" x14ac:dyDescent="0.25">
      <c r="B11" t="s">
        <v>11</v>
      </c>
      <c r="C11">
        <v>40</v>
      </c>
      <c r="D11">
        <v>812</v>
      </c>
      <c r="E11">
        <v>9.1899999999999996E-2</v>
      </c>
      <c r="F11">
        <v>9.19</v>
      </c>
      <c r="G11">
        <v>1.1000000000000001</v>
      </c>
      <c r="H11">
        <v>2.0886360000000002</v>
      </c>
      <c r="I11">
        <f t="shared" si="0"/>
        <v>444.40000000000003</v>
      </c>
      <c r="J11">
        <f t="shared" si="1"/>
        <v>0.1919456484</v>
      </c>
      <c r="K11">
        <f t="shared" si="2"/>
        <v>12.470536000000001</v>
      </c>
    </row>
    <row r="12" spans="1:11" x14ac:dyDescent="0.25">
      <c r="B12" t="s">
        <v>11</v>
      </c>
      <c r="C12">
        <v>40</v>
      </c>
      <c r="D12">
        <v>351</v>
      </c>
      <c r="E12">
        <v>0.10100000000000001</v>
      </c>
      <c r="F12">
        <v>10.1</v>
      </c>
      <c r="G12">
        <v>1.1100000000000001</v>
      </c>
      <c r="H12">
        <v>2.274775</v>
      </c>
      <c r="I12">
        <f t="shared" si="0"/>
        <v>-53</v>
      </c>
      <c r="J12">
        <f t="shared" si="1"/>
        <v>0.22975227500000001</v>
      </c>
      <c r="K12">
        <f t="shared" si="2"/>
        <v>13.585775</v>
      </c>
    </row>
    <row r="13" spans="1:11" x14ac:dyDescent="0.25">
      <c r="B13" t="s">
        <v>11</v>
      </c>
      <c r="C13">
        <v>40</v>
      </c>
      <c r="D13">
        <v>926</v>
      </c>
      <c r="E13">
        <v>0.1101</v>
      </c>
      <c r="F13">
        <v>11.01</v>
      </c>
      <c r="G13">
        <v>1.1200000000000001</v>
      </c>
      <c r="H13">
        <v>2.457589</v>
      </c>
      <c r="I13">
        <f t="shared" si="0"/>
        <v>485.6</v>
      </c>
      <c r="J13">
        <f t="shared" si="1"/>
        <v>0.2705805489</v>
      </c>
      <c r="K13">
        <f t="shared" si="2"/>
        <v>14.697688999999999</v>
      </c>
    </row>
    <row r="14" spans="1:11" x14ac:dyDescent="0.25">
      <c r="B14" t="s">
        <v>11</v>
      </c>
      <c r="C14">
        <v>40</v>
      </c>
      <c r="D14">
        <v>528</v>
      </c>
      <c r="E14">
        <v>0.1192</v>
      </c>
      <c r="F14">
        <v>11.92</v>
      </c>
      <c r="G14">
        <v>1.1299999999999999</v>
      </c>
      <c r="H14">
        <v>2.637168</v>
      </c>
      <c r="I14">
        <f t="shared" si="0"/>
        <v>51.199999999999989</v>
      </c>
      <c r="J14">
        <f t="shared" si="1"/>
        <v>0.31435042559999998</v>
      </c>
      <c r="K14">
        <f t="shared" si="2"/>
        <v>15.806367999999999</v>
      </c>
    </row>
    <row r="15" spans="1:11" x14ac:dyDescent="0.25">
      <c r="B15" t="s">
        <v>11</v>
      </c>
      <c r="C15">
        <v>40</v>
      </c>
      <c r="D15">
        <v>845</v>
      </c>
      <c r="E15">
        <v>0.1328</v>
      </c>
      <c r="F15">
        <v>13.28</v>
      </c>
      <c r="G15">
        <v>1.145</v>
      </c>
      <c r="H15">
        <v>2.8995630000000001</v>
      </c>
      <c r="I15">
        <f t="shared" si="0"/>
        <v>313.80000000000007</v>
      </c>
      <c r="J15">
        <f t="shared" si="1"/>
        <v>0.38506196640000001</v>
      </c>
      <c r="K15">
        <f t="shared" si="2"/>
        <v>17.457362999999997</v>
      </c>
    </row>
    <row r="16" spans="1:11" x14ac:dyDescent="0.25">
      <c r="B16" t="s">
        <v>11</v>
      </c>
      <c r="C16">
        <v>40</v>
      </c>
      <c r="D16">
        <v>732</v>
      </c>
      <c r="E16">
        <v>0.14180000000000001</v>
      </c>
      <c r="F16">
        <v>14.18</v>
      </c>
      <c r="G16">
        <v>1.155</v>
      </c>
      <c r="H16">
        <v>3.069264</v>
      </c>
      <c r="I16">
        <f t="shared" si="0"/>
        <v>164.79999999999995</v>
      </c>
      <c r="J16">
        <f t="shared" si="1"/>
        <v>0.43522163520000001</v>
      </c>
      <c r="K16">
        <f t="shared" si="2"/>
        <v>18.546063999999998</v>
      </c>
    </row>
    <row r="17" spans="2:11" x14ac:dyDescent="0.25">
      <c r="B17" t="s">
        <v>11</v>
      </c>
      <c r="C17">
        <v>40</v>
      </c>
      <c r="D17">
        <v>306</v>
      </c>
      <c r="E17">
        <v>0.15090000000000001</v>
      </c>
      <c r="F17">
        <v>15.09</v>
      </c>
      <c r="G17">
        <v>1.165</v>
      </c>
      <c r="H17">
        <v>3.238197</v>
      </c>
      <c r="I17">
        <f t="shared" si="0"/>
        <v>-297.60000000000002</v>
      </c>
      <c r="J17">
        <f t="shared" si="1"/>
        <v>0.4886439273</v>
      </c>
      <c r="K17">
        <f t="shared" si="2"/>
        <v>19.644097000000002</v>
      </c>
    </row>
    <row r="18" spans="2:11" x14ac:dyDescent="0.25">
      <c r="B18" t="s">
        <v>11</v>
      </c>
      <c r="C18">
        <v>40</v>
      </c>
      <c r="D18">
        <v>250</v>
      </c>
      <c r="E18">
        <v>0.15989999999999999</v>
      </c>
      <c r="F18">
        <v>15.99</v>
      </c>
      <c r="G18">
        <v>1.175</v>
      </c>
      <c r="H18">
        <v>3.4021279999999998</v>
      </c>
      <c r="I18">
        <f t="shared" si="0"/>
        <v>-389.6</v>
      </c>
      <c r="J18">
        <f t="shared" si="1"/>
        <v>0.54400026719999994</v>
      </c>
      <c r="K18">
        <f t="shared" si="2"/>
        <v>20.727028000000001</v>
      </c>
    </row>
    <row r="19" spans="2:11" x14ac:dyDescent="0.25">
      <c r="B19" t="s">
        <v>11</v>
      </c>
      <c r="C19">
        <v>40</v>
      </c>
      <c r="D19">
        <v>248</v>
      </c>
      <c r="E19">
        <v>0.1734</v>
      </c>
      <c r="F19">
        <v>17.34</v>
      </c>
      <c r="G19">
        <v>1.19</v>
      </c>
      <c r="H19">
        <v>3.6428569999999998</v>
      </c>
      <c r="I19">
        <f t="shared" si="0"/>
        <v>-445.6</v>
      </c>
      <c r="J19">
        <f t="shared" si="1"/>
        <v>0.63167140379999998</v>
      </c>
      <c r="K19">
        <f t="shared" si="2"/>
        <v>22.346257000000001</v>
      </c>
    </row>
    <row r="20" spans="2:11" x14ac:dyDescent="0.25">
      <c r="B20" t="s">
        <v>11</v>
      </c>
      <c r="C20">
        <v>40</v>
      </c>
      <c r="D20">
        <v>422</v>
      </c>
      <c r="E20">
        <v>0.1825</v>
      </c>
      <c r="F20">
        <v>18.25</v>
      </c>
      <c r="G20">
        <v>1.2</v>
      </c>
      <c r="H20">
        <v>3.8020830000000001</v>
      </c>
      <c r="I20">
        <f t="shared" si="0"/>
        <v>-308</v>
      </c>
      <c r="J20">
        <f t="shared" si="1"/>
        <v>0.69388014750000004</v>
      </c>
      <c r="K20">
        <f t="shared" si="2"/>
        <v>23.434583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priklady_CHV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2012-08-20T07:23:13Z</dcterms:created>
  <dcterms:modified xsi:type="dcterms:W3CDTF">2013-05-30T11:46:38Z</dcterms:modified>
</cp:coreProperties>
</file>