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rtin/Dropbox/projects/current/bottleneck/data/processed/"/>
    </mc:Choice>
  </mc:AlternateContent>
  <bookViews>
    <workbookView xWindow="34840" yWindow="6100" windowWidth="23240" windowHeight="14940" tabRatio="500" activeTab="1"/>
  </bookViews>
  <sheets>
    <sheet name="overview" sheetId="1" r:id="rId1"/>
    <sheet name="data" sheetId="2" r:id="rId2"/>
  </sheets>
  <definedNames>
    <definedName name="best_k" localSheetId="0">overview!$K$5:$L$32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26" i="1" l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</calcChain>
</file>

<file path=xl/comments1.xml><?xml version="1.0" encoding="utf-8"?>
<comments xmlns="http://schemas.openxmlformats.org/spreadsheetml/2006/main">
  <authors>
    <author>Joe</author>
  </authors>
  <commentList>
    <comment ref="CI14" authorId="0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Stewart et al (1994)</t>
        </r>
      </text>
    </comment>
    <comment ref="CM14" authorId="0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carretta 2009</t>
        </r>
      </text>
    </comment>
    <comment ref="CI23" authorId="0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Stewart et al (1994)</t>
        </r>
      </text>
    </comment>
    <comment ref="CJ23" authorId="0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Weber et al 2000</t>
        </r>
      </text>
    </comment>
    <comment ref="CK23" authorId="0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Stewart et al (1994)</t>
        </r>
      </text>
    </comment>
    <comment ref="CL23" authorId="0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Stewart et al (1994)</t>
        </r>
      </text>
    </comment>
    <comment ref="CH24" authorId="0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laws 1990</t>
        </r>
      </text>
    </comment>
    <comment ref="CI24" authorId="0">
      <text>
        <r>
          <rPr>
            <b/>
            <sz val="9"/>
            <color indexed="81"/>
            <rFont val="Tahoma"/>
            <family val="2"/>
          </rPr>
          <t>laws 1990</t>
        </r>
      </text>
    </comment>
    <comment ref="CL24" authorId="0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laws 1990, but there was some harvesting afterwards (also laws)</t>
        </r>
      </text>
    </comment>
    <comment ref="CM24" authorId="0">
      <text>
        <r>
          <rPr>
            <b/>
            <sz val="9"/>
            <color indexed="81"/>
            <rFont val="Tahoma"/>
            <family val="2"/>
          </rPr>
          <t>Joe:</t>
        </r>
        <r>
          <rPr>
            <sz val="9"/>
            <color indexed="81"/>
            <rFont val="Tahoma"/>
            <family val="2"/>
          </rPr>
          <t xml:space="preserve">
laws 1990</t>
        </r>
      </text>
    </comment>
  </commentList>
</comments>
</file>

<file path=xl/connections.xml><?xml version="1.0" encoding="utf-8"?>
<connections xmlns="http://schemas.openxmlformats.org/spreadsheetml/2006/main">
  <connection id="1" name="best_k" type="6" refreshedVersion="0" background="1" saveData="1">
    <textPr fileType="mac" firstRow="2" sourceFile="/Users/martin/Dropbox/projects/current/bottleneck/seal_bottleneck_analysis/best_k.txt" decimal="," thousands=".">
      <textFields count="3"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<sst xmlns="http://schemas.openxmlformats.org/spreadsheetml/2006/main" count="1177" uniqueCount="427">
  <si>
    <t>names</t>
  </si>
  <si>
    <t>non_hw_exact_bonf</t>
  </si>
  <si>
    <t>antarctic_fur_seal</t>
  </si>
  <si>
    <t>galapagos_fur_seal</t>
  </si>
  <si>
    <t>stellers_sea_lion</t>
  </si>
  <si>
    <t>grey_seal_orkneys</t>
  </si>
  <si>
    <t>harbour_seal_waddensee</t>
  </si>
  <si>
    <t>galapagos_sea_lion</t>
  </si>
  <si>
    <t>south_american_fur_seal</t>
  </si>
  <si>
    <t>hooded_seal</t>
  </si>
  <si>
    <t>mediterranean_monk_seal</t>
  </si>
  <si>
    <t>hawaiian_monk_seal</t>
  </si>
  <si>
    <t>bearded_seal</t>
  </si>
  <si>
    <t>leopard_seal</t>
  </si>
  <si>
    <t>ross_seal</t>
  </si>
  <si>
    <t>weddell_seal</t>
  </si>
  <si>
    <t>northern_fur_seal</t>
  </si>
  <si>
    <t>nes</t>
  </si>
  <si>
    <t>ses</t>
  </si>
  <si>
    <t>california_sea_lion</t>
  </si>
  <si>
    <t>south_american_sea_lion</t>
  </si>
  <si>
    <t>new_zealand_sea_lion</t>
  </si>
  <si>
    <t>saimaa_ringed_seal</t>
  </si>
  <si>
    <t>lagoda_ringed_seal</t>
  </si>
  <si>
    <t>baltic_ringed_seal</t>
  </si>
  <si>
    <t>new_zealand_fur_seal</t>
  </si>
  <si>
    <t>australian_fur_seal</t>
  </si>
  <si>
    <t>stellers_sea_lion_cl_2</t>
  </si>
  <si>
    <t>harbour_seal_waddensee_cl_1</t>
  </si>
  <si>
    <t>south_american_fur_seal_cl_2</t>
  </si>
  <si>
    <t>bearded_seal_cl_1</t>
  </si>
  <si>
    <t>weddell_seal_cl_2</t>
  </si>
  <si>
    <t>northern_fur_seal_cl_1</t>
  </si>
  <si>
    <t>nes_cl_4</t>
  </si>
  <si>
    <t>ses_cl_1</t>
  </si>
  <si>
    <t>saimaa_ringed_seal_cl_2</t>
  </si>
  <si>
    <t>stellers_sea_lion_pop</t>
  </si>
  <si>
    <t>south_american_fur_seal_pop</t>
  </si>
  <si>
    <t>bearded_seal_pop</t>
  </si>
  <si>
    <t>weddell_seal_pop</t>
  </si>
  <si>
    <t>northern_fur_seal_pop</t>
  </si>
  <si>
    <t>nes_pop</t>
  </si>
  <si>
    <t>nes_cl_2</t>
  </si>
  <si>
    <t>Arctocephalus gazella</t>
  </si>
  <si>
    <t>Hoffman et al. (2011)</t>
  </si>
  <si>
    <t>published</t>
  </si>
  <si>
    <t>Galapagos fur seal</t>
  </si>
  <si>
    <t>Arctocephalus galapagoensis</t>
  </si>
  <si>
    <t>Lopes et al. (2014)</t>
  </si>
  <si>
    <t>Steller's sea lion</t>
  </si>
  <si>
    <t>Eumetopias jubatus</t>
  </si>
  <si>
    <t>Hoffman et al (2005)</t>
  </si>
  <si>
    <t>Eastern Atlantic grey seal</t>
  </si>
  <si>
    <t>Halichoerus grypus</t>
  </si>
  <si>
    <t>Klimova et al (2014)</t>
  </si>
  <si>
    <t>Eastern Atlantic harbour seal</t>
  </si>
  <si>
    <t>Phoca vitulina vitulina</t>
  </si>
  <si>
    <t>Rijks et al. (2008)</t>
  </si>
  <si>
    <t>Galapagos sea lion</t>
  </si>
  <si>
    <t>Zalophus wollebaeki</t>
  </si>
  <si>
    <t>J. Wolf and F. Trillmich unpublished data</t>
  </si>
  <si>
    <t>unpublished</t>
  </si>
  <si>
    <t>South American fur seal</t>
  </si>
  <si>
    <t>Arctocephalus australis</t>
  </si>
  <si>
    <t>Rosa de Oliviera et al. (2009)</t>
  </si>
  <si>
    <t>Hooded Seal</t>
  </si>
  <si>
    <t>Cystophora cristata</t>
  </si>
  <si>
    <t>Coltman et al. (2007)</t>
  </si>
  <si>
    <t>Mediterranean monk seal (Western Sahara)</t>
  </si>
  <si>
    <t>Monachus monachus</t>
  </si>
  <si>
    <t>Pastor et al. (2004)</t>
  </si>
  <si>
    <t>Hawaiian monk seal</t>
  </si>
  <si>
    <t>Monachus schauinslandi</t>
  </si>
  <si>
    <t>Conservation Biology 25, 124-132</t>
  </si>
  <si>
    <t>Bearded seal</t>
  </si>
  <si>
    <t>Erignathus barbatus</t>
  </si>
  <si>
    <t>Davis et al. (2008)</t>
  </si>
  <si>
    <t>Crabeater seal*</t>
  </si>
  <si>
    <t>Lobodon carcinophagus</t>
  </si>
  <si>
    <t>Leopard seal</t>
  </si>
  <si>
    <t>Hydrurga leptonyx</t>
  </si>
  <si>
    <t>Arctic ringed seal</t>
  </si>
  <si>
    <t>Phoca hispida</t>
  </si>
  <si>
    <t>Ross Seal</t>
  </si>
  <si>
    <t>Ommatophoca rossii</t>
  </si>
  <si>
    <t>Weddell seal</t>
  </si>
  <si>
    <t>Leptonychotes weddelli</t>
  </si>
  <si>
    <t>Northern fur seal</t>
  </si>
  <si>
    <t>Callorhinus ursinus</t>
  </si>
  <si>
    <t>Dickerson et al (2010)</t>
  </si>
  <si>
    <t>Atlantic walrus (Schafer dataset)</t>
  </si>
  <si>
    <t>Odobenus rosmarus rosmarus</t>
  </si>
  <si>
    <t>Grey literature' (http://www.nammco.no)</t>
  </si>
  <si>
    <t>Northern elephant seal</t>
  </si>
  <si>
    <t>Mirounga angustrostrus</t>
  </si>
  <si>
    <t>Sanvito &amp; Galimberti unpublished data</t>
  </si>
  <si>
    <t>Southern elephant seal</t>
  </si>
  <si>
    <t>Mirounga leonina</t>
  </si>
  <si>
    <t>California sea lion</t>
  </si>
  <si>
    <t>Zalophus californianus</t>
  </si>
  <si>
    <t>Acevedo-Whitehouse unpublished data</t>
  </si>
  <si>
    <t>South American (Falklands) sea lion</t>
  </si>
  <si>
    <t>Otaria flavescens</t>
  </si>
  <si>
    <t>J. Hoffman unpublished data</t>
  </si>
  <si>
    <t>New Zealand sea lion</t>
  </si>
  <si>
    <t>Phocarctos hookeri</t>
  </si>
  <si>
    <t>Saimaa ringed seal</t>
  </si>
  <si>
    <t>Phoca hispida saimensis</t>
  </si>
  <si>
    <t>Nyman et al (2014)</t>
  </si>
  <si>
    <t>Lagoda ringed seal</t>
  </si>
  <si>
    <t>Phoca hispida ladogensis</t>
  </si>
  <si>
    <t>Baltic ringed seal</t>
  </si>
  <si>
    <t>Phoca hispida botnica</t>
  </si>
  <si>
    <t>New Zealand fur seal</t>
  </si>
  <si>
    <t>Arctocephalus forsteri</t>
  </si>
  <si>
    <t>B. Robertson and N. Gemmell  (unpublished data)</t>
  </si>
  <si>
    <t>Australian fur seal</t>
  </si>
  <si>
    <t>Arctocephalus pusillus doriferus</t>
  </si>
  <si>
    <t>Lancaster et al (2010)</t>
  </si>
  <si>
    <t>species</t>
  </si>
  <si>
    <t>latin</t>
  </si>
  <si>
    <t>reference</t>
  </si>
  <si>
    <t>number_of_geograph_populations</t>
  </si>
  <si>
    <t>STRUCTURE</t>
  </si>
  <si>
    <t>max LnK</t>
  </si>
  <si>
    <t>delta K</t>
  </si>
  <si>
    <t>structured?</t>
  </si>
  <si>
    <t>Population structure previously reported?</t>
  </si>
  <si>
    <t>no</t>
  </si>
  <si>
    <t>not tested</t>
  </si>
  <si>
    <t>yes (k = 2)</t>
  </si>
  <si>
    <t>yes</t>
  </si>
  <si>
    <t>weak (k = 1)</t>
  </si>
  <si>
    <t>yes (k = 3)</t>
  </si>
  <si>
    <t>HWE</t>
  </si>
  <si>
    <t>DESCRIPTIVES</t>
  </si>
  <si>
    <t xml:space="preserve"> Antarctic fur seal</t>
  </si>
  <si>
    <t>No. 0f loci in HWE after Bonferroni correction</t>
  </si>
  <si>
    <t>No. loci * no. samples</t>
  </si>
  <si>
    <t>Number of clusters in STRUCTURE (max LnK)</t>
  </si>
  <si>
    <t>Number of clusters in STRUCTURE (delta K)</t>
  </si>
  <si>
    <t>Expected no. Loci with heterozygosity excess</t>
  </si>
  <si>
    <t>No. Loci deficiency</t>
  </si>
  <si>
    <t>No. Loci excess</t>
  </si>
  <si>
    <t>Sign</t>
  </si>
  <si>
    <t>Standardized difference</t>
  </si>
  <si>
    <t>Wilcoxon (deficiency)</t>
  </si>
  <si>
    <t>Wilcoxon (excess)</t>
  </si>
  <si>
    <t>Wilcoxon (deficiency or excess)</t>
  </si>
  <si>
    <t>Mode shift</t>
  </si>
  <si>
    <t>Conclusion</t>
  </si>
  <si>
    <t>Bottleneck history</t>
  </si>
  <si>
    <t>Historical N</t>
  </si>
  <si>
    <t>Bottleneck N</t>
  </si>
  <si>
    <t>Bottleneck start</t>
  </si>
  <si>
    <t>Bottleneck end</t>
  </si>
  <si>
    <t>Contemporary N</t>
  </si>
  <si>
    <t>IUCN rating</t>
  </si>
  <si>
    <t>SCS reference</t>
  </si>
  <si>
    <t>references</t>
  </si>
  <si>
    <t>21 / 21</t>
  </si>
  <si>
    <t>normal L-shaped distribution</t>
  </si>
  <si>
    <t>Bottleneck under all but the SMM model</t>
  </si>
  <si>
    <t>Nearly hunted to extinction</t>
  </si>
  <si>
    <t>&gt;1200000</t>
  </si>
  <si>
    <t>least concern</t>
  </si>
  <si>
    <t>http://www.pinnipeds.org/seal-information/species-information-pages/sea-lions-and-fur-seals/antarctic-fur-seal</t>
  </si>
  <si>
    <t>12 / 12</t>
  </si>
  <si>
    <t>Population expansion inferred, but only under the SMM</t>
  </si>
  <si>
    <t>Heavily hunted</t>
  </si>
  <si>
    <t>?</t>
  </si>
  <si>
    <t>endangered</t>
  </si>
  <si>
    <t>http://marinebio.org/species.asp?id=293</t>
  </si>
  <si>
    <t xml:space="preserve"> </t>
  </si>
  <si>
    <t>13 / 13</t>
  </si>
  <si>
    <t>Interactions with fishermen etc, but no commercial hunting</t>
  </si>
  <si>
    <t>&gt;300000</t>
  </si>
  <si>
    <t>http://www.pinnipeds.org/seal-information/species-information-pages/sea-lions-and-fur-seals/steller-sea-lion</t>
  </si>
  <si>
    <t>7 / 9</t>
  </si>
  <si>
    <t>Nothing</t>
  </si>
  <si>
    <t>Some historical exploitation, but not detailed</t>
  </si>
  <si>
    <t>130000-140000</t>
  </si>
  <si>
    <t>http://www.pinnipeds.org/seal-information/species-information-pages/the-phocid-seals/grey-seal</t>
  </si>
  <si>
    <t>27 / 27</t>
  </si>
  <si>
    <t>Population expansion inferred</t>
  </si>
  <si>
    <t>Some local populations in Greenland, Faroes etc. hunted</t>
  </si>
  <si>
    <t>http://www.pinnipeds.org/seal-information/species-information-pages/the-phocid-seals/harbour-seal</t>
  </si>
  <si>
    <t>22 / 22</t>
  </si>
  <si>
    <t>http://www.pinnipeds.org/seal-information/species-information-pages/sea-lions-and-fur-seals/californian-sea-lion</t>
  </si>
  <si>
    <t>5 / 7</t>
  </si>
  <si>
    <t>Heavily hunted, 823,600 seals taken between dates shown</t>
  </si>
  <si>
    <t>http://marinebio.org/species.asp?id=312</t>
  </si>
  <si>
    <t>Heavy hunting for fur in the 1940's but now low level harvesting</t>
  </si>
  <si>
    <t>1940s</t>
  </si>
  <si>
    <t>vulnerable</t>
  </si>
  <si>
    <t>http://www.pinnipeds.org/seal-information/species-information-pages/the-phocid-seals/hooded-seal</t>
  </si>
  <si>
    <t>14 / 16</t>
  </si>
  <si>
    <t>Killed by fishermen historically, 50% mortality of main colony in 1997</t>
  </si>
  <si>
    <t>critically endangered</t>
  </si>
  <si>
    <t>http://www.pinnipeds.org/seal-information/species-information-pages/the-phocid-seals/mediterranean-monk-seal</t>
  </si>
  <si>
    <t>17 / 18</t>
  </si>
  <si>
    <t>Depends on the model</t>
  </si>
  <si>
    <t>1800's</t>
  </si>
  <si>
    <t>1900's</t>
  </si>
  <si>
    <t>1300-1400</t>
  </si>
  <si>
    <t>http://www.pinnipeds.org/seal-information/species-information-pages/the-phocid-seals/hawaiian-monk-seal</t>
  </si>
  <si>
    <t>Thousands of seals hunted from 1805-1866', but perhaps the main bottleneck started ~2000 YA when humans moved into Hawaii</t>
  </si>
  <si>
    <t>unknown</t>
  </si>
  <si>
    <t>carretta 2009</t>
  </si>
  <si>
    <t>10 / 13</t>
  </si>
  <si>
    <t>Low level subsistence harvesting</t>
  </si>
  <si>
    <t>NA</t>
  </si>
  <si>
    <t>http://www.pinnipeds.org/seal-information/species-information-pages/the-phocid-seals/bearded-seal</t>
  </si>
  <si>
    <t>9 / 9</t>
  </si>
  <si>
    <t>Never hunted</t>
  </si>
  <si>
    <t>http://www.pinnipeds.org/seal-information/species-information-pages/the-phocid-seals/crabeater-seal</t>
  </si>
  <si>
    <t>12 / 14</t>
  </si>
  <si>
    <t>220000-440000</t>
  </si>
  <si>
    <t>http://www.pinnipeds.org/seal-information/species-information-pages/the-phocid-seals/leopard-seal</t>
  </si>
  <si>
    <t>10 / 10</t>
  </si>
  <si>
    <t>50-70,000 killed annually in the 1970's and 80's</t>
  </si>
  <si>
    <t>http://www.pinnipeds.org/seal-information/species-information-pages/the-phocid-seals/ringed-seal</t>
  </si>
  <si>
    <t>http://www.pinnipeds.org/seal-information/species-information-pages/the-phocid-seals/ross-seal</t>
  </si>
  <si>
    <t>12 / 15</t>
  </si>
  <si>
    <t>http://www.pinnipeds.org/seal-information/species-information-pages/the-phocid-seals/weddell-seal</t>
  </si>
  <si>
    <t>7 / 8</t>
  </si>
  <si>
    <t>1700's</t>
  </si>
  <si>
    <t>1345000-1365000</t>
  </si>
  <si>
    <t>http://www.pinnipeds.org/seal-information/species-information-pages/sea-lions-and-fur-seals/northern-fur-seal</t>
  </si>
  <si>
    <t>5 / 10</t>
  </si>
  <si>
    <t>several hundred thousand</t>
  </si>
  <si>
    <t>data deficient</t>
  </si>
  <si>
    <t>http://www.pinnipeds.org/seal-information/species-information-pages/walrus</t>
  </si>
  <si>
    <t>32 / 35</t>
  </si>
  <si>
    <t>Bottleneck under all models</t>
  </si>
  <si>
    <t>100-1000</t>
  </si>
  <si>
    <t>http://www.pinnipeds.org/seal-information/species-information-pages/the-phocid-seals/northern-elephant-seal</t>
  </si>
  <si>
    <t>20-100</t>
  </si>
  <si>
    <t>Stewart et al (1994), Weber et al (2000),   2011 NOAA assessment at: http://swfsc.noaa.gov//prd-sars.aspx?ParentMenuId=148</t>
  </si>
  <si>
    <t>after 1775</t>
  </si>
  <si>
    <t>http://www.pinnipeds.org/seal-information/species-information-pages/the-phocid-seals/southern-elephant-seal</t>
  </si>
  <si>
    <t>Probably &gt; 1000000 seals taken historically</t>
  </si>
  <si>
    <t>600-750000 assumed</t>
  </si>
  <si>
    <t>in Headland but I can't access it</t>
  </si>
  <si>
    <t>1909*</t>
  </si>
  <si>
    <t>laws 1990</t>
  </si>
  <si>
    <t>11 / 13</t>
  </si>
  <si>
    <t>Old numbers (changes: no Anderson Walrus, Harbour Seal Waddensee different dataset, crabeater seal 2 loci deleted)</t>
  </si>
  <si>
    <t>TPM70</t>
  </si>
  <si>
    <t>Arctocephalus townsendi</t>
  </si>
  <si>
    <t>Guadalupe Fur Seal</t>
  </si>
  <si>
    <t>Arctocephalus philippii</t>
  </si>
  <si>
    <t>Juan Fernandez Fur Seal</t>
  </si>
  <si>
    <t>Arctocephalus tropicalis</t>
  </si>
  <si>
    <t>Subantarctic Fur Seal</t>
  </si>
  <si>
    <t>Arctocephalus pusillus</t>
  </si>
  <si>
    <t>South African Fur Seal</t>
  </si>
  <si>
    <t>Neophoca cinerea</t>
  </si>
  <si>
    <t>Australian Sea Lion</t>
  </si>
  <si>
    <t>Histriophoca fasciata</t>
  </si>
  <si>
    <t>Ribbon Seal</t>
  </si>
  <si>
    <t>Pagophilus groenlandicus</t>
  </si>
  <si>
    <t>Harp Seal</t>
  </si>
  <si>
    <t>Pusa sibirica</t>
  </si>
  <si>
    <t>Baikal Seal</t>
  </si>
  <si>
    <t>Pusa caspica</t>
  </si>
  <si>
    <t>Caspian Seal</t>
  </si>
  <si>
    <t>Phoca largha</t>
  </si>
  <si>
    <t>Largha Seal</t>
  </si>
  <si>
    <t>Osborne AJ, Negro SS, Chilvers BL, Robertson BC, Kennedy MA, Gemmell NJ (2016)</t>
  </si>
  <si>
    <t>crabeater_seal</t>
  </si>
  <si>
    <t>arctic_ringed_seal</t>
  </si>
  <si>
    <t>atlantic_walrus</t>
  </si>
  <si>
    <t>atlantic_walrus_cl_1</t>
  </si>
  <si>
    <t>new_zealand_sea_lion_cl_1</t>
  </si>
  <si>
    <t>atlantic_walrus_pop</t>
  </si>
  <si>
    <t>new_zealand_sea_lion_pop</t>
  </si>
  <si>
    <t>number of genotypes</t>
  </si>
  <si>
    <t>number of loci</t>
  </si>
  <si>
    <t>sample size</t>
  </si>
  <si>
    <t>Abundance</t>
  </si>
  <si>
    <t>211000-241000</t>
  </si>
  <si>
    <t>between 4.5 and 6.2 million </t>
  </si>
  <si>
    <t>6,000-8,000</t>
  </si>
  <si>
    <t>iucnredlist</t>
  </si>
  <si>
    <t>near threatened</t>
  </si>
  <si>
    <t> 78,000</t>
  </si>
  <si>
    <t>between 117,000 and 171,000 </t>
  </si>
  <si>
    <t> 350,000 to 500,000 </t>
  </si>
  <si>
    <t>9,200-10,600</t>
  </si>
  <si>
    <t>250000-300000</t>
  </si>
  <si>
    <t>662000-662000</t>
  </si>
  <si>
    <t>350-450</t>
  </si>
  <si>
    <t>35,500 </t>
  </si>
  <si>
    <t> 2.5 million</t>
  </si>
  <si>
    <t>5,000 and 8,000</t>
  </si>
  <si>
    <t>3,000 to 5,000 </t>
  </si>
  <si>
    <t>633,000 </t>
  </si>
  <si>
    <t>1.29 million </t>
  </si>
  <si>
    <t> 18,000-20,000</t>
  </si>
  <si>
    <t> between 210,000 and 239,000</t>
  </si>
  <si>
    <t>650,000 </t>
  </si>
  <si>
    <t>Harem Size</t>
  </si>
  <si>
    <t>10.3</t>
  </si>
  <si>
    <t>5.9</t>
  </si>
  <si>
    <t>11.8</t>
  </si>
  <si>
    <t>Lindenforst et al.. 2002</t>
  </si>
  <si>
    <t xml:space="preserve">36.4 </t>
  </si>
  <si>
    <t>16.2</t>
  </si>
  <si>
    <t>12.9</t>
  </si>
  <si>
    <t>6.2</t>
  </si>
  <si>
    <t>10.2</t>
  </si>
  <si>
    <t xml:space="preserve">155.00 </t>
  </si>
  <si>
    <t xml:space="preserve">38.20 </t>
  </si>
  <si>
    <t xml:space="preserve">185.90 </t>
  </si>
  <si>
    <t xml:space="preserve">128.75 </t>
  </si>
  <si>
    <t xml:space="preserve">1000.00 </t>
  </si>
  <si>
    <t>287.55</t>
  </si>
  <si>
    <t xml:space="preserve">300.00 </t>
  </si>
  <si>
    <t>240.15</t>
  </si>
  <si>
    <t xml:space="preserve">233.00 </t>
  </si>
  <si>
    <t xml:space="preserve">216.35 </t>
  </si>
  <si>
    <t xml:space="preserve">180.00 </t>
  </si>
  <si>
    <t>80.00</t>
  </si>
  <si>
    <t xml:space="preserve">66.00 </t>
  </si>
  <si>
    <t>145.00</t>
  </si>
  <si>
    <t xml:space="preserve">137.50 </t>
  </si>
  <si>
    <t xml:space="preserve">64.50 </t>
  </si>
  <si>
    <t>27.40</t>
  </si>
  <si>
    <t>151.25</t>
  </si>
  <si>
    <t>120.00</t>
  </si>
  <si>
    <t xml:space="preserve">159.00 </t>
  </si>
  <si>
    <t xml:space="preserve">48.50 </t>
  </si>
  <si>
    <t>189.25</t>
  </si>
  <si>
    <t>141.25</t>
  </si>
  <si>
    <t>343.18</t>
  </si>
  <si>
    <t>222.50</t>
  </si>
  <si>
    <t>260.00</t>
  </si>
  <si>
    <t>206.00</t>
  </si>
  <si>
    <t xml:space="preserve">260.00 </t>
  </si>
  <si>
    <t>301.00</t>
  </si>
  <si>
    <t>254.75</t>
  </si>
  <si>
    <t>364.60</t>
  </si>
  <si>
    <t xml:space="preserve">173.00 </t>
  </si>
  <si>
    <t>265.00</t>
  </si>
  <si>
    <t>214.20</t>
  </si>
  <si>
    <t xml:space="preserve">233.70 </t>
  </si>
  <si>
    <t xml:space="preserve">265.00 </t>
  </si>
  <si>
    <t xml:space="preserve">276.36 </t>
  </si>
  <si>
    <t>230.00</t>
  </si>
  <si>
    <t xml:space="preserve">230.00 </t>
  </si>
  <si>
    <t xml:space="preserve">220.50 </t>
  </si>
  <si>
    <t xml:space="preserve">224.00 </t>
  </si>
  <si>
    <t>226.00</t>
  </si>
  <si>
    <t>228.50</t>
  </si>
  <si>
    <t xml:space="preserve">324.00 </t>
  </si>
  <si>
    <t xml:space="preserve">367.00 </t>
  </si>
  <si>
    <t xml:space="preserve">287.00 </t>
  </si>
  <si>
    <t>322.48</t>
  </si>
  <si>
    <t xml:space="preserve">71.67 </t>
  </si>
  <si>
    <t>66.50</t>
  </si>
  <si>
    <t>129.30</t>
  </si>
  <si>
    <t>128.90</t>
  </si>
  <si>
    <t xml:space="preserve">173.80 </t>
  </si>
  <si>
    <t>185.00</t>
  </si>
  <si>
    <t>199.00</t>
  </si>
  <si>
    <t>214.60</t>
  </si>
  <si>
    <t xml:space="preserve">360.00 </t>
  </si>
  <si>
    <t>376.00</t>
  </si>
  <si>
    <t>250.00</t>
  </si>
  <si>
    <t>259.50</t>
  </si>
  <si>
    <t xml:space="preserve">227.00 </t>
  </si>
  <si>
    <t>44.75</t>
  </si>
  <si>
    <t>213.00</t>
  </si>
  <si>
    <t>135.00</t>
  </si>
  <si>
    <t>1050.00</t>
  </si>
  <si>
    <t>655.00</t>
  </si>
  <si>
    <t>300.00</t>
  </si>
  <si>
    <t xml:space="preserve">2275.00 </t>
  </si>
  <si>
    <t>513.00</t>
  </si>
  <si>
    <t>450.00</t>
  </si>
  <si>
    <t>295.00</t>
  </si>
  <si>
    <t xml:space="preserve">3510.00 </t>
  </si>
  <si>
    <t xml:space="preserve">503.00 </t>
  </si>
  <si>
    <t>467.00</t>
  </si>
  <si>
    <t>270.00</t>
  </si>
  <si>
    <t xml:space="preserve">289.00 </t>
  </si>
  <si>
    <t>86.00</t>
  </si>
  <si>
    <t>225.00</t>
  </si>
  <si>
    <t>180.00</t>
  </si>
  <si>
    <t xml:space="preserve">144.00 </t>
  </si>
  <si>
    <t xml:space="preserve">234.88 </t>
  </si>
  <si>
    <t>188.86</t>
  </si>
  <si>
    <t xml:space="preserve">364.00 </t>
  </si>
  <si>
    <t>183.00</t>
  </si>
  <si>
    <t xml:space="preserve">164.38 </t>
  </si>
  <si>
    <t>55.00</t>
  </si>
  <si>
    <t xml:space="preserve">199.38 </t>
  </si>
  <si>
    <t xml:space="preserve">141.88 </t>
  </si>
  <si>
    <t>Male Weight (kg)</t>
  </si>
  <si>
    <t>Female Weight (kg)</t>
  </si>
  <si>
    <t>Male length (cm)</t>
  </si>
  <si>
    <t>Female length (cm)</t>
  </si>
  <si>
    <t>307.00</t>
  </si>
  <si>
    <t xml:space="preserve">84.00 </t>
  </si>
  <si>
    <t xml:space="preserve">215.60 </t>
  </si>
  <si>
    <t xml:space="preserve">157.20 </t>
  </si>
  <si>
    <t xml:space="preserve">13.5 </t>
  </si>
  <si>
    <t xml:space="preserve">200.00 </t>
  </si>
  <si>
    <t xml:space="preserve">78.00 </t>
  </si>
  <si>
    <t>harem_size</t>
  </si>
  <si>
    <t>male_weight</t>
  </si>
  <si>
    <t>female_weight</t>
  </si>
  <si>
    <t>male_length</t>
  </si>
  <si>
    <t>female_length</t>
  </si>
  <si>
    <t>notes</t>
  </si>
  <si>
    <t>just 2003 / 2004 pups</t>
  </si>
  <si>
    <t>yes (k = 1)</t>
  </si>
  <si>
    <t>BreedingType</t>
  </si>
  <si>
    <t>land</t>
  </si>
  <si>
    <t>both</t>
  </si>
  <si>
    <t>ice</t>
  </si>
  <si>
    <t>132.00</t>
  </si>
  <si>
    <t>subantarctic_fur_seal</t>
  </si>
  <si>
    <t>152.5</t>
  </si>
  <si>
    <t>49.8</t>
  </si>
  <si>
    <t>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</si>
</sst>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2"/>
      <color theme="1"/>
      <name val="Calibri"/>
      <family val="2"/>
      <scheme val="minor"/>
    </font>
    <font>
      <sz val="11"/>
      <name val="Helvetica Light"/>
    </font>
    <font>
      <i/>
      <sz val="11"/>
      <name val="Helvetica Light"/>
    </font>
    <font>
      <sz val="12"/>
      <color theme="1"/>
      <name val="Helvetica Light"/>
    </font>
    <font>
      <sz val="12"/>
      <color theme="1"/>
      <name val="Helvetica"/>
    </font>
    <font>
      <sz val="11"/>
      <color theme="1"/>
      <name val="Helvetica"/>
    </font>
    <font>
      <b/>
      <sz val="12"/>
      <color theme="1"/>
      <name val="Helvetica"/>
    </font>
    <font>
      <sz val="11"/>
      <name val="Helvetica"/>
    </font>
    <font>
      <i/>
      <sz val="11"/>
      <name val="Helvetica"/>
    </font>
    <font>
      <i/>
      <sz val="11"/>
      <color theme="1"/>
      <name val="Helvetica"/>
    </font>
    <font>
      <b/>
      <i/>
      <sz val="12"/>
      <name val="Helvetica"/>
    </font>
    <font>
      <sz val="11"/>
      <color rgb="FFFF0000"/>
      <name val="Helvetica Light"/>
    </font>
    <font>
      <u/>
      <sz val="11"/>
      <color theme="10"/>
      <name val="Calibri"/>
      <family val="2"/>
    </font>
    <font>
      <u/>
      <sz val="11"/>
      <name val="Helvetica Light"/>
    </font>
    <font>
      <u/>
      <sz val="11"/>
      <color theme="10"/>
      <name val="Helvetica Light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4"/>
      <color rgb="FF666666"/>
      <name val="Arial"/>
    </font>
    <font>
      <sz val="14"/>
      <color rgb="FF666666"/>
      <name val="Arial"/>
    </font>
    <font>
      <sz val="12"/>
      <color rgb="FFFF0000"/>
      <name val="Calibri"/>
      <family val="2"/>
      <scheme val="minor"/>
    </font>
    <font>
      <b/>
      <sz val="12"/>
      <color rgb="FFFF0000"/>
      <name val="Helvetica"/>
    </font>
    <font>
      <sz val="12"/>
      <color rgb="FFFF0000"/>
      <name val="Helvetica"/>
    </font>
    <font>
      <sz val="12"/>
      <name val="Helvetica"/>
    </font>
    <font>
      <u/>
      <sz val="12"/>
      <name val="Helvetica"/>
    </font>
    <font>
      <b/>
      <sz val="12"/>
      <name val="Helvetica"/>
    </font>
    <font>
      <u/>
      <sz val="12"/>
      <color theme="11"/>
      <name val="Calibri"/>
      <family val="2"/>
      <scheme val="minor"/>
    </font>
    <font>
      <sz val="12"/>
      <name val="Helvetica Light"/>
    </font>
    <font>
      <sz val="12"/>
      <color rgb="FF444444"/>
      <name val="Helvetica Light"/>
    </font>
    <font>
      <sz val="12"/>
      <color rgb="FF444444"/>
      <name val="Helvetica"/>
    </font>
    <font>
      <sz val="12"/>
      <color rgb="FF000000"/>
      <name val="Helvetica Light"/>
    </font>
    <font>
      <sz val="12"/>
      <color rgb="FF00B050"/>
      <name val="Helvetica"/>
    </font>
    <font>
      <sz val="12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</cellStyleXfs>
  <cellXfs count="97">
    <xf numFmtId="0" fontId="0" fillId="0" borderId="0" xfId="0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49" fontId="11" fillId="2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" fillId="6" borderId="0" xfId="0" quotePrefix="1" applyFont="1" applyFill="1" applyAlignment="1">
      <alignment horizontal="center"/>
    </xf>
    <xf numFmtId="0" fontId="13" fillId="5" borderId="0" xfId="1" applyFont="1" applyFill="1" applyAlignment="1" applyProtection="1">
      <alignment horizontal="center"/>
    </xf>
    <xf numFmtId="0" fontId="13" fillId="6" borderId="0" xfId="1" applyFont="1" applyFill="1" applyAlignment="1" applyProtection="1">
      <alignment horizontal="center"/>
    </xf>
    <xf numFmtId="0" fontId="14" fillId="6" borderId="0" xfId="1" applyFont="1" applyFill="1" applyAlignment="1" applyProtection="1">
      <alignment horizontal="center"/>
    </xf>
    <xf numFmtId="0" fontId="11" fillId="6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23" fillId="0" borderId="0" xfId="1" applyFont="1" applyFill="1" applyAlignment="1" applyProtection="1">
      <alignment horizontal="center"/>
    </xf>
    <xf numFmtId="0" fontId="24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quotePrefix="1" applyFont="1" applyAlignment="1">
      <alignment horizontal="center"/>
    </xf>
    <xf numFmtId="0" fontId="27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26" fillId="0" borderId="4" xfId="0" quotePrefix="1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0" xfId="0" quotePrefix="1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6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9" fillId="7" borderId="0" xfId="0" applyFont="1" applyFill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21" fillId="7" borderId="0" xfId="0" applyFont="1" applyFill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1" fillId="0" borderId="0" xfId="0" applyFont="1"/>
    <xf numFmtId="0" fontId="4" fillId="0" borderId="0" xfId="0" applyNumberFormat="1" applyFont="1" applyBorder="1" applyAlignment="1">
      <alignment horizontal="center"/>
    </xf>
    <xf numFmtId="0" fontId="0" fillId="0" borderId="7" xfId="0" applyNumberFormat="1" applyFill="1" applyBorder="1" applyAlignment="1">
      <alignment horizontal="center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best_k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innipeds.org/seal-information/species-information-pages/the-phocid-seals/bearded-seal" TargetMode="External"/><Relationship Id="rId4" Type="http://schemas.openxmlformats.org/officeDocument/2006/relationships/vmlDrawing" Target="../drawings/vmlDrawing1.vml"/><Relationship Id="rId5" Type="http://schemas.openxmlformats.org/officeDocument/2006/relationships/queryTable" Target="../queryTables/queryTable1.xml"/><Relationship Id="rId6" Type="http://schemas.openxmlformats.org/officeDocument/2006/relationships/comments" Target="../comments1.xml"/><Relationship Id="rId1" Type="http://schemas.openxmlformats.org/officeDocument/2006/relationships/hyperlink" Target="http://www.pinnipeds.org/seal-information/species-information-pages/the-phocid-seals/bearded-seal" TargetMode="External"/><Relationship Id="rId2" Type="http://schemas.openxmlformats.org/officeDocument/2006/relationships/hyperlink" Target="http://swfsc.noaa.gov/prd-sars.aspx?ParentMenuId=1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O64"/>
  <sheetViews>
    <sheetView workbookViewId="0">
      <pane xSplit="1" topLeftCell="B1" activePane="topRight" state="frozen"/>
      <selection pane="topRight" activeCell="C10" sqref="C10"/>
    </sheetView>
  </sheetViews>
  <sheetFormatPr baseColWidth="10" defaultColWidth="24" defaultRowHeight="16" x14ac:dyDescent="0.2"/>
  <cols>
    <col min="1" max="1" width="33" style="8" customWidth="1"/>
    <col min="2" max="6" width="24" style="25" customWidth="1"/>
    <col min="7" max="7" width="16" style="25" customWidth="1"/>
    <col min="8" max="8" width="16.6640625" style="25" customWidth="1"/>
    <col min="9" max="9" width="19.5" style="25" customWidth="1"/>
    <col min="10" max="10" width="12" style="54" customWidth="1"/>
    <col min="11" max="13" width="12" style="25" customWidth="1"/>
    <col min="14" max="14" width="19.6640625" style="25" customWidth="1"/>
    <col min="15" max="15" width="23.33203125" style="25" customWidth="1"/>
    <col min="16" max="16" width="24" style="67" customWidth="1"/>
    <col min="17" max="21" width="24" style="25" customWidth="1"/>
    <col min="22" max="23" width="23.33203125" style="25" customWidth="1"/>
    <col min="24" max="25" width="24" style="25"/>
    <col min="26" max="26" width="23.33203125" style="25" customWidth="1"/>
    <col min="27" max="16384" width="24" style="25"/>
  </cols>
  <sheetData>
    <row r="1" spans="1:93" x14ac:dyDescent="0.2">
      <c r="V1" s="25" t="s">
        <v>173</v>
      </c>
    </row>
    <row r="2" spans="1:93" s="24" customFormat="1" x14ac:dyDescent="0.2">
      <c r="A2" s="24" t="s">
        <v>135</v>
      </c>
      <c r="J2" s="53"/>
      <c r="K2" s="26" t="s">
        <v>123</v>
      </c>
      <c r="L2" s="26"/>
      <c r="M2" s="26"/>
      <c r="N2" s="26"/>
      <c r="O2" s="24" t="s">
        <v>134</v>
      </c>
      <c r="P2" s="68"/>
      <c r="AA2" s="24" t="s">
        <v>247</v>
      </c>
      <c r="AU2" s="24" t="s">
        <v>248</v>
      </c>
    </row>
    <row r="3" spans="1:93" x14ac:dyDescent="0.2">
      <c r="K3" s="27"/>
      <c r="L3" s="27"/>
      <c r="M3" s="27"/>
      <c r="N3" s="27"/>
      <c r="P3" s="67" t="s">
        <v>306</v>
      </c>
      <c r="V3" s="25" t="s">
        <v>284</v>
      </c>
    </row>
    <row r="4" spans="1:93" ht="17" thickBot="1" x14ac:dyDescent="0.25">
      <c r="A4" s="9" t="s">
        <v>0</v>
      </c>
      <c r="B4" s="16" t="s">
        <v>119</v>
      </c>
      <c r="C4" s="9" t="s">
        <v>120</v>
      </c>
      <c r="D4" s="9" t="s">
        <v>121</v>
      </c>
      <c r="E4" s="9" t="s">
        <v>415</v>
      </c>
      <c r="F4" s="9"/>
      <c r="G4" s="9" t="s">
        <v>279</v>
      </c>
      <c r="H4" s="9" t="s">
        <v>278</v>
      </c>
      <c r="I4" s="9" t="s">
        <v>277</v>
      </c>
      <c r="J4" s="55" t="s">
        <v>122</v>
      </c>
      <c r="K4" s="10" t="s">
        <v>124</v>
      </c>
      <c r="L4" s="10" t="s">
        <v>125</v>
      </c>
      <c r="M4" s="10" t="s">
        <v>126</v>
      </c>
      <c r="N4" s="11" t="s">
        <v>127</v>
      </c>
      <c r="O4" s="9" t="s">
        <v>1</v>
      </c>
      <c r="P4" s="69" t="s">
        <v>302</v>
      </c>
      <c r="Q4" s="9" t="s">
        <v>399</v>
      </c>
      <c r="R4" s="9" t="s">
        <v>400</v>
      </c>
      <c r="S4" s="9" t="s">
        <v>401</v>
      </c>
      <c r="T4" s="9" t="s">
        <v>402</v>
      </c>
      <c r="U4" s="58" t="s">
        <v>418</v>
      </c>
      <c r="V4" s="24" t="s">
        <v>280</v>
      </c>
      <c r="W4" s="24" t="s">
        <v>280</v>
      </c>
      <c r="X4" s="61" t="s">
        <v>156</v>
      </c>
      <c r="Y4" s="61" t="s">
        <v>157</v>
      </c>
      <c r="Z4" s="61" t="s">
        <v>151</v>
      </c>
      <c r="AA4" s="61" t="s">
        <v>152</v>
      </c>
      <c r="AB4" s="61" t="s">
        <v>153</v>
      </c>
      <c r="AC4" s="61" t="s">
        <v>154</v>
      </c>
      <c r="AD4" s="61" t="s">
        <v>155</v>
      </c>
      <c r="AE4" s="61" t="s">
        <v>156</v>
      </c>
      <c r="AF4" s="61" t="s">
        <v>157</v>
      </c>
      <c r="AG4" s="61" t="s">
        <v>158</v>
      </c>
      <c r="AH4" s="58"/>
      <c r="AI4" s="61" t="s">
        <v>150</v>
      </c>
      <c r="AJ4" s="28" t="s">
        <v>137</v>
      </c>
      <c r="AK4" s="29" t="s">
        <v>138</v>
      </c>
      <c r="AL4" s="30" t="s">
        <v>127</v>
      </c>
      <c r="AM4" s="30" t="s">
        <v>139</v>
      </c>
      <c r="AN4" s="30" t="s">
        <v>140</v>
      </c>
      <c r="AO4" s="31" t="s">
        <v>141</v>
      </c>
      <c r="AP4" s="31" t="s">
        <v>142</v>
      </c>
      <c r="AQ4" s="32" t="s">
        <v>143</v>
      </c>
      <c r="AR4" s="32" t="s">
        <v>144</v>
      </c>
      <c r="AS4" s="32" t="s">
        <v>145</v>
      </c>
      <c r="AT4" s="32" t="s">
        <v>146</v>
      </c>
      <c r="AU4" s="32" t="s">
        <v>147</v>
      </c>
      <c r="AV4" s="32" t="s">
        <v>148</v>
      </c>
      <c r="AW4" s="32" t="s">
        <v>149</v>
      </c>
      <c r="AX4" s="31" t="s">
        <v>141</v>
      </c>
      <c r="AY4" s="31" t="s">
        <v>142</v>
      </c>
      <c r="AZ4" s="32" t="s">
        <v>143</v>
      </c>
      <c r="BA4" s="32" t="s">
        <v>144</v>
      </c>
      <c r="BB4" s="32" t="s">
        <v>145</v>
      </c>
      <c r="BC4" s="32" t="s">
        <v>146</v>
      </c>
      <c r="BD4" s="32" t="s">
        <v>147</v>
      </c>
      <c r="BE4" s="32" t="s">
        <v>148</v>
      </c>
      <c r="BF4" s="32" t="s">
        <v>149</v>
      </c>
      <c r="BG4" s="31" t="s">
        <v>141</v>
      </c>
      <c r="BH4" s="31" t="s">
        <v>142</v>
      </c>
      <c r="BI4" s="32" t="s">
        <v>143</v>
      </c>
      <c r="BJ4" s="32" t="s">
        <v>144</v>
      </c>
      <c r="BK4" s="32" t="s">
        <v>145</v>
      </c>
      <c r="BL4" s="32" t="s">
        <v>146</v>
      </c>
      <c r="BM4" s="32" t="s">
        <v>147</v>
      </c>
      <c r="BN4" s="32" t="s">
        <v>148</v>
      </c>
      <c r="BO4" s="32" t="s">
        <v>149</v>
      </c>
      <c r="BP4" s="31" t="s">
        <v>141</v>
      </c>
      <c r="BQ4" s="31" t="s">
        <v>142</v>
      </c>
      <c r="BR4" s="32" t="s">
        <v>143</v>
      </c>
      <c r="BS4" s="32" t="s">
        <v>144</v>
      </c>
      <c r="BT4" s="32" t="s">
        <v>145</v>
      </c>
      <c r="BU4" s="32" t="s">
        <v>146</v>
      </c>
      <c r="BV4" s="32" t="s">
        <v>147</v>
      </c>
      <c r="BW4" s="32" t="s">
        <v>148</v>
      </c>
      <c r="BX4" s="32" t="s">
        <v>149</v>
      </c>
      <c r="BY4" s="32" t="s">
        <v>150</v>
      </c>
      <c r="BZ4" s="33" t="s">
        <v>151</v>
      </c>
      <c r="CA4" s="33" t="s">
        <v>152</v>
      </c>
      <c r="CB4" s="33" t="s">
        <v>153</v>
      </c>
      <c r="CC4" s="33" t="s">
        <v>154</v>
      </c>
      <c r="CD4" s="33" t="s">
        <v>155</v>
      </c>
      <c r="CE4" s="33" t="s">
        <v>156</v>
      </c>
      <c r="CF4" s="33" t="s">
        <v>157</v>
      </c>
      <c r="CG4" s="33" t="s">
        <v>158</v>
      </c>
      <c r="CH4" s="34" t="s">
        <v>151</v>
      </c>
      <c r="CI4" s="34" t="s">
        <v>152</v>
      </c>
      <c r="CJ4" s="34" t="s">
        <v>153</v>
      </c>
      <c r="CK4" s="34" t="s">
        <v>154</v>
      </c>
      <c r="CL4" s="34" t="s">
        <v>155</v>
      </c>
      <c r="CM4" s="34" t="s">
        <v>156</v>
      </c>
      <c r="CN4" s="34" t="s">
        <v>157</v>
      </c>
      <c r="CO4" s="34" t="s">
        <v>159</v>
      </c>
    </row>
    <row r="5" spans="1:93" x14ac:dyDescent="0.2">
      <c r="A5" s="8" t="s">
        <v>2</v>
      </c>
      <c r="B5" s="17" t="s">
        <v>136</v>
      </c>
      <c r="C5" s="1" t="s">
        <v>43</v>
      </c>
      <c r="D5" s="2" t="s">
        <v>44</v>
      </c>
      <c r="E5" s="2"/>
      <c r="F5" s="2" t="s">
        <v>45</v>
      </c>
      <c r="G5" s="25">
        <v>246</v>
      </c>
      <c r="H5" s="25">
        <v>21</v>
      </c>
      <c r="I5" s="25">
        <v>5166</v>
      </c>
      <c r="J5" s="56">
        <v>9</v>
      </c>
      <c r="K5" s="3">
        <v>1</v>
      </c>
      <c r="L5" s="3">
        <v>2</v>
      </c>
      <c r="M5" s="3">
        <v>1</v>
      </c>
      <c r="N5" s="4" t="s">
        <v>128</v>
      </c>
      <c r="O5" s="25">
        <v>0</v>
      </c>
      <c r="P5" s="70" t="s">
        <v>303</v>
      </c>
      <c r="Q5" s="62" t="s">
        <v>312</v>
      </c>
      <c r="R5" s="62" t="s">
        <v>313</v>
      </c>
      <c r="S5" s="62" t="s">
        <v>314</v>
      </c>
      <c r="T5" s="62" t="s">
        <v>315</v>
      </c>
      <c r="U5" s="62" t="s">
        <v>419</v>
      </c>
      <c r="V5" s="81" t="s">
        <v>282</v>
      </c>
      <c r="W5" s="81">
        <v>5000000</v>
      </c>
      <c r="X5" s="82">
        <v>4000000</v>
      </c>
      <c r="Y5" s="59" t="s">
        <v>165</v>
      </c>
      <c r="Z5" s="59" t="s">
        <v>163</v>
      </c>
      <c r="AA5" s="59" t="s">
        <v>164</v>
      </c>
      <c r="AB5" s="59">
        <v>30</v>
      </c>
      <c r="AC5" s="59">
        <v>1779</v>
      </c>
      <c r="AD5" s="59">
        <v>1909</v>
      </c>
      <c r="AE5" s="59">
        <v>4000000</v>
      </c>
      <c r="AF5" s="59" t="s">
        <v>165</v>
      </c>
      <c r="AG5" s="59" t="s">
        <v>166</v>
      </c>
      <c r="AI5" s="59" t="s">
        <v>162</v>
      </c>
      <c r="AJ5" s="35" t="s">
        <v>160</v>
      </c>
      <c r="AK5" s="36" t="e">
        <f>#REF!*#REF!</f>
        <v>#REF!</v>
      </c>
      <c r="AL5" s="37" t="s">
        <v>128</v>
      </c>
      <c r="AM5" s="37">
        <v>1</v>
      </c>
      <c r="AN5" s="37">
        <v>1</v>
      </c>
      <c r="AO5" s="38">
        <v>12.44</v>
      </c>
      <c r="AP5" s="38">
        <v>0</v>
      </c>
      <c r="AQ5" s="38">
        <v>21</v>
      </c>
      <c r="AR5" s="39">
        <v>2.0000000000000002E-5</v>
      </c>
      <c r="AS5" s="39">
        <v>0</v>
      </c>
      <c r="AT5" s="39">
        <v>1</v>
      </c>
      <c r="AU5" s="40">
        <v>0</v>
      </c>
      <c r="AV5" s="39">
        <v>0</v>
      </c>
      <c r="AW5" s="39" t="s">
        <v>161</v>
      </c>
      <c r="AX5" s="39">
        <v>12.39</v>
      </c>
      <c r="AY5" s="39">
        <v>1</v>
      </c>
      <c r="AZ5" s="39">
        <v>20</v>
      </c>
      <c r="BA5" s="39">
        <v>2.4000000000000001E-4</v>
      </c>
      <c r="BB5" s="39">
        <v>0</v>
      </c>
      <c r="BC5" s="39">
        <v>1</v>
      </c>
      <c r="BD5" s="40">
        <v>0</v>
      </c>
      <c r="BE5" s="39">
        <v>0</v>
      </c>
      <c r="BF5" s="39" t="s">
        <v>161</v>
      </c>
      <c r="BG5" s="39">
        <v>12.38</v>
      </c>
      <c r="BH5" s="39">
        <v>5</v>
      </c>
      <c r="BI5" s="39">
        <v>16</v>
      </c>
      <c r="BJ5" s="39">
        <v>8.0269999999999994E-2</v>
      </c>
      <c r="BK5" s="39">
        <v>1.9009999999999999E-2</v>
      </c>
      <c r="BL5" s="39">
        <v>0.996</v>
      </c>
      <c r="BM5" s="40">
        <v>4.5100000000000001E-3</v>
      </c>
      <c r="BN5" s="39">
        <v>9.0200000000000002E-3</v>
      </c>
      <c r="BO5" s="39" t="s">
        <v>161</v>
      </c>
      <c r="BP5" s="39">
        <v>12.28</v>
      </c>
      <c r="BQ5" s="39">
        <v>9</v>
      </c>
      <c r="BR5" s="39">
        <v>12</v>
      </c>
      <c r="BS5" s="39">
        <v>0.53398000000000001</v>
      </c>
      <c r="BT5" s="39">
        <v>0.26386999999999999</v>
      </c>
      <c r="BU5" s="39">
        <v>0.54064999999999996</v>
      </c>
      <c r="BV5" s="39">
        <v>0.47287000000000001</v>
      </c>
      <c r="BW5" s="39">
        <v>0.94574000000000003</v>
      </c>
      <c r="BX5" s="39" t="s">
        <v>161</v>
      </c>
      <c r="BY5" s="38" t="s">
        <v>162</v>
      </c>
      <c r="BZ5" s="41" t="s">
        <v>163</v>
      </c>
      <c r="CA5" s="41" t="s">
        <v>164</v>
      </c>
      <c r="CB5" s="41">
        <v>30</v>
      </c>
      <c r="CC5" s="41">
        <v>1779</v>
      </c>
      <c r="CD5" s="41">
        <v>1909</v>
      </c>
      <c r="CE5" s="41">
        <v>4000000</v>
      </c>
      <c r="CF5" s="41" t="s">
        <v>165</v>
      </c>
      <c r="CG5" s="41" t="s">
        <v>166</v>
      </c>
      <c r="CH5" s="42" t="s">
        <v>163</v>
      </c>
      <c r="CI5" s="42"/>
      <c r="CJ5" s="42"/>
      <c r="CK5" s="42"/>
      <c r="CL5" s="42"/>
      <c r="CM5" s="42"/>
      <c r="CN5" s="42"/>
      <c r="CO5" s="42"/>
    </row>
    <row r="6" spans="1:93" x14ac:dyDescent="0.2">
      <c r="A6" s="8" t="s">
        <v>3</v>
      </c>
      <c r="B6" s="17" t="s">
        <v>46</v>
      </c>
      <c r="C6" s="1" t="s">
        <v>47</v>
      </c>
      <c r="D6" s="2" t="s">
        <v>48</v>
      </c>
      <c r="E6" s="2"/>
      <c r="F6" s="2" t="s">
        <v>45</v>
      </c>
      <c r="G6" s="25">
        <v>90</v>
      </c>
      <c r="H6" s="25">
        <v>12</v>
      </c>
      <c r="I6" s="25">
        <v>1080</v>
      </c>
      <c r="J6" s="56">
        <v>3</v>
      </c>
      <c r="K6" s="3">
        <v>1</v>
      </c>
      <c r="L6" s="3">
        <v>5</v>
      </c>
      <c r="M6" s="3">
        <v>1</v>
      </c>
      <c r="N6" s="4" t="s">
        <v>129</v>
      </c>
      <c r="O6" s="25">
        <v>0</v>
      </c>
      <c r="P6" s="70" t="s">
        <v>304</v>
      </c>
      <c r="Q6" s="62" t="s">
        <v>327</v>
      </c>
      <c r="R6" s="62" t="s">
        <v>328</v>
      </c>
      <c r="S6" s="62" t="s">
        <v>329</v>
      </c>
      <c r="T6" s="62" t="s">
        <v>330</v>
      </c>
      <c r="U6" s="62" t="s">
        <v>419</v>
      </c>
      <c r="V6" s="81" t="s">
        <v>283</v>
      </c>
      <c r="W6" s="81">
        <v>7000</v>
      </c>
      <c r="X6" s="82">
        <v>40000</v>
      </c>
      <c r="Y6" s="59" t="s">
        <v>171</v>
      </c>
      <c r="Z6" s="59" t="s">
        <v>169</v>
      </c>
      <c r="AA6" s="59" t="s">
        <v>170</v>
      </c>
      <c r="AB6" s="59" t="s">
        <v>170</v>
      </c>
      <c r="AC6" s="59" t="s">
        <v>170</v>
      </c>
      <c r="AD6" s="59">
        <v>1959</v>
      </c>
      <c r="AE6" s="59">
        <v>40000</v>
      </c>
      <c r="AF6" s="59" t="s">
        <v>171</v>
      </c>
      <c r="AG6" s="59" t="s">
        <v>172</v>
      </c>
      <c r="AI6" s="59" t="s">
        <v>168</v>
      </c>
      <c r="AJ6" s="35" t="s">
        <v>167</v>
      </c>
      <c r="AK6" s="36" t="e">
        <f>#REF!*#REF!</f>
        <v>#REF!</v>
      </c>
      <c r="AL6" s="37" t="s">
        <v>129</v>
      </c>
      <c r="AM6" s="37">
        <v>1</v>
      </c>
      <c r="AN6" s="37">
        <v>1</v>
      </c>
      <c r="AO6" s="38">
        <v>6.96</v>
      </c>
      <c r="AP6" s="38">
        <v>3</v>
      </c>
      <c r="AQ6" s="38">
        <v>9</v>
      </c>
      <c r="AR6" s="38">
        <v>0.18459999999999999</v>
      </c>
      <c r="AS6" s="39">
        <v>1.8919999999999999E-2</v>
      </c>
      <c r="AT6" s="39">
        <v>0.98290999999999995</v>
      </c>
      <c r="AU6" s="40">
        <v>2.1239999999999998E-2</v>
      </c>
      <c r="AV6" s="39">
        <v>4.2479999999999997E-2</v>
      </c>
      <c r="AW6" s="39" t="s">
        <v>161</v>
      </c>
      <c r="AX6" s="39">
        <v>7.06</v>
      </c>
      <c r="AY6" s="39">
        <v>7</v>
      </c>
      <c r="AZ6" s="39">
        <v>5</v>
      </c>
      <c r="BA6" s="39">
        <v>0.17924999999999999</v>
      </c>
      <c r="BB6" s="39">
        <v>0.44688</v>
      </c>
      <c r="BC6" s="39">
        <v>0.54517000000000004</v>
      </c>
      <c r="BD6" s="39">
        <v>0.48486000000000001</v>
      </c>
      <c r="BE6" s="39">
        <v>0.96972999999999998</v>
      </c>
      <c r="BF6" s="39" t="s">
        <v>161</v>
      </c>
      <c r="BG6" s="39">
        <v>7.14</v>
      </c>
      <c r="BH6" s="39">
        <v>7</v>
      </c>
      <c r="BI6" s="39">
        <v>5</v>
      </c>
      <c r="BJ6" s="39">
        <v>0.16697999999999999</v>
      </c>
      <c r="BK6" s="39">
        <v>1.502E-2</v>
      </c>
      <c r="BL6" s="39">
        <v>7.5679999999999997E-2</v>
      </c>
      <c r="BM6" s="39">
        <v>0.93530000000000002</v>
      </c>
      <c r="BN6" s="39">
        <v>0.15137</v>
      </c>
      <c r="BO6" s="39" t="s">
        <v>161</v>
      </c>
      <c r="BP6" s="39">
        <v>7.17</v>
      </c>
      <c r="BQ6" s="39">
        <v>7</v>
      </c>
      <c r="BR6" s="39">
        <v>5</v>
      </c>
      <c r="BS6" s="39">
        <v>0.16233</v>
      </c>
      <c r="BT6" s="39">
        <v>1.8000000000000001E-4</v>
      </c>
      <c r="BU6" s="40">
        <v>3.1980000000000001E-2</v>
      </c>
      <c r="BV6" s="39">
        <v>0.97387999999999997</v>
      </c>
      <c r="BW6" s="39">
        <v>6.3960000000000003E-2</v>
      </c>
      <c r="BX6" s="39" t="s">
        <v>161</v>
      </c>
      <c r="BY6" s="39" t="s">
        <v>168</v>
      </c>
      <c r="BZ6" s="41" t="s">
        <v>169</v>
      </c>
      <c r="CA6" s="41" t="s">
        <v>170</v>
      </c>
      <c r="CB6" s="41" t="s">
        <v>170</v>
      </c>
      <c r="CC6" s="41" t="s">
        <v>170</v>
      </c>
      <c r="CD6" s="41">
        <v>1959</v>
      </c>
      <c r="CE6" s="41">
        <v>40000</v>
      </c>
      <c r="CF6" s="41" t="s">
        <v>171</v>
      </c>
      <c r="CG6" s="41" t="s">
        <v>172</v>
      </c>
      <c r="CH6" s="42" t="s">
        <v>173</v>
      </c>
      <c r="CI6" s="42"/>
      <c r="CJ6" s="42"/>
      <c r="CK6" s="42"/>
      <c r="CL6" s="42"/>
      <c r="CM6" s="42"/>
      <c r="CN6" s="42"/>
      <c r="CO6" s="42"/>
    </row>
    <row r="7" spans="1:93" x14ac:dyDescent="0.2">
      <c r="A7" s="8" t="s">
        <v>4</v>
      </c>
      <c r="B7" s="17" t="s">
        <v>49</v>
      </c>
      <c r="C7" s="1" t="s">
        <v>50</v>
      </c>
      <c r="D7" s="2" t="s">
        <v>51</v>
      </c>
      <c r="E7" s="2"/>
      <c r="F7" s="2" t="s">
        <v>45</v>
      </c>
      <c r="G7" s="25">
        <v>668</v>
      </c>
      <c r="H7" s="25">
        <v>13</v>
      </c>
      <c r="I7" s="25">
        <v>8684</v>
      </c>
      <c r="J7" s="56">
        <v>32</v>
      </c>
      <c r="K7" s="3">
        <v>2</v>
      </c>
      <c r="L7" s="3">
        <v>2</v>
      </c>
      <c r="M7" s="3">
        <v>2</v>
      </c>
      <c r="N7" s="4" t="s">
        <v>130</v>
      </c>
      <c r="O7" s="25">
        <v>0</v>
      </c>
      <c r="P7" s="70" t="s">
        <v>305</v>
      </c>
      <c r="Q7" s="62" t="s">
        <v>316</v>
      </c>
      <c r="R7" s="62" t="s">
        <v>317</v>
      </c>
      <c r="S7" s="62" t="s">
        <v>318</v>
      </c>
      <c r="T7" s="62" t="s">
        <v>319</v>
      </c>
      <c r="U7" s="62" t="s">
        <v>419</v>
      </c>
      <c r="V7" s="81" t="s">
        <v>286</v>
      </c>
      <c r="W7" s="81">
        <v>78000</v>
      </c>
      <c r="X7" s="82">
        <v>85000</v>
      </c>
      <c r="Y7" s="59" t="s">
        <v>285</v>
      </c>
      <c r="Z7" s="59" t="s">
        <v>175</v>
      </c>
      <c r="AA7" s="59" t="s">
        <v>176</v>
      </c>
      <c r="AB7" s="59" t="s">
        <v>170</v>
      </c>
      <c r="AC7" s="59" t="s">
        <v>170</v>
      </c>
      <c r="AD7" s="59" t="s">
        <v>170</v>
      </c>
      <c r="AE7" s="59">
        <v>85000</v>
      </c>
      <c r="AF7" s="59" t="s">
        <v>171</v>
      </c>
      <c r="AG7" s="59" t="s">
        <v>177</v>
      </c>
      <c r="AI7" s="59" t="s">
        <v>168</v>
      </c>
      <c r="AJ7" s="35" t="s">
        <v>174</v>
      </c>
      <c r="AK7" s="36" t="e">
        <f>#REF!*#REF!</f>
        <v>#REF!</v>
      </c>
      <c r="AL7" s="37" t="s">
        <v>130</v>
      </c>
      <c r="AM7" s="43">
        <v>2</v>
      </c>
      <c r="AN7" s="43">
        <v>2</v>
      </c>
      <c r="AO7" s="38">
        <v>7.38</v>
      </c>
      <c r="AP7" s="38">
        <v>1</v>
      </c>
      <c r="AQ7" s="38">
        <v>12</v>
      </c>
      <c r="AR7" s="39">
        <v>6.79E-3</v>
      </c>
      <c r="AS7" s="39">
        <v>4.0999999999999999E-4</v>
      </c>
      <c r="AT7" s="39">
        <v>0.99914999999999998</v>
      </c>
      <c r="AU7" s="40">
        <v>1.16E-3</v>
      </c>
      <c r="AV7" s="39">
        <v>2.32E-3</v>
      </c>
      <c r="AW7" s="39" t="s">
        <v>161</v>
      </c>
      <c r="AX7" s="39">
        <v>7.61</v>
      </c>
      <c r="AY7" s="39">
        <v>4</v>
      </c>
      <c r="AZ7" s="39">
        <v>9</v>
      </c>
      <c r="BA7" s="39">
        <v>0.314</v>
      </c>
      <c r="BB7" s="39">
        <v>0.15290999999999999</v>
      </c>
      <c r="BC7" s="39">
        <v>0.93640000000000001</v>
      </c>
      <c r="BD7" s="39">
        <v>7.324E-2</v>
      </c>
      <c r="BE7" s="39">
        <v>0.14648</v>
      </c>
      <c r="BF7" s="39" t="s">
        <v>161</v>
      </c>
      <c r="BG7" s="39">
        <v>7.66</v>
      </c>
      <c r="BH7" s="39">
        <v>7</v>
      </c>
      <c r="BI7" s="39">
        <v>6</v>
      </c>
      <c r="BJ7" s="39">
        <v>0.25494</v>
      </c>
      <c r="BK7" s="39">
        <v>1.1780000000000001E-2</v>
      </c>
      <c r="BL7" s="39">
        <v>0.18787000000000001</v>
      </c>
      <c r="BM7" s="39">
        <v>0.83020000000000005</v>
      </c>
      <c r="BN7" s="39">
        <v>0.37573000000000001</v>
      </c>
      <c r="BO7" s="39" t="s">
        <v>161</v>
      </c>
      <c r="BP7" s="39">
        <v>7.69</v>
      </c>
      <c r="BQ7" s="39">
        <v>9</v>
      </c>
      <c r="BR7" s="39">
        <v>4</v>
      </c>
      <c r="BS7" s="39">
        <v>3.7010000000000001E-2</v>
      </c>
      <c r="BT7" s="39">
        <v>0</v>
      </c>
      <c r="BU7" s="40">
        <v>1.636E-2</v>
      </c>
      <c r="BV7" s="39">
        <v>0.98668999999999996</v>
      </c>
      <c r="BW7" s="39">
        <v>3.2710000000000003E-2</v>
      </c>
      <c r="BX7" s="39" t="s">
        <v>161</v>
      </c>
      <c r="BY7" s="39" t="s">
        <v>168</v>
      </c>
      <c r="BZ7" s="41" t="s">
        <v>175</v>
      </c>
      <c r="CA7" s="41" t="s">
        <v>176</v>
      </c>
      <c r="CB7" s="41" t="s">
        <v>170</v>
      </c>
      <c r="CC7" s="41" t="s">
        <v>170</v>
      </c>
      <c r="CD7" s="41" t="s">
        <v>170</v>
      </c>
      <c r="CE7" s="41">
        <v>85000</v>
      </c>
      <c r="CF7" s="41" t="s">
        <v>171</v>
      </c>
      <c r="CG7" s="41" t="s">
        <v>177</v>
      </c>
      <c r="CH7" s="42" t="s">
        <v>173</v>
      </c>
      <c r="CI7" s="42"/>
      <c r="CJ7" s="42"/>
      <c r="CK7" s="42"/>
      <c r="CL7" s="42"/>
      <c r="CM7" s="42"/>
      <c r="CN7" s="42"/>
      <c r="CO7" s="42"/>
    </row>
    <row r="8" spans="1:93" x14ac:dyDescent="0.2">
      <c r="A8" s="8" t="s">
        <v>5</v>
      </c>
      <c r="B8" s="17" t="s">
        <v>52</v>
      </c>
      <c r="C8" s="1" t="s">
        <v>53</v>
      </c>
      <c r="D8" s="2" t="s">
        <v>54</v>
      </c>
      <c r="E8" s="2"/>
      <c r="F8" s="2" t="s">
        <v>45</v>
      </c>
      <c r="G8" s="25">
        <v>1254</v>
      </c>
      <c r="H8" s="25">
        <v>9</v>
      </c>
      <c r="I8" s="25">
        <v>11286</v>
      </c>
      <c r="J8" s="56">
        <v>13</v>
      </c>
      <c r="K8" s="3">
        <v>1</v>
      </c>
      <c r="L8" s="3">
        <v>2</v>
      </c>
      <c r="M8" s="3">
        <v>1</v>
      </c>
      <c r="N8" s="4" t="s">
        <v>129</v>
      </c>
      <c r="O8" s="25">
        <v>1</v>
      </c>
      <c r="P8" s="70">
        <v>5</v>
      </c>
      <c r="Q8" s="62" t="s">
        <v>320</v>
      </c>
      <c r="R8" s="62" t="s">
        <v>312</v>
      </c>
      <c r="S8" s="62" t="s">
        <v>321</v>
      </c>
      <c r="T8" s="62" t="s">
        <v>322</v>
      </c>
      <c r="U8" s="62" t="s">
        <v>420</v>
      </c>
      <c r="V8" s="81" t="s">
        <v>287</v>
      </c>
      <c r="W8" s="81">
        <v>147000</v>
      </c>
      <c r="X8" s="82" t="s">
        <v>181</v>
      </c>
      <c r="Y8" s="59" t="s">
        <v>165</v>
      </c>
      <c r="Z8" s="59" t="s">
        <v>180</v>
      </c>
      <c r="AA8" s="59" t="s">
        <v>170</v>
      </c>
      <c r="AB8" s="59" t="s">
        <v>170</v>
      </c>
      <c r="AC8" s="59" t="s">
        <v>170</v>
      </c>
      <c r="AD8" s="59" t="s">
        <v>170</v>
      </c>
      <c r="AE8" s="59" t="s">
        <v>181</v>
      </c>
      <c r="AF8" s="59" t="s">
        <v>165</v>
      </c>
      <c r="AG8" s="59" t="s">
        <v>182</v>
      </c>
      <c r="AI8" s="59" t="s">
        <v>179</v>
      </c>
      <c r="AJ8" s="44" t="s">
        <v>178</v>
      </c>
      <c r="AK8" s="36" t="e">
        <f>#REF!*#REF!</f>
        <v>#REF!</v>
      </c>
      <c r="AL8" s="37" t="s">
        <v>129</v>
      </c>
      <c r="AM8" s="37">
        <v>1</v>
      </c>
      <c r="AN8" s="37">
        <v>1</v>
      </c>
      <c r="AO8" s="38">
        <v>4</v>
      </c>
      <c r="AP8" s="38">
        <v>0</v>
      </c>
      <c r="AQ8" s="38">
        <v>7</v>
      </c>
      <c r="AR8" s="39">
        <v>1.992E-2</v>
      </c>
      <c r="AS8" s="39">
        <v>3.2000000000000003E-4</v>
      </c>
      <c r="AT8" s="39">
        <v>1</v>
      </c>
      <c r="AU8" s="40">
        <v>3.9100000000000003E-3</v>
      </c>
      <c r="AV8" s="39">
        <v>7.8100000000000001E-3</v>
      </c>
      <c r="AW8" s="39" t="s">
        <v>161</v>
      </c>
      <c r="AX8" s="39">
        <v>4.13</v>
      </c>
      <c r="AY8" s="39">
        <v>1</v>
      </c>
      <c r="AZ8" s="39">
        <v>6</v>
      </c>
      <c r="BA8" s="39">
        <v>0.14568999999999999</v>
      </c>
      <c r="BB8" s="39">
        <v>2.453E-2</v>
      </c>
      <c r="BC8" s="39">
        <v>0.99219000000000002</v>
      </c>
      <c r="BD8" s="40">
        <v>1.172E-2</v>
      </c>
      <c r="BE8" s="39">
        <v>2.3439999999999999E-2</v>
      </c>
      <c r="BF8" s="39" t="s">
        <v>161</v>
      </c>
      <c r="BG8" s="39">
        <v>4.1100000000000003</v>
      </c>
      <c r="BH8" s="39">
        <v>4</v>
      </c>
      <c r="BI8" s="39">
        <v>3</v>
      </c>
      <c r="BJ8" s="39">
        <v>0.31587999999999999</v>
      </c>
      <c r="BK8" s="39">
        <v>0.499</v>
      </c>
      <c r="BL8" s="39">
        <v>0.53125</v>
      </c>
      <c r="BM8" s="39">
        <v>0.53125</v>
      </c>
      <c r="BN8" s="39">
        <v>1</v>
      </c>
      <c r="BO8" s="39" t="s">
        <v>161</v>
      </c>
      <c r="BP8" s="39">
        <v>4.1900000000000004</v>
      </c>
      <c r="BQ8" s="39">
        <v>4</v>
      </c>
      <c r="BR8" s="39">
        <v>3</v>
      </c>
      <c r="BS8" s="39">
        <v>0.29253000000000001</v>
      </c>
      <c r="BT8" s="39">
        <v>1.9480000000000001E-2</v>
      </c>
      <c r="BU8" s="39">
        <v>0.14843999999999999</v>
      </c>
      <c r="BV8" s="39">
        <v>0.94530999999999998</v>
      </c>
      <c r="BW8" s="39">
        <v>0.29687999999999998</v>
      </c>
      <c r="BX8" s="39" t="s">
        <v>161</v>
      </c>
      <c r="BY8" s="39" t="s">
        <v>179</v>
      </c>
      <c r="BZ8" s="41" t="s">
        <v>180</v>
      </c>
      <c r="CA8" s="41" t="s">
        <v>170</v>
      </c>
      <c r="CB8" s="41" t="s">
        <v>170</v>
      </c>
      <c r="CC8" s="41" t="s">
        <v>170</v>
      </c>
      <c r="CD8" s="41" t="s">
        <v>170</v>
      </c>
      <c r="CE8" s="41" t="s">
        <v>181</v>
      </c>
      <c r="CF8" s="41" t="s">
        <v>165</v>
      </c>
      <c r="CG8" s="41" t="s">
        <v>182</v>
      </c>
      <c r="CH8" s="42" t="s">
        <v>173</v>
      </c>
      <c r="CI8" s="42"/>
      <c r="CJ8" s="42"/>
      <c r="CK8" s="42"/>
      <c r="CL8" s="42"/>
      <c r="CM8" s="42"/>
      <c r="CN8" s="42"/>
      <c r="CO8" s="42"/>
    </row>
    <row r="9" spans="1:93" x14ac:dyDescent="0.2">
      <c r="A9" s="8" t="s">
        <v>6</v>
      </c>
      <c r="B9" s="17" t="s">
        <v>55</v>
      </c>
      <c r="C9" s="1" t="s">
        <v>56</v>
      </c>
      <c r="D9" s="2" t="s">
        <v>57</v>
      </c>
      <c r="E9" s="2"/>
      <c r="F9" s="2" t="s">
        <v>45</v>
      </c>
      <c r="G9" s="25">
        <v>259</v>
      </c>
      <c r="H9" s="25">
        <v>15</v>
      </c>
      <c r="I9" s="25">
        <v>3885</v>
      </c>
      <c r="J9" s="56">
        <v>1</v>
      </c>
      <c r="K9" s="3">
        <v>1</v>
      </c>
      <c r="L9" s="3">
        <v>2</v>
      </c>
      <c r="M9" s="3">
        <v>1</v>
      </c>
      <c r="N9" s="4" t="s">
        <v>129</v>
      </c>
      <c r="O9" s="25">
        <v>3</v>
      </c>
      <c r="P9" s="70">
        <v>1</v>
      </c>
      <c r="Q9" s="62" t="s">
        <v>323</v>
      </c>
      <c r="R9" s="62" t="s">
        <v>324</v>
      </c>
      <c r="S9" s="62" t="s">
        <v>325</v>
      </c>
      <c r="T9" s="62" t="s">
        <v>326</v>
      </c>
      <c r="U9" s="62" t="s">
        <v>420</v>
      </c>
      <c r="V9" s="81" t="s">
        <v>288</v>
      </c>
      <c r="W9" s="81">
        <v>425000</v>
      </c>
      <c r="X9" s="82">
        <v>83200</v>
      </c>
      <c r="Y9" s="59" t="s">
        <v>165</v>
      </c>
      <c r="Z9" s="59" t="s">
        <v>185</v>
      </c>
      <c r="AA9" s="59" t="s">
        <v>170</v>
      </c>
      <c r="AB9" s="59" t="s">
        <v>170</v>
      </c>
      <c r="AC9" s="59" t="s">
        <v>170</v>
      </c>
      <c r="AD9" s="59" t="s">
        <v>170</v>
      </c>
      <c r="AE9" s="59">
        <v>83200</v>
      </c>
      <c r="AF9" s="59" t="s">
        <v>165</v>
      </c>
      <c r="AG9" s="59" t="s">
        <v>186</v>
      </c>
      <c r="AI9" s="59" t="s">
        <v>184</v>
      </c>
      <c r="AJ9" s="35" t="s">
        <v>183</v>
      </c>
      <c r="AK9" s="36" t="e">
        <f>#REF!*#REF!</f>
        <v>#REF!</v>
      </c>
      <c r="AL9" s="37" t="s">
        <v>129</v>
      </c>
      <c r="AM9" s="37">
        <v>1</v>
      </c>
      <c r="AN9" s="37">
        <v>1</v>
      </c>
      <c r="AO9" s="38">
        <v>12.64</v>
      </c>
      <c r="AP9" s="38">
        <v>10</v>
      </c>
      <c r="AQ9" s="38">
        <v>17</v>
      </c>
      <c r="AR9" s="39">
        <v>6.5500000000000003E-2</v>
      </c>
      <c r="AS9" s="39">
        <v>6.0510000000000001E-2</v>
      </c>
      <c r="AT9" s="39">
        <v>0.93255999999999994</v>
      </c>
      <c r="AU9" s="39">
        <v>7.0699999999999999E-2</v>
      </c>
      <c r="AV9" s="39">
        <v>0.14141000000000001</v>
      </c>
      <c r="AW9" s="39" t="s">
        <v>161</v>
      </c>
      <c r="AX9" s="39">
        <v>13.78</v>
      </c>
      <c r="AY9" s="39">
        <v>16</v>
      </c>
      <c r="AZ9" s="39">
        <v>11</v>
      </c>
      <c r="BA9" s="39">
        <v>0.18684999999999999</v>
      </c>
      <c r="BB9" s="39">
        <v>0.38402999999999998</v>
      </c>
      <c r="BC9" s="39">
        <v>0.40199000000000001</v>
      </c>
      <c r="BD9" s="39">
        <v>0.60712999999999995</v>
      </c>
      <c r="BE9" s="39">
        <v>0.80398999999999998</v>
      </c>
      <c r="BF9" s="39" t="s">
        <v>161</v>
      </c>
      <c r="BG9" s="39">
        <v>14.48</v>
      </c>
      <c r="BH9" s="39">
        <v>19</v>
      </c>
      <c r="BI9" s="39">
        <v>8</v>
      </c>
      <c r="BJ9" s="39">
        <v>9.41E-3</v>
      </c>
      <c r="BK9" s="39">
        <v>3.32E-3</v>
      </c>
      <c r="BL9" s="40">
        <v>1.8100000000000002E-2</v>
      </c>
      <c r="BM9" s="39">
        <v>0.98299999999999998</v>
      </c>
      <c r="BN9" s="39">
        <v>3.6209999999999999E-2</v>
      </c>
      <c r="BO9" s="39" t="s">
        <v>161</v>
      </c>
      <c r="BP9" s="39">
        <v>14.65</v>
      </c>
      <c r="BQ9" s="39">
        <v>20</v>
      </c>
      <c r="BR9" s="39">
        <v>7</v>
      </c>
      <c r="BS9" s="39">
        <v>2.4099999999999998E-3</v>
      </c>
      <c r="BT9" s="39">
        <v>2.0000000000000002E-5</v>
      </c>
      <c r="BU9" s="40">
        <v>1.7799999999999999E-3</v>
      </c>
      <c r="BV9" s="39">
        <v>0.99838000000000005</v>
      </c>
      <c r="BW9" s="39">
        <v>3.5500000000000002E-3</v>
      </c>
      <c r="BX9" s="39" t="s">
        <v>161</v>
      </c>
      <c r="BY9" s="39" t="s">
        <v>184</v>
      </c>
      <c r="BZ9" s="41" t="s">
        <v>185</v>
      </c>
      <c r="CA9" s="41" t="s">
        <v>170</v>
      </c>
      <c r="CB9" s="41" t="s">
        <v>170</v>
      </c>
      <c r="CC9" s="41" t="s">
        <v>170</v>
      </c>
      <c r="CD9" s="41" t="s">
        <v>170</v>
      </c>
      <c r="CE9" s="41">
        <v>83200</v>
      </c>
      <c r="CF9" s="41" t="s">
        <v>165</v>
      </c>
      <c r="CG9" s="41" t="s">
        <v>186</v>
      </c>
      <c r="CH9" s="42" t="s">
        <v>173</v>
      </c>
      <c r="CI9" s="42"/>
      <c r="CJ9" s="42"/>
      <c r="CK9" s="42"/>
      <c r="CL9" s="42"/>
      <c r="CM9" s="42"/>
      <c r="CN9" s="42"/>
      <c r="CO9" s="42"/>
    </row>
    <row r="10" spans="1:93" x14ac:dyDescent="0.2">
      <c r="A10" s="8" t="s">
        <v>7</v>
      </c>
      <c r="B10" s="17" t="s">
        <v>58</v>
      </c>
      <c r="C10" s="1" t="s">
        <v>59</v>
      </c>
      <c r="D10" s="2" t="s">
        <v>60</v>
      </c>
      <c r="E10" s="2"/>
      <c r="F10" s="2" t="s">
        <v>61</v>
      </c>
      <c r="G10" s="25">
        <v>781</v>
      </c>
      <c r="H10" s="25">
        <v>22</v>
      </c>
      <c r="I10" s="25">
        <v>17182</v>
      </c>
      <c r="J10" s="56">
        <v>1</v>
      </c>
      <c r="K10" s="3">
        <v>1</v>
      </c>
      <c r="L10" s="3">
        <v>3</v>
      </c>
      <c r="M10" s="3">
        <v>1</v>
      </c>
      <c r="N10" s="4" t="s">
        <v>128</v>
      </c>
      <c r="O10" s="25">
        <v>0</v>
      </c>
      <c r="P10" s="70" t="s">
        <v>407</v>
      </c>
      <c r="Q10" s="62" t="s">
        <v>408</v>
      </c>
      <c r="R10" s="62" t="s">
        <v>409</v>
      </c>
      <c r="S10" s="63"/>
      <c r="T10" s="63"/>
      <c r="U10" s="63" t="s">
        <v>419</v>
      </c>
      <c r="V10" s="81" t="s">
        <v>289</v>
      </c>
      <c r="W10" s="81">
        <v>9900</v>
      </c>
      <c r="X10" s="82" t="s">
        <v>170</v>
      </c>
      <c r="Y10" s="59" t="s">
        <v>171</v>
      </c>
      <c r="Z10" s="59" t="s">
        <v>170</v>
      </c>
      <c r="AA10" s="59" t="s">
        <v>170</v>
      </c>
      <c r="AB10" s="59" t="s">
        <v>170</v>
      </c>
      <c r="AC10" s="59" t="s">
        <v>170</v>
      </c>
      <c r="AD10" s="59" t="s">
        <v>170</v>
      </c>
      <c r="AE10" s="59" t="s">
        <v>170</v>
      </c>
      <c r="AF10" s="59" t="s">
        <v>171</v>
      </c>
      <c r="AG10" s="59" t="s">
        <v>188</v>
      </c>
      <c r="AI10" s="59" t="s">
        <v>184</v>
      </c>
      <c r="AJ10" s="35" t="s">
        <v>187</v>
      </c>
      <c r="AK10" s="36" t="e">
        <f>#REF!*#REF!</f>
        <v>#REF!</v>
      </c>
      <c r="AL10" s="37" t="s">
        <v>128</v>
      </c>
      <c r="AM10" s="37">
        <v>1</v>
      </c>
      <c r="AN10" s="37">
        <v>1</v>
      </c>
      <c r="AO10" s="38">
        <v>12.46</v>
      </c>
      <c r="AP10" s="38">
        <v>4</v>
      </c>
      <c r="AQ10" s="38">
        <v>18</v>
      </c>
      <c r="AR10" s="39">
        <v>1.213E-2</v>
      </c>
      <c r="AS10" s="39">
        <v>5.5999999999999995E-4</v>
      </c>
      <c r="AT10" s="39">
        <v>0.99997999999999998</v>
      </c>
      <c r="AU10" s="40">
        <v>2.0000000000000002E-5</v>
      </c>
      <c r="AV10" s="39">
        <v>5.0000000000000002E-5</v>
      </c>
      <c r="AW10" s="39" t="s">
        <v>161</v>
      </c>
      <c r="AX10" s="39">
        <v>12.93</v>
      </c>
      <c r="AY10" s="39">
        <v>10</v>
      </c>
      <c r="AZ10" s="39">
        <v>12</v>
      </c>
      <c r="BA10" s="39">
        <v>0.42215999999999998</v>
      </c>
      <c r="BB10" s="39">
        <v>0.26033000000000001</v>
      </c>
      <c r="BC10" s="39">
        <v>0.48731000000000002</v>
      </c>
      <c r="BD10" s="39">
        <v>0.52537</v>
      </c>
      <c r="BE10" s="39">
        <v>0.97462000000000004</v>
      </c>
      <c r="BF10" s="39" t="s">
        <v>161</v>
      </c>
      <c r="BG10" s="39">
        <v>12.88</v>
      </c>
      <c r="BH10" s="39">
        <v>16</v>
      </c>
      <c r="BI10" s="39">
        <v>6</v>
      </c>
      <c r="BJ10" s="39">
        <v>2.98E-3</v>
      </c>
      <c r="BK10" s="39">
        <v>0</v>
      </c>
      <c r="BL10" s="40">
        <v>2.1000000000000001E-4</v>
      </c>
      <c r="BM10" s="39">
        <v>0.99982000000000004</v>
      </c>
      <c r="BN10" s="39">
        <v>4.2999999999999999E-4</v>
      </c>
      <c r="BO10" s="39" t="s">
        <v>161</v>
      </c>
      <c r="BP10" s="39">
        <v>13.01</v>
      </c>
      <c r="BQ10" s="39">
        <v>20</v>
      </c>
      <c r="BR10" s="39">
        <v>2</v>
      </c>
      <c r="BS10" s="39">
        <v>0</v>
      </c>
      <c r="BT10" s="39">
        <v>0</v>
      </c>
      <c r="BU10" s="40">
        <v>0</v>
      </c>
      <c r="BV10" s="39">
        <v>1</v>
      </c>
      <c r="BW10" s="39">
        <v>0</v>
      </c>
      <c r="BX10" s="39" t="s">
        <v>161</v>
      </c>
      <c r="BY10" s="39" t="s">
        <v>184</v>
      </c>
      <c r="BZ10" s="41" t="s">
        <v>170</v>
      </c>
      <c r="CA10" s="41" t="s">
        <v>170</v>
      </c>
      <c r="CB10" s="41" t="s">
        <v>170</v>
      </c>
      <c r="CC10" s="41" t="s">
        <v>170</v>
      </c>
      <c r="CD10" s="41" t="s">
        <v>170</v>
      </c>
      <c r="CE10" s="41" t="s">
        <v>170</v>
      </c>
      <c r="CF10" s="41" t="s">
        <v>171</v>
      </c>
      <c r="CG10" s="41" t="s">
        <v>188</v>
      </c>
      <c r="CH10" s="42" t="s">
        <v>173</v>
      </c>
      <c r="CI10" s="42"/>
      <c r="CJ10" s="42"/>
      <c r="CK10" s="42"/>
      <c r="CL10" s="42"/>
      <c r="CM10" s="42"/>
      <c r="CN10" s="42"/>
      <c r="CO10" s="42"/>
    </row>
    <row r="11" spans="1:93" x14ac:dyDescent="0.2">
      <c r="A11" s="8" t="s">
        <v>8</v>
      </c>
      <c r="B11" s="17" t="s">
        <v>62</v>
      </c>
      <c r="C11" s="1" t="s">
        <v>63</v>
      </c>
      <c r="D11" s="2" t="s">
        <v>64</v>
      </c>
      <c r="E11" s="2"/>
      <c r="F11" s="2" t="s">
        <v>45</v>
      </c>
      <c r="G11" s="25">
        <v>226</v>
      </c>
      <c r="H11" s="25">
        <v>7</v>
      </c>
      <c r="I11" s="25">
        <v>1582</v>
      </c>
      <c r="J11" s="56">
        <v>2</v>
      </c>
      <c r="K11" s="3">
        <v>2</v>
      </c>
      <c r="L11" s="3">
        <v>2</v>
      </c>
      <c r="M11" s="3">
        <v>2</v>
      </c>
      <c r="N11" s="4" t="s">
        <v>130</v>
      </c>
      <c r="O11" s="25">
        <v>2</v>
      </c>
      <c r="P11" s="70">
        <v>6</v>
      </c>
      <c r="Q11" s="62" t="s">
        <v>331</v>
      </c>
      <c r="R11" s="62" t="s">
        <v>332</v>
      </c>
      <c r="S11" s="62" t="s">
        <v>333</v>
      </c>
      <c r="T11" s="62" t="s">
        <v>334</v>
      </c>
      <c r="U11" s="62" t="s">
        <v>419</v>
      </c>
      <c r="V11" s="81" t="s">
        <v>290</v>
      </c>
      <c r="W11" s="81">
        <v>275000</v>
      </c>
      <c r="X11" s="82"/>
      <c r="Y11" s="59" t="s">
        <v>165</v>
      </c>
      <c r="Z11" s="59" t="s">
        <v>190</v>
      </c>
      <c r="AA11" s="59"/>
      <c r="AB11" s="59"/>
      <c r="AC11" s="59">
        <v>1873</v>
      </c>
      <c r="AD11" s="59">
        <v>1983</v>
      </c>
      <c r="AE11" s="59"/>
      <c r="AF11" s="59"/>
      <c r="AG11" s="59" t="s">
        <v>191</v>
      </c>
      <c r="AI11" s="59" t="s">
        <v>168</v>
      </c>
      <c r="AJ11" s="44" t="s">
        <v>189</v>
      </c>
      <c r="AK11" s="36" t="e">
        <f>#REF!*#REF!</f>
        <v>#REF!</v>
      </c>
      <c r="AL11" s="37" t="s">
        <v>130</v>
      </c>
      <c r="AM11" s="37">
        <v>1</v>
      </c>
      <c r="AN11" s="37">
        <v>1</v>
      </c>
      <c r="AO11" s="38">
        <v>3.01</v>
      </c>
      <c r="AP11" s="38">
        <v>0</v>
      </c>
      <c r="AQ11" s="38">
        <v>5</v>
      </c>
      <c r="AR11" s="39">
        <v>7.9189999999999997E-2</v>
      </c>
      <c r="AS11" s="39">
        <v>5.94E-3</v>
      </c>
      <c r="AT11" s="39">
        <v>1</v>
      </c>
      <c r="AU11" s="40">
        <v>1.5630000000000002E-2</v>
      </c>
      <c r="AV11" s="39">
        <v>3.125E-2</v>
      </c>
      <c r="AW11" s="39" t="s">
        <v>161</v>
      </c>
      <c r="AX11" s="39">
        <v>2.98</v>
      </c>
      <c r="AY11" s="39">
        <v>0</v>
      </c>
      <c r="AZ11" s="39">
        <v>5</v>
      </c>
      <c r="BA11" s="39">
        <v>7.5179999999999997E-2</v>
      </c>
      <c r="BB11" s="39">
        <v>6.7599999999999993E-2</v>
      </c>
      <c r="BC11" s="39">
        <v>1</v>
      </c>
      <c r="BD11" s="40">
        <v>1.5630000000000002E-2</v>
      </c>
      <c r="BE11" s="39">
        <v>3.125E-2</v>
      </c>
      <c r="BF11" s="39" t="s">
        <v>161</v>
      </c>
      <c r="BG11" s="39">
        <v>2.93</v>
      </c>
      <c r="BH11" s="39">
        <v>3</v>
      </c>
      <c r="BI11" s="39">
        <v>2</v>
      </c>
      <c r="BJ11" s="39">
        <v>0.34082000000000001</v>
      </c>
      <c r="BK11" s="39">
        <v>0.47714000000000001</v>
      </c>
      <c r="BL11" s="39">
        <v>0.5</v>
      </c>
      <c r="BM11" s="39">
        <v>0.59375</v>
      </c>
      <c r="BN11" s="39">
        <v>1</v>
      </c>
      <c r="BO11" s="39" t="s">
        <v>161</v>
      </c>
      <c r="BP11" s="39">
        <v>2.9</v>
      </c>
      <c r="BQ11" s="39">
        <v>4</v>
      </c>
      <c r="BR11" s="39">
        <v>1</v>
      </c>
      <c r="BS11" s="39">
        <v>0.10346</v>
      </c>
      <c r="BT11" s="39">
        <v>5.0310000000000001E-2</v>
      </c>
      <c r="BU11" s="40">
        <v>3.125E-2</v>
      </c>
      <c r="BV11" s="39">
        <v>0.98438000000000003</v>
      </c>
      <c r="BW11" s="39">
        <v>6.25E-2</v>
      </c>
      <c r="BX11" s="39" t="s">
        <v>161</v>
      </c>
      <c r="BY11" s="39" t="s">
        <v>168</v>
      </c>
      <c r="BZ11" s="41" t="s">
        <v>190</v>
      </c>
      <c r="CA11" s="41"/>
      <c r="CB11" s="41"/>
      <c r="CC11" s="41">
        <v>1873</v>
      </c>
      <c r="CD11" s="41">
        <v>1983</v>
      </c>
      <c r="CE11" s="41"/>
      <c r="CF11" s="41"/>
      <c r="CG11" s="41" t="s">
        <v>191</v>
      </c>
      <c r="CH11" s="42" t="s">
        <v>173</v>
      </c>
      <c r="CI11" s="42"/>
      <c r="CJ11" s="42"/>
      <c r="CK11" s="42"/>
      <c r="CL11" s="42"/>
      <c r="CM11" s="42"/>
      <c r="CN11" s="42"/>
      <c r="CO11" s="42"/>
    </row>
    <row r="12" spans="1:93" x14ac:dyDescent="0.2">
      <c r="A12" s="8" t="s">
        <v>9</v>
      </c>
      <c r="B12" s="17" t="s">
        <v>65</v>
      </c>
      <c r="C12" s="1" t="s">
        <v>66</v>
      </c>
      <c r="D12" s="2" t="s">
        <v>67</v>
      </c>
      <c r="E12" s="2"/>
      <c r="F12" s="2" t="s">
        <v>45</v>
      </c>
      <c r="G12" s="25">
        <v>300</v>
      </c>
      <c r="H12" s="25">
        <v>13</v>
      </c>
      <c r="I12" s="25">
        <v>3900</v>
      </c>
      <c r="J12" s="56">
        <v>4</v>
      </c>
      <c r="K12" s="3">
        <v>1</v>
      </c>
      <c r="L12" s="3">
        <v>5</v>
      </c>
      <c r="M12" s="3">
        <v>1</v>
      </c>
      <c r="N12" s="4" t="s">
        <v>128</v>
      </c>
      <c r="O12" s="25">
        <v>0</v>
      </c>
      <c r="P12" s="71">
        <v>1</v>
      </c>
      <c r="Q12" s="63" t="s">
        <v>335</v>
      </c>
      <c r="R12" s="63" t="s">
        <v>336</v>
      </c>
      <c r="S12" s="63" t="s">
        <v>337</v>
      </c>
      <c r="T12" s="63" t="s">
        <v>338</v>
      </c>
      <c r="U12" s="63" t="s">
        <v>421</v>
      </c>
      <c r="V12" s="81" t="s">
        <v>291</v>
      </c>
      <c r="W12" s="81">
        <v>6620000</v>
      </c>
      <c r="X12" s="82">
        <v>650000</v>
      </c>
      <c r="Y12" s="59" t="s">
        <v>194</v>
      </c>
      <c r="Z12" s="59" t="s">
        <v>192</v>
      </c>
      <c r="AA12" s="59" t="s">
        <v>170</v>
      </c>
      <c r="AB12" s="59" t="s">
        <v>170</v>
      </c>
      <c r="AC12" s="59" t="s">
        <v>193</v>
      </c>
      <c r="AD12" s="59">
        <v>1987</v>
      </c>
      <c r="AE12" s="59">
        <v>650000</v>
      </c>
      <c r="AF12" s="59" t="s">
        <v>194</v>
      </c>
      <c r="AG12" s="59" t="s">
        <v>195</v>
      </c>
      <c r="AI12" s="59" t="s">
        <v>184</v>
      </c>
      <c r="AJ12" s="35" t="s">
        <v>174</v>
      </c>
      <c r="AK12" s="36" t="e">
        <f>#REF!*#REF!</f>
        <v>#REF!</v>
      </c>
      <c r="AL12" s="37" t="s">
        <v>128</v>
      </c>
      <c r="AM12" s="37">
        <v>1</v>
      </c>
      <c r="AN12" s="37">
        <v>1</v>
      </c>
      <c r="AO12" s="38">
        <v>7.75</v>
      </c>
      <c r="AP12" s="38">
        <v>2</v>
      </c>
      <c r="AQ12" s="38">
        <v>11</v>
      </c>
      <c r="AR12" s="39">
        <v>5.484E-2</v>
      </c>
      <c r="AS12" s="39">
        <v>2.6509999999999999E-2</v>
      </c>
      <c r="AT12" s="39">
        <v>0.97606999999999999</v>
      </c>
      <c r="AU12" s="40">
        <v>2.869E-2</v>
      </c>
      <c r="AV12" s="39">
        <v>5.7369999999999997E-2</v>
      </c>
      <c r="AW12" s="39" t="s">
        <v>161</v>
      </c>
      <c r="AX12" s="39">
        <v>7.72</v>
      </c>
      <c r="AY12" s="39">
        <v>8</v>
      </c>
      <c r="AZ12" s="39">
        <v>5</v>
      </c>
      <c r="BA12" s="39">
        <v>0.10648000000000001</v>
      </c>
      <c r="BB12" s="39">
        <v>2.7830000000000001E-2</v>
      </c>
      <c r="BC12" s="39">
        <v>0.18787000000000001</v>
      </c>
      <c r="BD12" s="39">
        <v>0.83020000000000005</v>
      </c>
      <c r="BE12" s="39">
        <v>0.37573000000000001</v>
      </c>
      <c r="BF12" s="39" t="s">
        <v>161</v>
      </c>
      <c r="BG12" s="39">
        <v>7.61</v>
      </c>
      <c r="BH12" s="39">
        <v>11</v>
      </c>
      <c r="BI12" s="39">
        <v>2</v>
      </c>
      <c r="BJ12" s="39">
        <v>1.8799999999999999E-3</v>
      </c>
      <c r="BK12" s="39">
        <v>0</v>
      </c>
      <c r="BL12" s="40">
        <v>1.5299999999999999E-3</v>
      </c>
      <c r="BM12" s="39">
        <v>0.99883999999999995</v>
      </c>
      <c r="BN12" s="39">
        <v>3.0500000000000002E-3</v>
      </c>
      <c r="BO12" s="39" t="s">
        <v>161</v>
      </c>
      <c r="BP12" s="39">
        <v>7.56</v>
      </c>
      <c r="BQ12" s="39">
        <v>12</v>
      </c>
      <c r="BR12" s="39">
        <v>1</v>
      </c>
      <c r="BS12" s="39">
        <v>2.3000000000000001E-4</v>
      </c>
      <c r="BT12" s="39">
        <v>0</v>
      </c>
      <c r="BU12" s="40">
        <v>1.8000000000000001E-4</v>
      </c>
      <c r="BV12" s="39">
        <v>0.99987999999999999</v>
      </c>
      <c r="BW12" s="39">
        <v>3.6999999999999999E-4</v>
      </c>
      <c r="BX12" s="39" t="s">
        <v>161</v>
      </c>
      <c r="BY12" s="39" t="s">
        <v>184</v>
      </c>
      <c r="BZ12" s="41" t="s">
        <v>192</v>
      </c>
      <c r="CA12" s="41" t="s">
        <v>170</v>
      </c>
      <c r="CB12" s="41" t="s">
        <v>170</v>
      </c>
      <c r="CC12" s="41" t="s">
        <v>193</v>
      </c>
      <c r="CD12" s="41">
        <v>1987</v>
      </c>
      <c r="CE12" s="41">
        <v>650000</v>
      </c>
      <c r="CF12" s="41" t="s">
        <v>194</v>
      </c>
      <c r="CG12" s="41" t="s">
        <v>195</v>
      </c>
      <c r="CH12" s="42" t="s">
        <v>173</v>
      </c>
      <c r="CI12" s="42"/>
      <c r="CJ12" s="42"/>
      <c r="CK12" s="42"/>
      <c r="CL12" s="42"/>
      <c r="CM12" s="42"/>
      <c r="CN12" s="42"/>
      <c r="CO12" s="42"/>
    </row>
    <row r="13" spans="1:93" x14ac:dyDescent="0.2">
      <c r="A13" s="8" t="s">
        <v>10</v>
      </c>
      <c r="B13" s="17" t="s">
        <v>68</v>
      </c>
      <c r="C13" s="1" t="s">
        <v>69</v>
      </c>
      <c r="D13" s="2" t="s">
        <v>70</v>
      </c>
      <c r="E13" s="2"/>
      <c r="F13" s="2" t="s">
        <v>61</v>
      </c>
      <c r="G13" s="25">
        <v>109</v>
      </c>
      <c r="H13" s="25">
        <v>16</v>
      </c>
      <c r="I13" s="25">
        <v>1744</v>
      </c>
      <c r="J13" s="56">
        <v>1</v>
      </c>
      <c r="K13" s="3">
        <v>1</v>
      </c>
      <c r="L13" s="3">
        <v>7</v>
      </c>
      <c r="M13" s="3">
        <v>1</v>
      </c>
      <c r="N13" s="4" t="s">
        <v>128</v>
      </c>
      <c r="O13" s="25">
        <v>1</v>
      </c>
      <c r="P13" s="71">
        <v>1</v>
      </c>
      <c r="Q13" s="62" t="s">
        <v>339</v>
      </c>
      <c r="R13" s="63" t="s">
        <v>340</v>
      </c>
      <c r="S13" s="63" t="s">
        <v>341</v>
      </c>
      <c r="T13" s="63" t="s">
        <v>342</v>
      </c>
      <c r="U13" s="63" t="s">
        <v>419</v>
      </c>
      <c r="V13" s="81" t="s">
        <v>292</v>
      </c>
      <c r="W13" s="81">
        <v>400</v>
      </c>
      <c r="X13" s="82">
        <v>600</v>
      </c>
      <c r="Y13" s="59" t="s">
        <v>171</v>
      </c>
      <c r="Z13" s="59" t="s">
        <v>197</v>
      </c>
      <c r="AA13" s="59" t="s">
        <v>170</v>
      </c>
      <c r="AB13" s="59" t="s">
        <v>170</v>
      </c>
      <c r="AC13" s="59" t="s">
        <v>170</v>
      </c>
      <c r="AD13" s="59" t="s">
        <v>170</v>
      </c>
      <c r="AE13" s="59">
        <v>600</v>
      </c>
      <c r="AF13" s="59" t="s">
        <v>198</v>
      </c>
      <c r="AG13" s="59" t="s">
        <v>199</v>
      </c>
      <c r="AI13" s="59" t="s">
        <v>179</v>
      </c>
      <c r="AJ13" s="44" t="s">
        <v>196</v>
      </c>
      <c r="AK13" s="36" t="e">
        <f>#REF!*#REF!</f>
        <v>#REF!</v>
      </c>
      <c r="AL13" s="37" t="s">
        <v>128</v>
      </c>
      <c r="AM13" s="37">
        <v>1</v>
      </c>
      <c r="AN13" s="37">
        <v>1</v>
      </c>
      <c r="AO13" s="38">
        <v>6.56</v>
      </c>
      <c r="AP13" s="38">
        <v>5</v>
      </c>
      <c r="AQ13" s="38">
        <v>9</v>
      </c>
      <c r="AR13" s="39">
        <v>0.14693000000000001</v>
      </c>
      <c r="AS13" s="39">
        <v>1.3509999999999999E-2</v>
      </c>
      <c r="AT13" s="39">
        <v>0.97528000000000004</v>
      </c>
      <c r="AU13" s="40">
        <v>2.8989999999999998E-2</v>
      </c>
      <c r="AV13" s="39">
        <v>5.7979999999999997E-2</v>
      </c>
      <c r="AW13" s="39" t="s">
        <v>161</v>
      </c>
      <c r="AX13" s="39">
        <v>7.07</v>
      </c>
      <c r="AY13" s="39">
        <v>6</v>
      </c>
      <c r="AZ13" s="39">
        <v>8</v>
      </c>
      <c r="BA13" s="39">
        <v>0.40892000000000001</v>
      </c>
      <c r="BB13" s="39">
        <v>0.17388000000000001</v>
      </c>
      <c r="BC13" s="39">
        <v>0.76842999999999995</v>
      </c>
      <c r="BD13" s="39">
        <v>0.25079000000000001</v>
      </c>
      <c r="BE13" s="39">
        <v>0.50158999999999998</v>
      </c>
      <c r="BF13" s="39" t="s">
        <v>161</v>
      </c>
      <c r="BG13" s="39">
        <v>7.39</v>
      </c>
      <c r="BH13" s="39">
        <v>6</v>
      </c>
      <c r="BI13" s="39">
        <v>8</v>
      </c>
      <c r="BJ13" s="39">
        <v>0.47885</v>
      </c>
      <c r="BK13" s="39">
        <v>0.37095</v>
      </c>
      <c r="BL13" s="39">
        <v>0.5484</v>
      </c>
      <c r="BM13" s="39">
        <v>0.47577000000000003</v>
      </c>
      <c r="BN13" s="39">
        <v>0.95154000000000005</v>
      </c>
      <c r="BO13" s="39" t="s">
        <v>161</v>
      </c>
      <c r="BP13" s="39">
        <v>7.44</v>
      </c>
      <c r="BQ13" s="39">
        <v>6</v>
      </c>
      <c r="BR13" s="39">
        <v>8</v>
      </c>
      <c r="BS13" s="39">
        <v>0.48829</v>
      </c>
      <c r="BT13" s="39">
        <v>0.15686</v>
      </c>
      <c r="BU13" s="39">
        <v>0.4516</v>
      </c>
      <c r="BV13" s="39">
        <v>0.57238999999999995</v>
      </c>
      <c r="BW13" s="39">
        <v>0.9032</v>
      </c>
      <c r="BX13" s="39" t="s">
        <v>161</v>
      </c>
      <c r="BY13" s="39" t="s">
        <v>179</v>
      </c>
      <c r="BZ13" s="41" t="s">
        <v>197</v>
      </c>
      <c r="CA13" s="41" t="s">
        <v>170</v>
      </c>
      <c r="CB13" s="41" t="s">
        <v>170</v>
      </c>
      <c r="CC13" s="41" t="s">
        <v>170</v>
      </c>
      <c r="CD13" s="41" t="s">
        <v>170</v>
      </c>
      <c r="CE13" s="41">
        <v>600</v>
      </c>
      <c r="CF13" s="41" t="s">
        <v>198</v>
      </c>
      <c r="CG13" s="41" t="s">
        <v>199</v>
      </c>
      <c r="CH13" s="42" t="s">
        <v>173</v>
      </c>
      <c r="CI13" s="42"/>
      <c r="CJ13" s="42"/>
      <c r="CK13" s="42"/>
      <c r="CL13" s="42"/>
      <c r="CM13" s="42"/>
      <c r="CN13" s="42"/>
      <c r="CO13" s="42"/>
    </row>
    <row r="14" spans="1:93" x14ac:dyDescent="0.2">
      <c r="A14" s="8" t="s">
        <v>11</v>
      </c>
      <c r="B14" s="17" t="s">
        <v>71</v>
      </c>
      <c r="C14" s="1" t="s">
        <v>72</v>
      </c>
      <c r="D14" s="2" t="s">
        <v>73</v>
      </c>
      <c r="E14" s="2"/>
      <c r="F14" s="2" t="s">
        <v>61</v>
      </c>
      <c r="G14" s="25">
        <v>2386</v>
      </c>
      <c r="H14" s="25">
        <v>18</v>
      </c>
      <c r="I14" s="25">
        <v>42948</v>
      </c>
      <c r="J14" s="56">
        <v>8</v>
      </c>
      <c r="K14" s="3">
        <v>1</v>
      </c>
      <c r="L14" s="3">
        <v>2</v>
      </c>
      <c r="M14" s="3">
        <v>1</v>
      </c>
      <c r="N14" s="4" t="s">
        <v>128</v>
      </c>
      <c r="O14" s="25">
        <v>0</v>
      </c>
      <c r="P14" s="71">
        <v>1</v>
      </c>
      <c r="Q14" s="62" t="s">
        <v>343</v>
      </c>
      <c r="R14" s="63" t="s">
        <v>344</v>
      </c>
      <c r="S14" s="63" t="s">
        <v>345</v>
      </c>
      <c r="T14" s="62" t="s">
        <v>346</v>
      </c>
      <c r="U14" s="62" t="s">
        <v>419</v>
      </c>
      <c r="V14" s="81">
        <v>1.2090000000000001</v>
      </c>
      <c r="W14" s="81">
        <v>1209</v>
      </c>
      <c r="X14" s="82" t="s">
        <v>204</v>
      </c>
      <c r="Y14" s="59" t="s">
        <v>171</v>
      </c>
      <c r="Z14" s="59" t="s">
        <v>163</v>
      </c>
      <c r="AA14" s="59" t="s">
        <v>170</v>
      </c>
      <c r="AB14" s="59" t="s">
        <v>170</v>
      </c>
      <c r="AC14" s="59" t="s">
        <v>202</v>
      </c>
      <c r="AD14" s="59" t="s">
        <v>203</v>
      </c>
      <c r="AE14" s="59" t="s">
        <v>204</v>
      </c>
      <c r="AF14" s="59" t="s">
        <v>198</v>
      </c>
      <c r="AG14" s="59" t="s">
        <v>205</v>
      </c>
      <c r="AI14" s="59" t="s">
        <v>201</v>
      </c>
      <c r="AJ14" s="44" t="s">
        <v>200</v>
      </c>
      <c r="AK14" s="36" t="e">
        <f>#REF!*#REF!</f>
        <v>#REF!</v>
      </c>
      <c r="AL14" s="37" t="s">
        <v>128</v>
      </c>
      <c r="AM14" s="37">
        <v>1</v>
      </c>
      <c r="AN14" s="37">
        <v>1</v>
      </c>
      <c r="AO14" s="38">
        <v>6.48</v>
      </c>
      <c r="AP14" s="38">
        <v>1</v>
      </c>
      <c r="AQ14" s="38">
        <v>10</v>
      </c>
      <c r="AR14" s="39">
        <v>2.5659999999999999E-2</v>
      </c>
      <c r="AS14" s="39">
        <v>9.7000000000000005E-4</v>
      </c>
      <c r="AT14" s="39">
        <v>0.99975999999999998</v>
      </c>
      <c r="AU14" s="40">
        <v>4.8999999999999998E-4</v>
      </c>
      <c r="AV14" s="39">
        <v>9.7999999999999997E-4</v>
      </c>
      <c r="AW14" s="39" t="s">
        <v>161</v>
      </c>
      <c r="AX14" s="39">
        <v>8.4700000000000006</v>
      </c>
      <c r="AY14" s="39">
        <v>2</v>
      </c>
      <c r="AZ14" s="39">
        <v>15</v>
      </c>
      <c r="BA14" s="38">
        <v>8.9999999999999998E-4</v>
      </c>
      <c r="BB14" s="38">
        <v>1.32E-3</v>
      </c>
      <c r="BC14" s="38">
        <v>0.99807999999999997</v>
      </c>
      <c r="BD14" s="45">
        <v>2.32E-3</v>
      </c>
      <c r="BE14" s="38">
        <v>4.64E-3</v>
      </c>
      <c r="BF14" s="38" t="s">
        <v>161</v>
      </c>
      <c r="BG14" s="38">
        <v>6.49</v>
      </c>
      <c r="BH14" s="38">
        <v>6</v>
      </c>
      <c r="BI14" s="38">
        <v>5</v>
      </c>
      <c r="BJ14" s="38">
        <v>0.26790000000000003</v>
      </c>
      <c r="BK14" s="38">
        <v>1.39E-3</v>
      </c>
      <c r="BL14" s="38">
        <v>8.7400000000000005E-2</v>
      </c>
      <c r="BM14" s="38">
        <v>0.92627000000000004</v>
      </c>
      <c r="BN14" s="38">
        <v>0.17480000000000001</v>
      </c>
      <c r="BO14" s="38" t="s">
        <v>161</v>
      </c>
      <c r="BP14" s="38">
        <v>6.46</v>
      </c>
      <c r="BQ14" s="38">
        <v>9</v>
      </c>
      <c r="BR14" s="38">
        <v>2</v>
      </c>
      <c r="BS14" s="38">
        <v>7.5500000000000003E-3</v>
      </c>
      <c r="BT14" s="38">
        <v>0</v>
      </c>
      <c r="BU14" s="45">
        <v>2.4399999999999999E-3</v>
      </c>
      <c r="BV14" s="38">
        <v>0.99829000000000001</v>
      </c>
      <c r="BW14" s="38">
        <v>4.8799999999999998E-3</v>
      </c>
      <c r="BX14" s="38" t="s">
        <v>161</v>
      </c>
      <c r="BY14" s="38" t="s">
        <v>201</v>
      </c>
      <c r="BZ14" s="41" t="s">
        <v>163</v>
      </c>
      <c r="CA14" s="41" t="s">
        <v>170</v>
      </c>
      <c r="CB14" s="41" t="s">
        <v>170</v>
      </c>
      <c r="CC14" s="41" t="s">
        <v>202</v>
      </c>
      <c r="CD14" s="41" t="s">
        <v>203</v>
      </c>
      <c r="CE14" s="41" t="s">
        <v>204</v>
      </c>
      <c r="CF14" s="41" t="s">
        <v>198</v>
      </c>
      <c r="CG14" s="41" t="s">
        <v>205</v>
      </c>
      <c r="CH14" s="46" t="s">
        <v>206</v>
      </c>
      <c r="CI14" s="42" t="s">
        <v>207</v>
      </c>
      <c r="CJ14" s="42"/>
      <c r="CK14" s="42"/>
      <c r="CL14" s="42"/>
      <c r="CM14" s="42">
        <v>1146</v>
      </c>
      <c r="CN14" s="42"/>
      <c r="CO14" s="42" t="s">
        <v>208</v>
      </c>
    </row>
    <row r="15" spans="1:93" x14ac:dyDescent="0.2">
      <c r="A15" s="8" t="s">
        <v>12</v>
      </c>
      <c r="B15" s="17" t="s">
        <v>74</v>
      </c>
      <c r="C15" s="1" t="s">
        <v>75</v>
      </c>
      <c r="D15" s="2" t="s">
        <v>76</v>
      </c>
      <c r="E15" s="2"/>
      <c r="F15" s="2" t="s">
        <v>45</v>
      </c>
      <c r="G15" s="25">
        <v>119</v>
      </c>
      <c r="H15" s="25">
        <v>13</v>
      </c>
      <c r="I15" s="25">
        <v>1547</v>
      </c>
      <c r="J15" s="56">
        <v>6</v>
      </c>
      <c r="K15" s="3">
        <v>2</v>
      </c>
      <c r="L15" s="3">
        <v>2</v>
      </c>
      <c r="M15" s="3">
        <v>2</v>
      </c>
      <c r="N15" s="4" t="s">
        <v>131</v>
      </c>
      <c r="O15" s="25">
        <v>3</v>
      </c>
      <c r="P15" s="71">
        <v>1</v>
      </c>
      <c r="Q15" s="62" t="s">
        <v>347</v>
      </c>
      <c r="R15" s="62" t="s">
        <v>348</v>
      </c>
      <c r="S15" s="63" t="s">
        <v>349</v>
      </c>
      <c r="T15" s="62" t="s">
        <v>350</v>
      </c>
      <c r="U15" s="62" t="s">
        <v>421</v>
      </c>
      <c r="V15" s="62">
        <v>500000</v>
      </c>
      <c r="W15" s="62">
        <v>500000</v>
      </c>
      <c r="X15" s="82">
        <v>450000</v>
      </c>
      <c r="Y15" s="59" t="s">
        <v>165</v>
      </c>
      <c r="Z15" s="59" t="s">
        <v>210</v>
      </c>
      <c r="AA15" s="59" t="s">
        <v>211</v>
      </c>
      <c r="AB15" s="59" t="s">
        <v>211</v>
      </c>
      <c r="AC15" s="59" t="s">
        <v>211</v>
      </c>
      <c r="AD15" s="59" t="s">
        <v>211</v>
      </c>
      <c r="AE15" s="59">
        <v>450000</v>
      </c>
      <c r="AF15" s="59" t="s">
        <v>165</v>
      </c>
      <c r="AG15" s="60" t="s">
        <v>212</v>
      </c>
      <c r="AI15" s="59" t="s">
        <v>184</v>
      </c>
      <c r="AJ15" s="44" t="s">
        <v>209</v>
      </c>
      <c r="AK15" s="36" t="e">
        <f>#REF!*#REF!</f>
        <v>#REF!</v>
      </c>
      <c r="AL15" s="37" t="s">
        <v>131</v>
      </c>
      <c r="AM15" s="43">
        <v>2</v>
      </c>
      <c r="AN15" s="43">
        <v>2</v>
      </c>
      <c r="AO15" s="38">
        <v>5.79</v>
      </c>
      <c r="AP15" s="38">
        <v>1</v>
      </c>
      <c r="AQ15" s="38">
        <v>9</v>
      </c>
      <c r="AR15" s="39">
        <v>3.422E-2</v>
      </c>
      <c r="AS15" s="39">
        <v>2.3439999999999999E-2</v>
      </c>
      <c r="AT15" s="39">
        <v>0.99316000000000004</v>
      </c>
      <c r="AU15" s="40">
        <v>9.2800000000000001E-3</v>
      </c>
      <c r="AV15" s="39">
        <v>1.8550000000000001E-2</v>
      </c>
      <c r="AW15" s="39" t="s">
        <v>161</v>
      </c>
      <c r="AX15" s="39">
        <v>5.91</v>
      </c>
      <c r="AY15" s="39">
        <v>7</v>
      </c>
      <c r="AZ15" s="39">
        <v>3</v>
      </c>
      <c r="BA15" s="38">
        <v>6.1350000000000002E-2</v>
      </c>
      <c r="BB15" s="38">
        <v>0.39954000000000001</v>
      </c>
      <c r="BC15" s="38">
        <v>0.38477</v>
      </c>
      <c r="BD15" s="38">
        <v>0.65234000000000003</v>
      </c>
      <c r="BE15" s="38">
        <v>0.76953000000000005</v>
      </c>
      <c r="BF15" s="38" t="s">
        <v>161</v>
      </c>
      <c r="BG15" s="38">
        <v>5.84</v>
      </c>
      <c r="BH15" s="38">
        <v>7</v>
      </c>
      <c r="BI15" s="38">
        <v>3</v>
      </c>
      <c r="BJ15" s="38">
        <v>6.7140000000000005E-2</v>
      </c>
      <c r="BK15" s="38">
        <v>1.56E-3</v>
      </c>
      <c r="BL15" s="45">
        <v>6.8399999999999997E-3</v>
      </c>
      <c r="BM15" s="38">
        <v>0.99512</v>
      </c>
      <c r="BN15" s="38">
        <v>1.367E-2</v>
      </c>
      <c r="BO15" s="38" t="s">
        <v>161</v>
      </c>
      <c r="BP15" s="38">
        <v>5.9</v>
      </c>
      <c r="BQ15" s="38">
        <v>8</v>
      </c>
      <c r="BR15" s="38">
        <v>2</v>
      </c>
      <c r="BS15" s="38">
        <v>1.464E-2</v>
      </c>
      <c r="BT15" s="38">
        <v>0</v>
      </c>
      <c r="BU15" s="45">
        <v>3.4199999999999999E-3</v>
      </c>
      <c r="BV15" s="38">
        <v>0.99756</v>
      </c>
      <c r="BW15" s="38">
        <v>6.8399999999999997E-3</v>
      </c>
      <c r="BX15" s="38" t="s">
        <v>161</v>
      </c>
      <c r="BY15" s="39" t="s">
        <v>184</v>
      </c>
      <c r="BZ15" s="41" t="s">
        <v>210</v>
      </c>
      <c r="CA15" s="41" t="s">
        <v>211</v>
      </c>
      <c r="CB15" s="41" t="s">
        <v>211</v>
      </c>
      <c r="CC15" s="41" t="s">
        <v>211</v>
      </c>
      <c r="CD15" s="41" t="s">
        <v>211</v>
      </c>
      <c r="CE15" s="41">
        <v>450000</v>
      </c>
      <c r="CF15" s="41" t="s">
        <v>165</v>
      </c>
      <c r="CG15" s="47" t="s">
        <v>212</v>
      </c>
      <c r="CH15" s="42" t="s">
        <v>173</v>
      </c>
      <c r="CI15" s="42"/>
      <c r="CJ15" s="42"/>
      <c r="CK15" s="42"/>
      <c r="CL15" s="42"/>
      <c r="CM15" s="42"/>
      <c r="CN15" s="42"/>
      <c r="CO15" s="48"/>
    </row>
    <row r="16" spans="1:93" x14ac:dyDescent="0.2">
      <c r="A16" s="8" t="s">
        <v>270</v>
      </c>
      <c r="B16" s="17" t="s">
        <v>77</v>
      </c>
      <c r="C16" s="1" t="s">
        <v>78</v>
      </c>
      <c r="D16" s="2" t="s">
        <v>76</v>
      </c>
      <c r="E16" s="2"/>
      <c r="F16" s="2" t="s">
        <v>45</v>
      </c>
      <c r="G16" s="25">
        <v>303</v>
      </c>
      <c r="H16" s="25">
        <v>7</v>
      </c>
      <c r="I16" s="25">
        <v>2121</v>
      </c>
      <c r="J16" s="56">
        <v>3</v>
      </c>
      <c r="K16" s="3">
        <v>1</v>
      </c>
      <c r="L16" s="3">
        <v>2</v>
      </c>
      <c r="M16" s="3">
        <v>1</v>
      </c>
      <c r="N16" s="4" t="s">
        <v>128</v>
      </c>
      <c r="O16" s="25">
        <v>0</v>
      </c>
      <c r="P16" s="71">
        <v>1</v>
      </c>
      <c r="Q16" s="62" t="s">
        <v>351</v>
      </c>
      <c r="R16" s="62" t="s">
        <v>352</v>
      </c>
      <c r="S16" s="63" t="s">
        <v>353</v>
      </c>
      <c r="T16" s="63" t="s">
        <v>354</v>
      </c>
      <c r="U16" s="63" t="s">
        <v>421</v>
      </c>
      <c r="V16" s="81">
        <v>4000000</v>
      </c>
      <c r="W16" s="81">
        <v>4000000</v>
      </c>
      <c r="X16" s="82">
        <v>15000000</v>
      </c>
      <c r="Y16" s="59" t="s">
        <v>165</v>
      </c>
      <c r="Z16" s="59" t="s">
        <v>214</v>
      </c>
      <c r="AA16" s="59" t="s">
        <v>211</v>
      </c>
      <c r="AB16" s="59" t="s">
        <v>211</v>
      </c>
      <c r="AC16" s="59" t="s">
        <v>211</v>
      </c>
      <c r="AD16" s="59" t="s">
        <v>211</v>
      </c>
      <c r="AE16" s="59">
        <v>15000000</v>
      </c>
      <c r="AF16" s="59" t="s">
        <v>165</v>
      </c>
      <c r="AG16" s="59" t="s">
        <v>215</v>
      </c>
      <c r="AI16" s="59" t="s">
        <v>168</v>
      </c>
      <c r="AJ16" s="35" t="s">
        <v>213</v>
      </c>
      <c r="AK16" s="36" t="e">
        <f>#REF!*#REF!</f>
        <v>#REF!</v>
      </c>
      <c r="AL16" s="37" t="s">
        <v>128</v>
      </c>
      <c r="AM16" s="37">
        <v>1</v>
      </c>
      <c r="AN16" s="37">
        <v>1</v>
      </c>
      <c r="AO16" s="38">
        <v>4.87</v>
      </c>
      <c r="AP16" s="38">
        <v>0</v>
      </c>
      <c r="AQ16" s="38">
        <v>8</v>
      </c>
      <c r="AR16" s="39">
        <v>1.8859999999999998E-2</v>
      </c>
      <c r="AS16" s="39">
        <v>1.5399999999999999E-3</v>
      </c>
      <c r="AT16" s="39">
        <v>1</v>
      </c>
      <c r="AU16" s="40">
        <v>1.9499999999999999E-3</v>
      </c>
      <c r="AV16" s="39">
        <v>3.9100000000000003E-3</v>
      </c>
      <c r="AW16" s="39" t="s">
        <v>161</v>
      </c>
      <c r="AX16" s="39">
        <v>4.7699999999999996</v>
      </c>
      <c r="AY16" s="39">
        <v>3</v>
      </c>
      <c r="AZ16" s="39">
        <v>5</v>
      </c>
      <c r="BA16" s="38">
        <v>0.58653999999999995</v>
      </c>
      <c r="BB16" s="38">
        <v>0.16644999999999999</v>
      </c>
      <c r="BC16" s="38">
        <v>0.80859000000000003</v>
      </c>
      <c r="BD16" s="38">
        <v>0.23047000000000001</v>
      </c>
      <c r="BE16" s="38">
        <v>0.46094000000000002</v>
      </c>
      <c r="BF16" s="38" t="s">
        <v>161</v>
      </c>
      <c r="BG16" s="38">
        <v>4.66</v>
      </c>
      <c r="BH16" s="38">
        <v>4</v>
      </c>
      <c r="BI16" s="38">
        <v>4</v>
      </c>
      <c r="BJ16" s="38">
        <v>0.44649</v>
      </c>
      <c r="BK16" s="38">
        <v>2.631E-2</v>
      </c>
      <c r="BL16" s="38">
        <v>0.27344000000000002</v>
      </c>
      <c r="BM16" s="38">
        <v>0.76953000000000005</v>
      </c>
      <c r="BN16" s="38">
        <v>0.54688000000000003</v>
      </c>
      <c r="BO16" s="38" t="s">
        <v>161</v>
      </c>
      <c r="BP16" s="38">
        <v>4.7</v>
      </c>
      <c r="BQ16" s="38">
        <v>7</v>
      </c>
      <c r="BR16" s="38">
        <v>1</v>
      </c>
      <c r="BS16" s="38">
        <v>1.0359999999999999E-2</v>
      </c>
      <c r="BT16" s="38">
        <v>0</v>
      </c>
      <c r="BU16" s="45">
        <v>9.7699999999999992E-3</v>
      </c>
      <c r="BV16" s="38">
        <v>0.99414000000000002</v>
      </c>
      <c r="BW16" s="38">
        <v>1.9529999999999999E-2</v>
      </c>
      <c r="BX16" s="38" t="s">
        <v>161</v>
      </c>
      <c r="BY16" s="39" t="s">
        <v>168</v>
      </c>
      <c r="BZ16" s="41" t="s">
        <v>214</v>
      </c>
      <c r="CA16" s="41" t="s">
        <v>211</v>
      </c>
      <c r="CB16" s="41" t="s">
        <v>211</v>
      </c>
      <c r="CC16" s="41" t="s">
        <v>211</v>
      </c>
      <c r="CD16" s="41" t="s">
        <v>211</v>
      </c>
      <c r="CE16" s="41">
        <v>15000000</v>
      </c>
      <c r="CF16" s="41" t="s">
        <v>165</v>
      </c>
      <c r="CG16" s="41" t="s">
        <v>215</v>
      </c>
      <c r="CH16" s="42" t="s">
        <v>173</v>
      </c>
      <c r="CI16" s="42"/>
      <c r="CJ16" s="42"/>
      <c r="CK16" s="42"/>
      <c r="CL16" s="42"/>
      <c r="CM16" s="42"/>
      <c r="CN16" s="42"/>
      <c r="CO16" s="42"/>
    </row>
    <row r="17" spans="1:93" x14ac:dyDescent="0.2">
      <c r="A17" s="8" t="s">
        <v>13</v>
      </c>
      <c r="B17" s="17" t="s">
        <v>79</v>
      </c>
      <c r="C17" s="1" t="s">
        <v>80</v>
      </c>
      <c r="D17" s="2" t="s">
        <v>76</v>
      </c>
      <c r="E17" s="2"/>
      <c r="F17" s="2" t="s">
        <v>45</v>
      </c>
      <c r="G17" s="25">
        <v>150</v>
      </c>
      <c r="H17" s="25">
        <v>14</v>
      </c>
      <c r="I17" s="25">
        <v>2100</v>
      </c>
      <c r="J17" s="56">
        <v>6</v>
      </c>
      <c r="K17" s="3">
        <v>1</v>
      </c>
      <c r="L17" s="3">
        <v>9</v>
      </c>
      <c r="M17" s="3">
        <v>1</v>
      </c>
      <c r="N17" s="4" t="s">
        <v>132</v>
      </c>
      <c r="O17" s="25">
        <v>2</v>
      </c>
      <c r="P17" s="71">
        <v>1</v>
      </c>
      <c r="Q17" s="62" t="s">
        <v>355</v>
      </c>
      <c r="R17" s="62" t="s">
        <v>356</v>
      </c>
      <c r="S17" s="62" t="s">
        <v>357</v>
      </c>
      <c r="T17" s="63" t="s">
        <v>358</v>
      </c>
      <c r="U17" s="63" t="s">
        <v>421</v>
      </c>
      <c r="V17" s="81" t="s">
        <v>293</v>
      </c>
      <c r="W17" s="81">
        <v>35500</v>
      </c>
      <c r="X17" s="82" t="s">
        <v>217</v>
      </c>
      <c r="Y17" s="59" t="s">
        <v>165</v>
      </c>
      <c r="Z17" s="59" t="s">
        <v>214</v>
      </c>
      <c r="AA17" s="59" t="s">
        <v>211</v>
      </c>
      <c r="AB17" s="59" t="s">
        <v>211</v>
      </c>
      <c r="AC17" s="59" t="s">
        <v>211</v>
      </c>
      <c r="AD17" s="59" t="s">
        <v>211</v>
      </c>
      <c r="AE17" s="59" t="s">
        <v>217</v>
      </c>
      <c r="AF17" s="59" t="s">
        <v>165</v>
      </c>
      <c r="AG17" s="59" t="s">
        <v>218</v>
      </c>
      <c r="AI17" s="59" t="s">
        <v>184</v>
      </c>
      <c r="AJ17" s="44" t="s">
        <v>216</v>
      </c>
      <c r="AK17" s="36" t="e">
        <f>#REF!*#REF!</f>
        <v>#REF!</v>
      </c>
      <c r="AL17" s="37" t="s">
        <v>132</v>
      </c>
      <c r="AM17" s="37">
        <v>1</v>
      </c>
      <c r="AN17" s="37">
        <v>1</v>
      </c>
      <c r="AO17" s="38">
        <v>7.17</v>
      </c>
      <c r="AP17" s="38">
        <v>3</v>
      </c>
      <c r="AQ17" s="38">
        <v>9</v>
      </c>
      <c r="AR17" s="39">
        <v>0.21992</v>
      </c>
      <c r="AS17" s="39">
        <v>2.4680000000000001E-2</v>
      </c>
      <c r="AT17" s="39">
        <v>0.98290999999999995</v>
      </c>
      <c r="AU17" s="40">
        <v>2.1239999999999998E-2</v>
      </c>
      <c r="AV17" s="39">
        <v>4.2479999999999997E-2</v>
      </c>
      <c r="AW17" s="39" t="s">
        <v>161</v>
      </c>
      <c r="AX17" s="39">
        <v>7.05</v>
      </c>
      <c r="AY17" s="39">
        <v>7</v>
      </c>
      <c r="AZ17" s="39">
        <v>5</v>
      </c>
      <c r="BA17" s="38">
        <v>0.18035999999999999</v>
      </c>
      <c r="BB17" s="38">
        <v>0.16664000000000001</v>
      </c>
      <c r="BC17" s="38">
        <v>0.25928000000000001</v>
      </c>
      <c r="BD17" s="38">
        <v>0.76514000000000004</v>
      </c>
      <c r="BE17" s="38">
        <v>0.51854999999999996</v>
      </c>
      <c r="BF17" s="38" t="s">
        <v>161</v>
      </c>
      <c r="BG17" s="38">
        <v>6.96</v>
      </c>
      <c r="BH17" s="38">
        <v>9</v>
      </c>
      <c r="BI17" s="38">
        <v>3</v>
      </c>
      <c r="BJ17" s="38">
        <v>2.172E-2</v>
      </c>
      <c r="BK17" s="38">
        <v>0</v>
      </c>
      <c r="BL17" s="45">
        <v>6.7099999999999998E-3</v>
      </c>
      <c r="BM17" s="38">
        <v>0.99475000000000002</v>
      </c>
      <c r="BN17" s="38">
        <v>1.3429999999999999E-2</v>
      </c>
      <c r="BO17" s="38" t="s">
        <v>161</v>
      </c>
      <c r="BP17" s="38">
        <v>7.05</v>
      </c>
      <c r="BQ17" s="38">
        <v>10</v>
      </c>
      <c r="BR17" s="38">
        <v>2</v>
      </c>
      <c r="BS17" s="38">
        <v>3.6900000000000001E-3</v>
      </c>
      <c r="BT17" s="38">
        <v>0</v>
      </c>
      <c r="BU17" s="45">
        <v>8.4999999999999995E-4</v>
      </c>
      <c r="BV17" s="38">
        <v>0.99939</v>
      </c>
      <c r="BW17" s="38">
        <v>1.7099999999999999E-3</v>
      </c>
      <c r="BX17" s="38" t="s">
        <v>161</v>
      </c>
      <c r="BY17" s="39" t="s">
        <v>184</v>
      </c>
      <c r="BZ17" s="41" t="s">
        <v>214</v>
      </c>
      <c r="CA17" s="41" t="s">
        <v>211</v>
      </c>
      <c r="CB17" s="41" t="s">
        <v>211</v>
      </c>
      <c r="CC17" s="41" t="s">
        <v>211</v>
      </c>
      <c r="CD17" s="41" t="s">
        <v>211</v>
      </c>
      <c r="CE17" s="41" t="s">
        <v>217</v>
      </c>
      <c r="CF17" s="41" t="s">
        <v>165</v>
      </c>
      <c r="CG17" s="41" t="s">
        <v>218</v>
      </c>
      <c r="CH17" s="42" t="s">
        <v>173</v>
      </c>
      <c r="CI17" s="42"/>
      <c r="CJ17" s="42"/>
      <c r="CK17" s="42"/>
      <c r="CL17" s="42"/>
      <c r="CM17" s="42"/>
      <c r="CN17" s="42"/>
      <c r="CO17" s="42"/>
    </row>
    <row r="18" spans="1:93" x14ac:dyDescent="0.2">
      <c r="A18" s="8" t="s">
        <v>271</v>
      </c>
      <c r="B18" s="17" t="s">
        <v>81</v>
      </c>
      <c r="C18" s="1" t="s">
        <v>82</v>
      </c>
      <c r="D18" s="2" t="s">
        <v>76</v>
      </c>
      <c r="E18" s="2"/>
      <c r="F18" s="2" t="s">
        <v>45</v>
      </c>
      <c r="G18" s="25">
        <v>303</v>
      </c>
      <c r="H18" s="25">
        <v>10</v>
      </c>
      <c r="I18" s="25">
        <v>3030</v>
      </c>
      <c r="J18" s="56">
        <v>8</v>
      </c>
      <c r="K18" s="3">
        <v>1</v>
      </c>
      <c r="L18" s="3">
        <v>2</v>
      </c>
      <c r="M18" s="3">
        <v>1</v>
      </c>
      <c r="N18" s="4" t="s">
        <v>132</v>
      </c>
      <c r="O18" s="25">
        <v>0</v>
      </c>
      <c r="P18" s="71">
        <v>1</v>
      </c>
      <c r="Q18" s="62" t="s">
        <v>359</v>
      </c>
      <c r="R18" s="63" t="s">
        <v>360</v>
      </c>
      <c r="S18" s="63" t="s">
        <v>361</v>
      </c>
      <c r="T18" s="63" t="s">
        <v>362</v>
      </c>
      <c r="U18" s="63" t="s">
        <v>421</v>
      </c>
      <c r="V18" s="81" t="s">
        <v>294</v>
      </c>
      <c r="W18" s="81">
        <v>2500000</v>
      </c>
      <c r="X18" s="82" t="s">
        <v>207</v>
      </c>
      <c r="Y18" s="59" t="s">
        <v>165</v>
      </c>
      <c r="Z18" s="59" t="s">
        <v>220</v>
      </c>
      <c r="AA18" s="59" t="s">
        <v>170</v>
      </c>
      <c r="AB18" s="59" t="s">
        <v>170</v>
      </c>
      <c r="AC18" s="59" t="s">
        <v>170</v>
      </c>
      <c r="AD18" s="59" t="s">
        <v>170</v>
      </c>
      <c r="AE18" s="59" t="s">
        <v>207</v>
      </c>
      <c r="AF18" s="59" t="s">
        <v>165</v>
      </c>
      <c r="AG18" s="59" t="s">
        <v>221</v>
      </c>
      <c r="AI18" s="59" t="s">
        <v>184</v>
      </c>
      <c r="AJ18" s="35" t="s">
        <v>219</v>
      </c>
      <c r="AK18" s="36" t="e">
        <f>#REF!*#REF!</f>
        <v>#REF!</v>
      </c>
      <c r="AL18" s="37" t="s">
        <v>132</v>
      </c>
      <c r="AM18" s="37">
        <v>1</v>
      </c>
      <c r="AN18" s="37">
        <v>1</v>
      </c>
      <c r="AO18" s="38">
        <v>6.05</v>
      </c>
      <c r="AP18" s="38">
        <v>2</v>
      </c>
      <c r="AQ18" s="38">
        <v>8</v>
      </c>
      <c r="AR18" s="39">
        <v>0.17607999999999999</v>
      </c>
      <c r="AS18" s="39">
        <v>1.5010000000000001E-2</v>
      </c>
      <c r="AT18" s="39">
        <v>0.95801000000000003</v>
      </c>
      <c r="AU18" s="39">
        <v>5.2729999999999999E-2</v>
      </c>
      <c r="AV18" s="39">
        <v>0.10546999999999999</v>
      </c>
      <c r="AW18" s="39" t="s">
        <v>161</v>
      </c>
      <c r="AX18" s="39">
        <v>5.91</v>
      </c>
      <c r="AY18" s="39">
        <v>6</v>
      </c>
      <c r="AZ18" s="39">
        <v>4</v>
      </c>
      <c r="BA18" s="38">
        <v>0.18254000000000001</v>
      </c>
      <c r="BB18" s="38">
        <v>5.0000000000000002E-5</v>
      </c>
      <c r="BC18" s="38">
        <v>0.24609</v>
      </c>
      <c r="BD18" s="38">
        <v>0.78417999999999999</v>
      </c>
      <c r="BE18" s="38">
        <v>0.49219000000000002</v>
      </c>
      <c r="BF18" s="38" t="s">
        <v>161</v>
      </c>
      <c r="BG18" s="38">
        <v>5.99</v>
      </c>
      <c r="BH18" s="38">
        <v>9</v>
      </c>
      <c r="BI18" s="38">
        <v>1</v>
      </c>
      <c r="BJ18" s="38">
        <v>1.6999999999999999E-3</v>
      </c>
      <c r="BK18" s="38">
        <v>0</v>
      </c>
      <c r="BL18" s="45">
        <v>1.4599999999999999E-3</v>
      </c>
      <c r="BM18" s="38">
        <v>0.99902000000000002</v>
      </c>
      <c r="BN18" s="38">
        <v>2.9299999999999999E-3</v>
      </c>
      <c r="BO18" s="38" t="s">
        <v>161</v>
      </c>
      <c r="BP18" s="38">
        <v>6.18</v>
      </c>
      <c r="BQ18" s="38">
        <v>10</v>
      </c>
      <c r="BR18" s="38">
        <v>0</v>
      </c>
      <c r="BS18" s="38">
        <v>6.0000000000000002E-5</v>
      </c>
      <c r="BT18" s="38">
        <v>0</v>
      </c>
      <c r="BU18" s="45">
        <v>4.8999999999999998E-4</v>
      </c>
      <c r="BV18" s="38">
        <v>1</v>
      </c>
      <c r="BW18" s="38">
        <v>9.7999999999999997E-4</v>
      </c>
      <c r="BX18" s="38" t="s">
        <v>161</v>
      </c>
      <c r="BY18" s="39" t="s">
        <v>184</v>
      </c>
      <c r="BZ18" s="41" t="s">
        <v>220</v>
      </c>
      <c r="CA18" s="41" t="s">
        <v>170</v>
      </c>
      <c r="CB18" s="41" t="s">
        <v>170</v>
      </c>
      <c r="CC18" s="41" t="s">
        <v>170</v>
      </c>
      <c r="CD18" s="41" t="s">
        <v>170</v>
      </c>
      <c r="CE18" s="41" t="s">
        <v>207</v>
      </c>
      <c r="CF18" s="41" t="s">
        <v>165</v>
      </c>
      <c r="CG18" s="41" t="s">
        <v>221</v>
      </c>
      <c r="CH18" s="42" t="s">
        <v>173</v>
      </c>
      <c r="CI18" s="42"/>
      <c r="CJ18" s="42"/>
      <c r="CK18" s="42"/>
      <c r="CL18" s="42"/>
      <c r="CM18" s="42"/>
      <c r="CN18" s="42"/>
      <c r="CO18" s="42"/>
    </row>
    <row r="19" spans="1:93" x14ac:dyDescent="0.2">
      <c r="A19" s="8" t="s">
        <v>14</v>
      </c>
      <c r="B19" s="17" t="s">
        <v>83</v>
      </c>
      <c r="C19" s="1" t="s">
        <v>84</v>
      </c>
      <c r="D19" s="2" t="s">
        <v>76</v>
      </c>
      <c r="E19" s="2"/>
      <c r="F19" s="2" t="s">
        <v>45</v>
      </c>
      <c r="G19" s="25">
        <v>90</v>
      </c>
      <c r="H19" s="25">
        <v>9</v>
      </c>
      <c r="I19" s="25">
        <v>810</v>
      </c>
      <c r="J19" s="56">
        <v>4</v>
      </c>
      <c r="K19" s="3">
        <v>1</v>
      </c>
      <c r="L19" s="3">
        <v>3</v>
      </c>
      <c r="M19" s="3">
        <v>1</v>
      </c>
      <c r="N19" s="4" t="s">
        <v>128</v>
      </c>
      <c r="O19" s="25">
        <v>0</v>
      </c>
      <c r="P19" s="71">
        <v>1</v>
      </c>
      <c r="Q19" s="62" t="s">
        <v>363</v>
      </c>
      <c r="R19" s="63" t="s">
        <v>364</v>
      </c>
      <c r="S19" s="63" t="s">
        <v>365</v>
      </c>
      <c r="T19" s="63" t="s">
        <v>366</v>
      </c>
      <c r="U19" s="63" t="s">
        <v>421</v>
      </c>
      <c r="V19" s="62">
        <v>220000</v>
      </c>
      <c r="W19" s="62">
        <v>220000</v>
      </c>
      <c r="X19" s="82">
        <v>220000</v>
      </c>
      <c r="Y19" s="59" t="s">
        <v>165</v>
      </c>
      <c r="Z19" s="59" t="s">
        <v>214</v>
      </c>
      <c r="AA19" s="59" t="s">
        <v>211</v>
      </c>
      <c r="AB19" s="59" t="s">
        <v>211</v>
      </c>
      <c r="AC19" s="59" t="s">
        <v>211</v>
      </c>
      <c r="AD19" s="59" t="s">
        <v>211</v>
      </c>
      <c r="AE19" s="59">
        <v>220000</v>
      </c>
      <c r="AF19" s="59" t="s">
        <v>165</v>
      </c>
      <c r="AG19" s="59" t="s">
        <v>222</v>
      </c>
      <c r="AI19" s="59" t="s">
        <v>184</v>
      </c>
      <c r="AJ19" s="35" t="s">
        <v>213</v>
      </c>
      <c r="AK19" s="36" t="e">
        <f>#REF!*#REF!</f>
        <v>#REF!</v>
      </c>
      <c r="AL19" s="37" t="s">
        <v>128</v>
      </c>
      <c r="AM19" s="37">
        <v>1</v>
      </c>
      <c r="AN19" s="37">
        <v>1</v>
      </c>
      <c r="AO19" s="38">
        <v>5.32</v>
      </c>
      <c r="AP19" s="38">
        <v>2</v>
      </c>
      <c r="AQ19" s="38">
        <v>7</v>
      </c>
      <c r="AR19" s="39">
        <v>0.21548</v>
      </c>
      <c r="AS19" s="39">
        <v>5.842E-2</v>
      </c>
      <c r="AT19" s="39">
        <v>0.93554999999999999</v>
      </c>
      <c r="AU19" s="39">
        <v>8.2030000000000006E-2</v>
      </c>
      <c r="AV19" s="39">
        <v>0.16406000000000001</v>
      </c>
      <c r="AW19" s="39" t="s">
        <v>161</v>
      </c>
      <c r="AX19" s="39">
        <v>5.34</v>
      </c>
      <c r="AY19" s="39">
        <v>4</v>
      </c>
      <c r="AZ19" s="39">
        <v>5</v>
      </c>
      <c r="BA19" s="38">
        <v>0.53461999999999998</v>
      </c>
      <c r="BB19" s="38">
        <v>0.17524000000000001</v>
      </c>
      <c r="BC19" s="38">
        <v>0.41016000000000002</v>
      </c>
      <c r="BD19" s="38">
        <v>0.63280999999999998</v>
      </c>
      <c r="BE19" s="38">
        <v>0.82030999999999998</v>
      </c>
      <c r="BF19" s="38" t="s">
        <v>161</v>
      </c>
      <c r="BG19" s="38">
        <v>5.35</v>
      </c>
      <c r="BH19" s="38">
        <v>8</v>
      </c>
      <c r="BI19" s="38">
        <v>1</v>
      </c>
      <c r="BJ19" s="38">
        <v>4.1700000000000001E-3</v>
      </c>
      <c r="BK19" s="38">
        <v>4.0000000000000003E-5</v>
      </c>
      <c r="BL19" s="45">
        <v>4.8799999999999998E-3</v>
      </c>
      <c r="BM19" s="38">
        <v>0.99707000000000001</v>
      </c>
      <c r="BN19" s="38">
        <v>9.7699999999999992E-3</v>
      </c>
      <c r="BO19" s="38" t="s">
        <v>161</v>
      </c>
      <c r="BP19" s="38">
        <v>5.33</v>
      </c>
      <c r="BQ19" s="38">
        <v>8</v>
      </c>
      <c r="BR19" s="38">
        <v>1</v>
      </c>
      <c r="BS19" s="38">
        <v>4.3200000000000001E-3</v>
      </c>
      <c r="BT19" s="38">
        <v>0</v>
      </c>
      <c r="BU19" s="45">
        <v>1.9499999999999999E-3</v>
      </c>
      <c r="BV19" s="38">
        <v>0.99902000000000002</v>
      </c>
      <c r="BW19" s="38">
        <v>3.9100000000000003E-3</v>
      </c>
      <c r="BX19" s="38" t="s">
        <v>161</v>
      </c>
      <c r="BY19" s="39" t="s">
        <v>184</v>
      </c>
      <c r="BZ19" s="41" t="s">
        <v>214</v>
      </c>
      <c r="CA19" s="41" t="s">
        <v>211</v>
      </c>
      <c r="CB19" s="41" t="s">
        <v>211</v>
      </c>
      <c r="CC19" s="41" t="s">
        <v>211</v>
      </c>
      <c r="CD19" s="41" t="s">
        <v>211</v>
      </c>
      <c r="CE19" s="41">
        <v>220000</v>
      </c>
      <c r="CF19" s="41" t="s">
        <v>165</v>
      </c>
      <c r="CG19" s="41" t="s">
        <v>222</v>
      </c>
      <c r="CH19" s="42" t="s">
        <v>173</v>
      </c>
      <c r="CI19" s="42"/>
      <c r="CJ19" s="42"/>
      <c r="CK19" s="42"/>
      <c r="CL19" s="42"/>
      <c r="CM19" s="42"/>
      <c r="CN19" s="42"/>
      <c r="CO19" s="42"/>
    </row>
    <row r="20" spans="1:93" x14ac:dyDescent="0.2">
      <c r="A20" s="8" t="s">
        <v>15</v>
      </c>
      <c r="B20" s="17" t="s">
        <v>85</v>
      </c>
      <c r="C20" s="1" t="s">
        <v>86</v>
      </c>
      <c r="D20" s="2" t="s">
        <v>76</v>
      </c>
      <c r="E20" s="2"/>
      <c r="F20" s="2" t="s">
        <v>45</v>
      </c>
      <c r="G20" s="25">
        <v>893</v>
      </c>
      <c r="H20" s="25">
        <v>15</v>
      </c>
      <c r="I20" s="25">
        <v>13395</v>
      </c>
      <c r="J20" s="56">
        <v>7</v>
      </c>
      <c r="K20" s="3">
        <v>3</v>
      </c>
      <c r="L20" s="3">
        <v>5</v>
      </c>
      <c r="M20" s="3">
        <v>5</v>
      </c>
      <c r="N20" s="4" t="s">
        <v>133</v>
      </c>
      <c r="O20" s="25">
        <v>3</v>
      </c>
      <c r="P20" s="71">
        <v>3</v>
      </c>
      <c r="Q20" s="62" t="s">
        <v>367</v>
      </c>
      <c r="R20" s="63" t="s">
        <v>368</v>
      </c>
      <c r="S20" s="63" t="s">
        <v>369</v>
      </c>
      <c r="T20" s="63" t="s">
        <v>370</v>
      </c>
      <c r="U20" s="63" t="s">
        <v>421</v>
      </c>
      <c r="V20" s="81" t="s">
        <v>297</v>
      </c>
      <c r="W20" s="81">
        <v>633000</v>
      </c>
      <c r="X20" s="82">
        <v>800000</v>
      </c>
      <c r="Y20" s="59" t="s">
        <v>165</v>
      </c>
      <c r="Z20" s="59" t="s">
        <v>214</v>
      </c>
      <c r="AA20" s="59" t="s">
        <v>211</v>
      </c>
      <c r="AB20" s="59" t="s">
        <v>211</v>
      </c>
      <c r="AC20" s="59" t="s">
        <v>211</v>
      </c>
      <c r="AD20" s="59" t="s">
        <v>211</v>
      </c>
      <c r="AE20" s="59">
        <v>800000</v>
      </c>
      <c r="AF20" s="59" t="s">
        <v>165</v>
      </c>
      <c r="AG20" s="59" t="s">
        <v>224</v>
      </c>
      <c r="AI20" s="59" t="s">
        <v>184</v>
      </c>
      <c r="AJ20" s="44" t="s">
        <v>223</v>
      </c>
      <c r="AK20" s="36" t="e">
        <f>#REF!*#REF!</f>
        <v>#REF!</v>
      </c>
      <c r="AL20" s="37" t="s">
        <v>133</v>
      </c>
      <c r="AM20" s="43">
        <v>3</v>
      </c>
      <c r="AN20" s="43">
        <v>2</v>
      </c>
      <c r="AO20" s="38">
        <v>7.12</v>
      </c>
      <c r="AP20" s="38">
        <v>1</v>
      </c>
      <c r="AQ20" s="38">
        <v>11</v>
      </c>
      <c r="AR20" s="39">
        <v>1.746E-2</v>
      </c>
      <c r="AS20" s="39">
        <v>4.9800000000000001E-3</v>
      </c>
      <c r="AT20" s="39">
        <v>0.99939</v>
      </c>
      <c r="AU20" s="40">
        <v>8.4999999999999995E-4</v>
      </c>
      <c r="AV20" s="39">
        <v>1.7099999999999999E-3</v>
      </c>
      <c r="AW20" s="39" t="s">
        <v>161</v>
      </c>
      <c r="AX20" s="39">
        <v>7.01</v>
      </c>
      <c r="AY20" s="39">
        <v>7</v>
      </c>
      <c r="AZ20" s="39">
        <v>5</v>
      </c>
      <c r="BA20" s="38">
        <v>0.18690000000000001</v>
      </c>
      <c r="BB20" s="38">
        <v>7.4569999999999997E-2</v>
      </c>
      <c r="BC20" s="38">
        <v>0.16968</v>
      </c>
      <c r="BD20" s="38">
        <v>0.84936999999999996</v>
      </c>
      <c r="BE20" s="38">
        <v>0.33935999999999999</v>
      </c>
      <c r="BF20" s="38" t="s">
        <v>161</v>
      </c>
      <c r="BG20" s="38">
        <v>6.96</v>
      </c>
      <c r="BH20" s="38">
        <v>10</v>
      </c>
      <c r="BI20" s="38">
        <v>2</v>
      </c>
      <c r="BJ20" s="38">
        <v>4.28E-3</v>
      </c>
      <c r="BK20" s="38">
        <v>0</v>
      </c>
      <c r="BL20" s="45">
        <v>1.2199999999999999E-3</v>
      </c>
      <c r="BM20" s="38">
        <v>0.99914999999999998</v>
      </c>
      <c r="BN20" s="38">
        <v>2.4399999999999999E-3</v>
      </c>
      <c r="BO20" s="38" t="s">
        <v>161</v>
      </c>
      <c r="BP20" s="38">
        <v>7.05</v>
      </c>
      <c r="BQ20" s="38">
        <v>12</v>
      </c>
      <c r="BR20" s="38">
        <v>0</v>
      </c>
      <c r="BS20" s="38">
        <v>2.0000000000000002E-5</v>
      </c>
      <c r="BT20" s="38">
        <v>0</v>
      </c>
      <c r="BU20" s="45">
        <v>1.2E-4</v>
      </c>
      <c r="BV20" s="38">
        <v>1</v>
      </c>
      <c r="BW20" s="38">
        <v>2.4000000000000001E-4</v>
      </c>
      <c r="BX20" s="38" t="s">
        <v>161</v>
      </c>
      <c r="BY20" s="39" t="s">
        <v>184</v>
      </c>
      <c r="BZ20" s="41" t="s">
        <v>214</v>
      </c>
      <c r="CA20" s="41" t="s">
        <v>211</v>
      </c>
      <c r="CB20" s="41" t="s">
        <v>211</v>
      </c>
      <c r="CC20" s="41" t="s">
        <v>211</v>
      </c>
      <c r="CD20" s="41" t="s">
        <v>211</v>
      </c>
      <c r="CE20" s="41">
        <v>800000</v>
      </c>
      <c r="CF20" s="41" t="s">
        <v>165</v>
      </c>
      <c r="CG20" s="41" t="s">
        <v>224</v>
      </c>
      <c r="CH20" s="42" t="s">
        <v>173</v>
      </c>
      <c r="CI20" s="42"/>
      <c r="CJ20" s="42"/>
      <c r="CK20" s="42"/>
      <c r="CL20" s="42"/>
      <c r="CM20" s="42"/>
      <c r="CN20" s="42"/>
      <c r="CO20" s="42"/>
    </row>
    <row r="21" spans="1:93" x14ac:dyDescent="0.2">
      <c r="A21" s="8" t="s">
        <v>16</v>
      </c>
      <c r="B21" s="17" t="s">
        <v>87</v>
      </c>
      <c r="C21" s="1" t="s">
        <v>88</v>
      </c>
      <c r="D21" s="2" t="s">
        <v>89</v>
      </c>
      <c r="E21" s="2"/>
      <c r="F21" s="2" t="s">
        <v>61</v>
      </c>
      <c r="G21" s="25">
        <v>492</v>
      </c>
      <c r="H21" s="25">
        <v>8</v>
      </c>
      <c r="I21" s="25">
        <v>3936</v>
      </c>
      <c r="J21" s="56">
        <v>8</v>
      </c>
      <c r="K21" s="3">
        <v>2</v>
      </c>
      <c r="L21" s="3">
        <v>2</v>
      </c>
      <c r="M21" s="3">
        <v>2</v>
      </c>
      <c r="N21" s="4" t="s">
        <v>128</v>
      </c>
      <c r="O21" s="25">
        <v>0</v>
      </c>
      <c r="P21" s="70" t="s">
        <v>307</v>
      </c>
      <c r="Q21" s="62" t="s">
        <v>371</v>
      </c>
      <c r="R21" s="62" t="s">
        <v>372</v>
      </c>
      <c r="S21" s="62" t="s">
        <v>373</v>
      </c>
      <c r="T21" s="62" t="s">
        <v>374</v>
      </c>
      <c r="U21" s="62" t="s">
        <v>419</v>
      </c>
      <c r="V21" s="81" t="s">
        <v>298</v>
      </c>
      <c r="W21" s="81">
        <v>1290000</v>
      </c>
      <c r="X21" s="82" t="s">
        <v>227</v>
      </c>
      <c r="Y21" s="59" t="s">
        <v>194</v>
      </c>
      <c r="Z21" s="59" t="s">
        <v>169</v>
      </c>
      <c r="AA21" s="59" t="s">
        <v>170</v>
      </c>
      <c r="AB21" s="59" t="s">
        <v>170</v>
      </c>
      <c r="AC21" s="59" t="s">
        <v>226</v>
      </c>
      <c r="AD21" s="59">
        <v>1911</v>
      </c>
      <c r="AE21" s="59" t="s">
        <v>227</v>
      </c>
      <c r="AF21" s="59" t="s">
        <v>194</v>
      </c>
      <c r="AG21" s="59" t="s">
        <v>228</v>
      </c>
      <c r="AI21" s="59" t="s">
        <v>168</v>
      </c>
      <c r="AJ21" s="44" t="s">
        <v>225</v>
      </c>
      <c r="AK21" s="36" t="e">
        <f>#REF!*#REF!</f>
        <v>#REF!</v>
      </c>
      <c r="AL21" s="37" t="s">
        <v>128</v>
      </c>
      <c r="AM21" s="37">
        <v>1</v>
      </c>
      <c r="AN21" s="37">
        <v>1</v>
      </c>
      <c r="AO21" s="38">
        <v>4.2300000000000004</v>
      </c>
      <c r="AP21" s="38">
        <v>1</v>
      </c>
      <c r="AQ21" s="38">
        <v>6</v>
      </c>
      <c r="AR21" s="39">
        <v>0.16483999999999999</v>
      </c>
      <c r="AS21" s="39">
        <v>2.741E-2</v>
      </c>
      <c r="AT21" s="39">
        <v>0.94530999999999998</v>
      </c>
      <c r="AU21" s="39">
        <v>0.14843999999999999</v>
      </c>
      <c r="AV21" s="39">
        <v>0.29687999999999998</v>
      </c>
      <c r="AW21" s="39" t="s">
        <v>161</v>
      </c>
      <c r="AX21" s="39">
        <v>4.13</v>
      </c>
      <c r="AY21" s="39">
        <v>2</v>
      </c>
      <c r="AZ21" s="39">
        <v>5</v>
      </c>
      <c r="BA21" s="38">
        <v>0.39950000000000002</v>
      </c>
      <c r="BB21" s="38">
        <v>0.14391000000000001</v>
      </c>
      <c r="BC21" s="38">
        <v>0.76563000000000003</v>
      </c>
      <c r="BD21" s="38">
        <v>0.28905999999999998</v>
      </c>
      <c r="BE21" s="38">
        <v>0.57813000000000003</v>
      </c>
      <c r="BF21" s="39" t="s">
        <v>161</v>
      </c>
      <c r="BG21" s="38">
        <v>4.0599999999999996</v>
      </c>
      <c r="BH21" s="38">
        <v>4</v>
      </c>
      <c r="BI21" s="38">
        <v>3</v>
      </c>
      <c r="BJ21" s="38">
        <v>0.32852999999999999</v>
      </c>
      <c r="BK21" s="38">
        <v>0</v>
      </c>
      <c r="BL21" s="38">
        <v>0.28905999999999998</v>
      </c>
      <c r="BM21" s="38">
        <v>0.76563000000000003</v>
      </c>
      <c r="BN21" s="38">
        <v>0.57813000000000003</v>
      </c>
      <c r="BO21" s="38" t="s">
        <v>161</v>
      </c>
      <c r="BP21" s="38">
        <v>4.07</v>
      </c>
      <c r="BQ21" s="38">
        <v>6</v>
      </c>
      <c r="BR21" s="38">
        <v>1</v>
      </c>
      <c r="BS21" s="38">
        <v>2.3939999999999999E-2</v>
      </c>
      <c r="BT21" s="38">
        <v>0</v>
      </c>
      <c r="BU21" s="45">
        <v>1.172E-2</v>
      </c>
      <c r="BV21" s="38">
        <v>0.99219000000000002</v>
      </c>
      <c r="BW21" s="38">
        <v>2.3439999999999999E-2</v>
      </c>
      <c r="BX21" s="38" t="s">
        <v>161</v>
      </c>
      <c r="BY21" s="39" t="s">
        <v>168</v>
      </c>
      <c r="BZ21" s="41" t="s">
        <v>169</v>
      </c>
      <c r="CA21" s="41" t="s">
        <v>170</v>
      </c>
      <c r="CB21" s="41" t="s">
        <v>170</v>
      </c>
      <c r="CC21" s="41" t="s">
        <v>226</v>
      </c>
      <c r="CD21" s="41">
        <v>1911</v>
      </c>
      <c r="CE21" s="41" t="s">
        <v>227</v>
      </c>
      <c r="CF21" s="41" t="s">
        <v>194</v>
      </c>
      <c r="CG21" s="41" t="s">
        <v>228</v>
      </c>
      <c r="CH21" s="42" t="s">
        <v>173</v>
      </c>
      <c r="CI21" s="42"/>
      <c r="CJ21" s="42"/>
      <c r="CK21" s="42"/>
      <c r="CL21" s="42"/>
      <c r="CM21" s="42"/>
      <c r="CN21" s="42"/>
      <c r="CO21" s="42"/>
    </row>
    <row r="22" spans="1:93" x14ac:dyDescent="0.2">
      <c r="A22" s="8" t="s">
        <v>272</v>
      </c>
      <c r="B22" s="17" t="s">
        <v>90</v>
      </c>
      <c r="C22" s="1" t="s">
        <v>91</v>
      </c>
      <c r="D22" s="5" t="s">
        <v>92</v>
      </c>
      <c r="E22" s="5"/>
      <c r="F22" s="2" t="s">
        <v>61</v>
      </c>
      <c r="G22" s="25">
        <v>623</v>
      </c>
      <c r="H22" s="25">
        <v>10</v>
      </c>
      <c r="I22" s="25">
        <v>6230</v>
      </c>
      <c r="J22" s="56">
        <v>6</v>
      </c>
      <c r="K22" s="3">
        <v>2</v>
      </c>
      <c r="L22" s="3">
        <v>2</v>
      </c>
      <c r="M22" s="3">
        <v>2</v>
      </c>
      <c r="N22" s="4" t="s">
        <v>131</v>
      </c>
      <c r="O22" s="25">
        <v>4</v>
      </c>
      <c r="P22" s="72">
        <v>5</v>
      </c>
      <c r="Q22" s="64" t="s">
        <v>375</v>
      </c>
      <c r="R22" s="64" t="s">
        <v>376</v>
      </c>
      <c r="S22" s="64" t="s">
        <v>377</v>
      </c>
      <c r="T22" s="64" t="s">
        <v>369</v>
      </c>
      <c r="U22" s="64" t="s">
        <v>421</v>
      </c>
      <c r="V22" s="81" t="s">
        <v>299</v>
      </c>
      <c r="W22" s="81">
        <v>19000</v>
      </c>
      <c r="X22" s="82">
        <v>22500</v>
      </c>
      <c r="Y22" s="59" t="s">
        <v>231</v>
      </c>
      <c r="Z22" s="59" t="s">
        <v>169</v>
      </c>
      <c r="AA22" s="59" t="s">
        <v>230</v>
      </c>
      <c r="AB22" s="59" t="s">
        <v>170</v>
      </c>
      <c r="AC22" s="59" t="s">
        <v>170</v>
      </c>
      <c r="AD22" s="59" t="s">
        <v>170</v>
      </c>
      <c r="AE22" s="59">
        <v>22500</v>
      </c>
      <c r="AF22" s="59" t="s">
        <v>231</v>
      </c>
      <c r="AG22" s="59" t="s">
        <v>232</v>
      </c>
      <c r="AI22" s="59" t="s">
        <v>168</v>
      </c>
      <c r="AJ22" s="44" t="s">
        <v>229</v>
      </c>
      <c r="AK22" s="36" t="e">
        <f>#REF!*#REF!</f>
        <v>#REF!</v>
      </c>
      <c r="AL22" s="37" t="s">
        <v>131</v>
      </c>
      <c r="AM22" s="43">
        <v>2</v>
      </c>
      <c r="AN22" s="43">
        <v>2</v>
      </c>
      <c r="AO22" s="38">
        <v>5.56</v>
      </c>
      <c r="AP22" s="38">
        <v>1</v>
      </c>
      <c r="AQ22" s="38">
        <v>9</v>
      </c>
      <c r="AR22" s="39">
        <v>2.4670000000000001E-2</v>
      </c>
      <c r="AS22" s="39">
        <v>3.0400000000000002E-3</v>
      </c>
      <c r="AT22" s="39">
        <v>0.99756</v>
      </c>
      <c r="AU22" s="40">
        <v>3.4199999999999999E-3</v>
      </c>
      <c r="AV22" s="39">
        <v>6.8399999999999997E-3</v>
      </c>
      <c r="AW22" s="39" t="s">
        <v>161</v>
      </c>
      <c r="AX22" s="39">
        <v>5.76</v>
      </c>
      <c r="AY22" s="39">
        <v>3</v>
      </c>
      <c r="AZ22" s="39">
        <v>7</v>
      </c>
      <c r="BA22" s="38">
        <v>0.3226</v>
      </c>
      <c r="BB22" s="38">
        <v>0.17926</v>
      </c>
      <c r="BC22" s="38">
        <v>0.91991999999999996</v>
      </c>
      <c r="BD22" s="38">
        <v>9.6680000000000002E-2</v>
      </c>
      <c r="BE22" s="38">
        <v>0.19336</v>
      </c>
      <c r="BF22" s="38" t="s">
        <v>161</v>
      </c>
      <c r="BG22" s="38">
        <v>5.92</v>
      </c>
      <c r="BH22" s="38">
        <v>6</v>
      </c>
      <c r="BI22" s="38">
        <v>4</v>
      </c>
      <c r="BJ22" s="38">
        <v>0.17985999999999999</v>
      </c>
      <c r="BK22" s="38">
        <v>4.2509999999999999E-2</v>
      </c>
      <c r="BL22" s="38">
        <v>0.1875</v>
      </c>
      <c r="BM22" s="38">
        <v>0.83887</v>
      </c>
      <c r="BN22" s="38">
        <v>0.375</v>
      </c>
      <c r="BO22" s="38" t="s">
        <v>161</v>
      </c>
      <c r="BP22" s="38">
        <v>5.86</v>
      </c>
      <c r="BQ22" s="38">
        <v>9</v>
      </c>
      <c r="BR22" s="38">
        <v>1</v>
      </c>
      <c r="BS22" s="38">
        <v>2.2499999999999998E-3</v>
      </c>
      <c r="BT22" s="38">
        <v>3.0000000000000001E-5</v>
      </c>
      <c r="BU22" s="45">
        <v>4.8799999999999998E-3</v>
      </c>
      <c r="BV22" s="38">
        <v>0.99658000000000002</v>
      </c>
      <c r="BW22" s="38">
        <v>9.7699999999999992E-3</v>
      </c>
      <c r="BX22" s="38" t="s">
        <v>161</v>
      </c>
      <c r="BY22" s="39" t="s">
        <v>168</v>
      </c>
      <c r="BZ22" s="41" t="s">
        <v>169</v>
      </c>
      <c r="CA22" s="41" t="s">
        <v>230</v>
      </c>
      <c r="CB22" s="41" t="s">
        <v>170</v>
      </c>
      <c r="CC22" s="41" t="s">
        <v>170</v>
      </c>
      <c r="CD22" s="41" t="s">
        <v>170</v>
      </c>
      <c r="CE22" s="41">
        <v>22500</v>
      </c>
      <c r="CF22" s="41" t="s">
        <v>231</v>
      </c>
      <c r="CG22" s="41" t="s">
        <v>232</v>
      </c>
      <c r="CH22" s="42" t="s">
        <v>173</v>
      </c>
      <c r="CI22" s="42"/>
      <c r="CJ22" s="42"/>
      <c r="CK22" s="42"/>
      <c r="CL22" s="42"/>
      <c r="CM22" s="42"/>
      <c r="CN22" s="42"/>
      <c r="CO22" s="42"/>
    </row>
    <row r="23" spans="1:93" x14ac:dyDescent="0.2">
      <c r="A23" s="8" t="s">
        <v>17</v>
      </c>
      <c r="B23" s="17" t="s">
        <v>93</v>
      </c>
      <c r="C23" s="1" t="s">
        <v>94</v>
      </c>
      <c r="D23" s="2" t="s">
        <v>95</v>
      </c>
      <c r="E23" s="2"/>
      <c r="F23" s="2" t="s">
        <v>61</v>
      </c>
      <c r="G23" s="25">
        <v>260</v>
      </c>
      <c r="H23" s="25">
        <v>35</v>
      </c>
      <c r="I23" s="25">
        <v>9100</v>
      </c>
      <c r="J23" s="56">
        <v>3</v>
      </c>
      <c r="K23" s="3">
        <v>4</v>
      </c>
      <c r="L23" s="3">
        <v>4</v>
      </c>
      <c r="M23" s="3">
        <v>4</v>
      </c>
      <c r="N23" s="4" t="s">
        <v>129</v>
      </c>
      <c r="O23" s="25">
        <v>3</v>
      </c>
      <c r="P23" s="71">
        <v>13</v>
      </c>
      <c r="Q23" s="62" t="s">
        <v>378</v>
      </c>
      <c r="R23" s="63" t="s">
        <v>379</v>
      </c>
      <c r="S23" s="63" t="s">
        <v>380</v>
      </c>
      <c r="T23" s="63" t="s">
        <v>381</v>
      </c>
      <c r="U23" s="63" t="s">
        <v>419</v>
      </c>
      <c r="V23" s="81" t="s">
        <v>300</v>
      </c>
      <c r="W23" s="81">
        <v>220000</v>
      </c>
      <c r="X23" s="82">
        <v>116000</v>
      </c>
      <c r="Y23" s="59" t="s">
        <v>165</v>
      </c>
      <c r="Z23" s="59" t="s">
        <v>163</v>
      </c>
      <c r="AA23" s="59" t="s">
        <v>170</v>
      </c>
      <c r="AB23" s="59" t="s">
        <v>235</v>
      </c>
      <c r="AC23" s="59" t="s">
        <v>170</v>
      </c>
      <c r="AD23" s="59" t="s">
        <v>170</v>
      </c>
      <c r="AE23" s="59">
        <v>116000</v>
      </c>
      <c r="AF23" s="59" t="s">
        <v>165</v>
      </c>
      <c r="AG23" s="59" t="s">
        <v>236</v>
      </c>
      <c r="AI23" s="59" t="s">
        <v>234</v>
      </c>
      <c r="AJ23" s="44" t="s">
        <v>233</v>
      </c>
      <c r="AK23" s="36" t="e">
        <f>#REF!*#REF!</f>
        <v>#REF!</v>
      </c>
      <c r="AL23" s="37" t="s">
        <v>129</v>
      </c>
      <c r="AM23" s="43">
        <v>4</v>
      </c>
      <c r="AN23" s="43">
        <v>2</v>
      </c>
      <c r="AO23" s="38">
        <v>13.32</v>
      </c>
      <c r="AP23" s="38">
        <v>3</v>
      </c>
      <c r="AQ23" s="38">
        <v>29</v>
      </c>
      <c r="AR23" s="39">
        <v>0</v>
      </c>
      <c r="AS23" s="39">
        <v>0</v>
      </c>
      <c r="AT23" s="39">
        <v>1</v>
      </c>
      <c r="AU23" s="40">
        <v>0</v>
      </c>
      <c r="AV23" s="39">
        <v>1</v>
      </c>
      <c r="AW23" s="39" t="s">
        <v>161</v>
      </c>
      <c r="AX23" s="39">
        <v>15.11</v>
      </c>
      <c r="AY23" s="39">
        <v>5</v>
      </c>
      <c r="AZ23" s="39">
        <v>27</v>
      </c>
      <c r="BA23" s="38">
        <v>1.0000000000000001E-5</v>
      </c>
      <c r="BB23" s="39">
        <v>0</v>
      </c>
      <c r="BC23" s="39">
        <v>1</v>
      </c>
      <c r="BD23" s="40">
        <v>0</v>
      </c>
      <c r="BE23" s="39">
        <v>1</v>
      </c>
      <c r="BF23" s="39" t="s">
        <v>161</v>
      </c>
      <c r="BG23" s="38">
        <v>16.05</v>
      </c>
      <c r="BH23" s="38">
        <v>6</v>
      </c>
      <c r="BI23" s="38">
        <v>26</v>
      </c>
      <c r="BJ23" s="38">
        <v>2.3000000000000001E-4</v>
      </c>
      <c r="BK23" s="38">
        <v>2.2000000000000001E-4</v>
      </c>
      <c r="BL23" s="38">
        <v>0.99990000000000001</v>
      </c>
      <c r="BM23" s="45">
        <v>1.1E-4</v>
      </c>
      <c r="BN23" s="38">
        <v>2.1000000000000001E-4</v>
      </c>
      <c r="BO23" s="39" t="s">
        <v>161</v>
      </c>
      <c r="BP23" s="38">
        <v>16.190000000000001</v>
      </c>
      <c r="BQ23" s="38">
        <v>6</v>
      </c>
      <c r="BR23" s="38">
        <v>26</v>
      </c>
      <c r="BS23" s="38">
        <v>2.7999999999999998E-4</v>
      </c>
      <c r="BT23" s="38">
        <v>1.0200000000000001E-3</v>
      </c>
      <c r="BU23" s="38">
        <v>0.99970000000000003</v>
      </c>
      <c r="BV23" s="45">
        <v>3.3E-4</v>
      </c>
      <c r="BW23" s="38">
        <v>6.6E-4</v>
      </c>
      <c r="BX23" s="39" t="s">
        <v>161</v>
      </c>
      <c r="BY23" s="38" t="s">
        <v>234</v>
      </c>
      <c r="BZ23" s="41" t="s">
        <v>163</v>
      </c>
      <c r="CA23" s="41" t="s">
        <v>170</v>
      </c>
      <c r="CB23" s="41" t="s">
        <v>235</v>
      </c>
      <c r="CC23" s="41" t="s">
        <v>170</v>
      </c>
      <c r="CD23" s="41" t="s">
        <v>170</v>
      </c>
      <c r="CE23" s="41">
        <v>116000</v>
      </c>
      <c r="CF23" s="41" t="s">
        <v>165</v>
      </c>
      <c r="CG23" s="41" t="s">
        <v>236</v>
      </c>
      <c r="CH23" s="42" t="s">
        <v>163</v>
      </c>
      <c r="CI23" s="42" t="s">
        <v>207</v>
      </c>
      <c r="CJ23" s="42" t="s">
        <v>237</v>
      </c>
      <c r="CK23" s="42">
        <v>1800</v>
      </c>
      <c r="CL23" s="42">
        <v>1884</v>
      </c>
      <c r="CM23" s="42">
        <v>124000</v>
      </c>
      <c r="CN23" s="42"/>
      <c r="CO23" s="49" t="s">
        <v>238</v>
      </c>
    </row>
    <row r="24" spans="1:93" x14ac:dyDescent="0.2">
      <c r="A24" s="8" t="s">
        <v>18</v>
      </c>
      <c r="B24" s="17" t="s">
        <v>96</v>
      </c>
      <c r="C24" s="1" t="s">
        <v>97</v>
      </c>
      <c r="D24" s="2" t="s">
        <v>95</v>
      </c>
      <c r="E24" s="2"/>
      <c r="F24" s="2" t="s">
        <v>61</v>
      </c>
      <c r="G24" s="25">
        <v>260</v>
      </c>
      <c r="H24" s="25">
        <v>13</v>
      </c>
      <c r="I24" s="25">
        <v>3380</v>
      </c>
      <c r="J24" s="56">
        <v>1</v>
      </c>
      <c r="K24" s="3">
        <v>7</v>
      </c>
      <c r="L24" s="3">
        <v>2</v>
      </c>
      <c r="M24" s="3">
        <v>2</v>
      </c>
      <c r="N24" s="4" t="s">
        <v>129</v>
      </c>
      <c r="O24" s="25">
        <v>0</v>
      </c>
      <c r="P24" s="71">
        <v>48</v>
      </c>
      <c r="Q24" s="62" t="s">
        <v>382</v>
      </c>
      <c r="R24" s="62" t="s">
        <v>383</v>
      </c>
      <c r="S24" s="63" t="s">
        <v>384</v>
      </c>
      <c r="T24" s="63" t="s">
        <v>385</v>
      </c>
      <c r="U24" s="63" t="s">
        <v>419</v>
      </c>
      <c r="V24" s="81" t="s">
        <v>301</v>
      </c>
      <c r="W24" s="81">
        <v>650000</v>
      </c>
      <c r="X24" s="82">
        <v>650000</v>
      </c>
      <c r="Y24" s="59" t="s">
        <v>165</v>
      </c>
      <c r="Z24" s="59" t="s">
        <v>169</v>
      </c>
      <c r="AA24" s="59" t="s">
        <v>170</v>
      </c>
      <c r="AB24" s="59" t="s">
        <v>170</v>
      </c>
      <c r="AC24" s="59" t="s">
        <v>239</v>
      </c>
      <c r="AD24" s="59">
        <v>1964</v>
      </c>
      <c r="AE24" s="59">
        <v>650000</v>
      </c>
      <c r="AF24" s="59" t="s">
        <v>165</v>
      </c>
      <c r="AG24" s="59" t="s">
        <v>240</v>
      </c>
      <c r="AI24" s="59" t="s">
        <v>179</v>
      </c>
      <c r="AJ24" s="35" t="s">
        <v>174</v>
      </c>
      <c r="AK24" s="36" t="e">
        <f>#REF!*#REF!</f>
        <v>#REF!</v>
      </c>
      <c r="AL24" s="37" t="s">
        <v>129</v>
      </c>
      <c r="AM24" s="43">
        <v>5</v>
      </c>
      <c r="AN24" s="43">
        <v>3</v>
      </c>
      <c r="AO24" s="38">
        <v>7.67</v>
      </c>
      <c r="AP24" s="38">
        <v>1</v>
      </c>
      <c r="AQ24" s="38">
        <v>12</v>
      </c>
      <c r="AR24" s="39">
        <v>1.038E-2</v>
      </c>
      <c r="AS24" s="39">
        <v>0</v>
      </c>
      <c r="AT24" s="39">
        <v>0.99994000000000005</v>
      </c>
      <c r="AU24" s="40">
        <v>1.2E-4</v>
      </c>
      <c r="AV24" s="39">
        <v>2.4000000000000001E-4</v>
      </c>
      <c r="AW24" s="39" t="s">
        <v>161</v>
      </c>
      <c r="AX24" s="39">
        <v>7.68</v>
      </c>
      <c r="AY24" s="39">
        <v>1</v>
      </c>
      <c r="AZ24" s="39">
        <v>12</v>
      </c>
      <c r="BA24" s="38">
        <v>1.065E-2</v>
      </c>
      <c r="BB24" s="38">
        <v>1.9499999999999999E-3</v>
      </c>
      <c r="BC24" s="38">
        <v>0.99573</v>
      </c>
      <c r="BD24" s="45">
        <v>1.074E-2</v>
      </c>
      <c r="BE24" s="38">
        <v>2.1479999999999999E-2</v>
      </c>
      <c r="BF24" s="39" t="s">
        <v>161</v>
      </c>
      <c r="BG24" s="38">
        <v>7.72</v>
      </c>
      <c r="BH24" s="38">
        <v>5</v>
      </c>
      <c r="BI24" s="38">
        <v>8</v>
      </c>
      <c r="BJ24" s="38">
        <v>0.55506</v>
      </c>
      <c r="BK24" s="38">
        <v>0.33855000000000002</v>
      </c>
      <c r="BL24" s="38">
        <v>0.92676000000000003</v>
      </c>
      <c r="BM24" s="38">
        <v>8.3860000000000004E-2</v>
      </c>
      <c r="BN24" s="38">
        <v>0.16772000000000001</v>
      </c>
      <c r="BO24" s="39" t="s">
        <v>161</v>
      </c>
      <c r="BP24" s="38">
        <v>7.66</v>
      </c>
      <c r="BQ24" s="38">
        <v>8</v>
      </c>
      <c r="BR24" s="38">
        <v>5</v>
      </c>
      <c r="BS24" s="38">
        <v>0.11298</v>
      </c>
      <c r="BT24" s="38">
        <v>3.2899999999999999E-2</v>
      </c>
      <c r="BU24" s="38">
        <v>0.24865999999999999</v>
      </c>
      <c r="BV24" s="38">
        <v>0.77258000000000004</v>
      </c>
      <c r="BW24" s="38">
        <v>0.49730999999999997</v>
      </c>
      <c r="BX24" s="39" t="s">
        <v>161</v>
      </c>
      <c r="BY24" s="39" t="s">
        <v>179</v>
      </c>
      <c r="BZ24" s="41" t="s">
        <v>169</v>
      </c>
      <c r="CA24" s="41" t="s">
        <v>170</v>
      </c>
      <c r="CB24" s="41" t="s">
        <v>170</v>
      </c>
      <c r="CC24" s="41" t="s">
        <v>239</v>
      </c>
      <c r="CD24" s="41">
        <v>1964</v>
      </c>
      <c r="CE24" s="41">
        <v>650000</v>
      </c>
      <c r="CF24" s="41" t="s">
        <v>165</v>
      </c>
      <c r="CG24" s="41" t="s">
        <v>240</v>
      </c>
      <c r="CH24" s="42" t="s">
        <v>241</v>
      </c>
      <c r="CI24" s="42" t="s">
        <v>242</v>
      </c>
      <c r="CJ24" s="50" t="s">
        <v>170</v>
      </c>
      <c r="CK24" s="50" t="s">
        <v>243</v>
      </c>
      <c r="CL24" s="42" t="s">
        <v>244</v>
      </c>
      <c r="CM24" s="42">
        <v>664000</v>
      </c>
      <c r="CN24" s="42"/>
      <c r="CO24" s="42" t="s">
        <v>245</v>
      </c>
    </row>
    <row r="25" spans="1:93" x14ac:dyDescent="0.2">
      <c r="A25" s="8" t="s">
        <v>19</v>
      </c>
      <c r="B25" s="17" t="s">
        <v>98</v>
      </c>
      <c r="C25" s="1" t="s">
        <v>99</v>
      </c>
      <c r="D25" s="2" t="s">
        <v>100</v>
      </c>
      <c r="E25" s="2"/>
      <c r="F25" s="2" t="s">
        <v>61</v>
      </c>
      <c r="G25" s="25">
        <v>347</v>
      </c>
      <c r="H25" s="25">
        <v>13</v>
      </c>
      <c r="I25" s="25">
        <v>4511</v>
      </c>
      <c r="J25" s="56">
        <v>1</v>
      </c>
      <c r="K25" s="3">
        <v>1</v>
      </c>
      <c r="L25" s="3">
        <v>3</v>
      </c>
      <c r="M25" s="3">
        <v>1</v>
      </c>
      <c r="N25" s="4" t="s">
        <v>129</v>
      </c>
      <c r="O25" s="25">
        <v>1</v>
      </c>
      <c r="P25" s="71" t="s">
        <v>308</v>
      </c>
      <c r="Q25" s="62" t="s">
        <v>386</v>
      </c>
      <c r="R25" s="63" t="s">
        <v>387</v>
      </c>
      <c r="S25" s="63" t="s">
        <v>388</v>
      </c>
      <c r="T25" s="63" t="s">
        <v>389</v>
      </c>
      <c r="U25" s="63" t="s">
        <v>419</v>
      </c>
      <c r="V25" s="62" t="s">
        <v>281</v>
      </c>
      <c r="W25" s="62">
        <v>226000</v>
      </c>
      <c r="X25" s="82">
        <v>210000</v>
      </c>
      <c r="Y25" s="59" t="s">
        <v>165</v>
      </c>
      <c r="Z25" s="59" t="s">
        <v>169</v>
      </c>
      <c r="AA25" s="59" t="s">
        <v>170</v>
      </c>
      <c r="AB25" s="59" t="s">
        <v>170</v>
      </c>
      <c r="AC25" s="59" t="s">
        <v>202</v>
      </c>
      <c r="AD25" s="59">
        <v>1972</v>
      </c>
      <c r="AE25" s="59">
        <v>210000</v>
      </c>
      <c r="AF25" s="59" t="s">
        <v>165</v>
      </c>
      <c r="AG25" s="59" t="s">
        <v>188</v>
      </c>
      <c r="AI25" s="59" t="s">
        <v>168</v>
      </c>
      <c r="AJ25" s="44" t="s">
        <v>246</v>
      </c>
      <c r="AK25" s="36" t="e">
        <f>#REF!*#REF!</f>
        <v>#REF!</v>
      </c>
      <c r="AL25" s="37" t="s">
        <v>129</v>
      </c>
      <c r="AM25" s="37">
        <v>1</v>
      </c>
      <c r="AN25" s="37">
        <v>1</v>
      </c>
      <c r="AO25" s="38">
        <v>6.51</v>
      </c>
      <c r="AP25" s="38">
        <v>1</v>
      </c>
      <c r="AQ25" s="38">
        <v>10</v>
      </c>
      <c r="AR25" s="39">
        <v>2.665E-2</v>
      </c>
      <c r="AS25" s="39">
        <v>9.5E-4</v>
      </c>
      <c r="AT25" s="39">
        <v>0.99975999999999998</v>
      </c>
      <c r="AU25" s="40">
        <v>4.8999999999999998E-4</v>
      </c>
      <c r="AV25" s="39">
        <v>9.7999999999999997E-4</v>
      </c>
      <c r="AW25" s="39" t="s">
        <v>161</v>
      </c>
      <c r="AX25" s="39">
        <v>6.45</v>
      </c>
      <c r="AY25" s="39">
        <v>3</v>
      </c>
      <c r="AZ25" s="39">
        <v>8</v>
      </c>
      <c r="BA25" s="38">
        <v>0.26455000000000001</v>
      </c>
      <c r="BB25" s="38">
        <v>0.33622000000000002</v>
      </c>
      <c r="BC25" s="38">
        <v>0.89697000000000005</v>
      </c>
      <c r="BD25" s="38">
        <v>0.12012</v>
      </c>
      <c r="BE25" s="38">
        <v>0.24023</v>
      </c>
      <c r="BF25" s="39" t="s">
        <v>161</v>
      </c>
      <c r="BG25" s="38">
        <v>6.47</v>
      </c>
      <c r="BH25" s="38">
        <v>6</v>
      </c>
      <c r="BI25" s="38">
        <v>5</v>
      </c>
      <c r="BJ25" s="38">
        <v>0.27317999999999998</v>
      </c>
      <c r="BK25" s="38">
        <v>1.1299999999999999E-3</v>
      </c>
      <c r="BL25" s="38">
        <v>0.10303</v>
      </c>
      <c r="BM25" s="38">
        <v>0.91259999999999997</v>
      </c>
      <c r="BN25" s="38">
        <v>0.20605000000000001</v>
      </c>
      <c r="BO25" s="39" t="s">
        <v>161</v>
      </c>
      <c r="BP25" s="38">
        <v>6.57</v>
      </c>
      <c r="BQ25" s="38">
        <v>9</v>
      </c>
      <c r="BR25" s="38">
        <v>2</v>
      </c>
      <c r="BS25" s="38">
        <v>6.2899999999999996E-3</v>
      </c>
      <c r="BT25" s="38">
        <v>0</v>
      </c>
      <c r="BU25" s="45">
        <v>1.7099999999999999E-3</v>
      </c>
      <c r="BV25" s="38">
        <v>0.99878</v>
      </c>
      <c r="BW25" s="38">
        <v>3.4199999999999999E-3</v>
      </c>
      <c r="BX25" s="39" t="s">
        <v>161</v>
      </c>
      <c r="BY25" s="39" t="s">
        <v>168</v>
      </c>
      <c r="BZ25" s="41" t="s">
        <v>169</v>
      </c>
      <c r="CA25" s="41" t="s">
        <v>170</v>
      </c>
      <c r="CB25" s="41" t="s">
        <v>170</v>
      </c>
      <c r="CC25" s="41" t="s">
        <v>202</v>
      </c>
      <c r="CD25" s="41">
        <v>1972</v>
      </c>
      <c r="CE25" s="41">
        <v>210000</v>
      </c>
      <c r="CF25" s="41" t="s">
        <v>165</v>
      </c>
      <c r="CG25" s="41" t="s">
        <v>188</v>
      </c>
      <c r="CH25" s="42" t="s">
        <v>173</v>
      </c>
      <c r="CI25" s="42"/>
      <c r="CJ25" s="42"/>
      <c r="CK25" s="42"/>
      <c r="CL25" s="42"/>
      <c r="CM25" s="42"/>
      <c r="CN25" s="42"/>
      <c r="CO25" s="42"/>
    </row>
    <row r="26" spans="1:93" x14ac:dyDescent="0.2">
      <c r="A26" s="8" t="s">
        <v>20</v>
      </c>
      <c r="B26" s="18" t="s">
        <v>101</v>
      </c>
      <c r="C26" s="6" t="s">
        <v>102</v>
      </c>
      <c r="D26" s="7" t="s">
        <v>103</v>
      </c>
      <c r="E26" s="7"/>
      <c r="F26" s="7" t="s">
        <v>61</v>
      </c>
      <c r="G26" s="25">
        <v>270</v>
      </c>
      <c r="H26" s="25">
        <v>22</v>
      </c>
      <c r="I26" s="25">
        <v>5940</v>
      </c>
      <c r="J26" s="25">
        <v>1</v>
      </c>
      <c r="K26" s="3">
        <v>1</v>
      </c>
      <c r="L26" s="3">
        <v>1</v>
      </c>
      <c r="M26" s="3">
        <v>1</v>
      </c>
      <c r="N26" s="3" t="s">
        <v>417</v>
      </c>
      <c r="O26" s="25">
        <v>0</v>
      </c>
      <c r="P26" s="70">
        <v>6</v>
      </c>
      <c r="Q26" s="62" t="s">
        <v>318</v>
      </c>
      <c r="R26" s="62" t="s">
        <v>390</v>
      </c>
      <c r="S26" s="62" t="s">
        <v>391</v>
      </c>
      <c r="T26" s="62" t="s">
        <v>392</v>
      </c>
      <c r="U26" s="62" t="s">
        <v>419</v>
      </c>
      <c r="V26" s="81">
        <v>250000</v>
      </c>
      <c r="W26" s="81">
        <v>250000</v>
      </c>
      <c r="X26" s="62"/>
      <c r="Y26" s="59" t="s">
        <v>165</v>
      </c>
      <c r="Z26" s="59"/>
      <c r="AA26" s="59"/>
      <c r="AB26" s="59"/>
      <c r="AC26" s="59"/>
      <c r="AD26" s="59"/>
      <c r="AE26" s="59"/>
      <c r="AF26" s="59"/>
      <c r="AG26" s="59"/>
      <c r="AJ26" s="35" t="s">
        <v>187</v>
      </c>
      <c r="AK26" s="36" t="e">
        <f>#REF!*#REF!</f>
        <v>#REF!</v>
      </c>
      <c r="AL26" s="37"/>
      <c r="AM26" s="37"/>
      <c r="AN26" s="37"/>
      <c r="AO26" s="38"/>
      <c r="AP26" s="38"/>
      <c r="AQ26" s="38"/>
      <c r="AR26" s="39"/>
      <c r="AS26" s="39"/>
      <c r="AT26" s="39"/>
      <c r="AU26" s="40"/>
      <c r="AV26" s="39"/>
      <c r="AW26" s="39"/>
      <c r="AX26" s="39"/>
      <c r="AY26" s="39"/>
      <c r="AZ26" s="39"/>
      <c r="BA26" s="38"/>
      <c r="BB26" s="38"/>
      <c r="BC26" s="38"/>
      <c r="BD26" s="38"/>
      <c r="BE26" s="38"/>
      <c r="BF26" s="39"/>
      <c r="BG26" s="38"/>
      <c r="BH26" s="38"/>
      <c r="BI26" s="38"/>
      <c r="BJ26" s="38"/>
      <c r="BK26" s="38"/>
      <c r="BL26" s="38"/>
      <c r="BM26" s="38"/>
      <c r="BN26" s="38"/>
      <c r="BO26" s="39"/>
      <c r="BP26" s="38"/>
      <c r="BQ26" s="38"/>
      <c r="BR26" s="38"/>
      <c r="BS26" s="38"/>
      <c r="BT26" s="38"/>
      <c r="BU26" s="45"/>
      <c r="BV26" s="38"/>
      <c r="BW26" s="38"/>
      <c r="BX26" s="39"/>
      <c r="BY26" s="39"/>
      <c r="BZ26" s="41"/>
      <c r="CA26" s="41"/>
      <c r="CB26" s="41"/>
      <c r="CC26" s="41"/>
      <c r="CD26" s="41"/>
      <c r="CE26" s="41"/>
      <c r="CF26" s="41"/>
      <c r="CG26" s="41"/>
      <c r="CH26" s="42"/>
      <c r="CI26" s="42"/>
      <c r="CJ26" s="42"/>
      <c r="CK26" s="42"/>
      <c r="CL26" s="42"/>
      <c r="CM26" s="42"/>
      <c r="CN26" s="42"/>
      <c r="CO26" s="42"/>
    </row>
    <row r="27" spans="1:93" x14ac:dyDescent="0.2">
      <c r="A27" s="8" t="s">
        <v>21</v>
      </c>
      <c r="B27" s="18" t="s">
        <v>104</v>
      </c>
      <c r="C27" s="6" t="s">
        <v>105</v>
      </c>
      <c r="D27" s="7" t="s">
        <v>269</v>
      </c>
      <c r="E27" s="7" t="s">
        <v>416</v>
      </c>
      <c r="F27" s="7" t="s">
        <v>45</v>
      </c>
      <c r="G27" s="25">
        <v>205</v>
      </c>
      <c r="H27" s="25">
        <v>17</v>
      </c>
      <c r="I27" s="25">
        <v>3485</v>
      </c>
      <c r="J27" s="56">
        <v>1</v>
      </c>
      <c r="K27" s="3">
        <v>1</v>
      </c>
      <c r="L27" s="3">
        <v>7</v>
      </c>
      <c r="M27" s="3">
        <v>1</v>
      </c>
      <c r="N27" s="3"/>
      <c r="O27" s="25">
        <v>2</v>
      </c>
      <c r="P27" s="73" t="s">
        <v>309</v>
      </c>
      <c r="Q27" s="62" t="s">
        <v>393</v>
      </c>
      <c r="R27" s="65" t="s">
        <v>394</v>
      </c>
      <c r="S27" s="65" t="s">
        <v>388</v>
      </c>
      <c r="T27" s="65" t="s">
        <v>389</v>
      </c>
      <c r="U27" s="65" t="s">
        <v>419</v>
      </c>
      <c r="V27" s="81">
        <v>9880</v>
      </c>
      <c r="W27" s="81">
        <v>9880</v>
      </c>
      <c r="X27" s="62"/>
      <c r="Y27" s="59" t="s">
        <v>171</v>
      </c>
    </row>
    <row r="28" spans="1:93" x14ac:dyDescent="0.2">
      <c r="A28" s="8" t="s">
        <v>22</v>
      </c>
      <c r="B28" s="18" t="s">
        <v>106</v>
      </c>
      <c r="C28" s="6" t="s">
        <v>107</v>
      </c>
      <c r="D28" s="7" t="s">
        <v>108</v>
      </c>
      <c r="E28" s="7"/>
      <c r="F28" s="7" t="s">
        <v>45</v>
      </c>
      <c r="G28" s="25">
        <v>172</v>
      </c>
      <c r="H28" s="25">
        <v>17</v>
      </c>
      <c r="I28" s="25">
        <v>2924</v>
      </c>
      <c r="J28" s="56">
        <v>1</v>
      </c>
      <c r="K28" s="3">
        <v>4</v>
      </c>
      <c r="L28" s="3">
        <v>2</v>
      </c>
      <c r="M28" s="3">
        <v>2</v>
      </c>
      <c r="N28" s="3"/>
      <c r="O28" s="25">
        <v>2</v>
      </c>
      <c r="P28" s="70">
        <v>1</v>
      </c>
      <c r="Q28">
        <v>59</v>
      </c>
      <c r="R28">
        <v>59</v>
      </c>
      <c r="S28" s="62"/>
      <c r="T28" s="62"/>
      <c r="U28" s="62" t="s">
        <v>421</v>
      </c>
      <c r="V28" s="81">
        <v>280</v>
      </c>
      <c r="W28" s="81">
        <v>280</v>
      </c>
      <c r="X28" s="62"/>
    </row>
    <row r="29" spans="1:93" x14ac:dyDescent="0.2">
      <c r="A29" s="8" t="s">
        <v>23</v>
      </c>
      <c r="B29" s="18" t="s">
        <v>109</v>
      </c>
      <c r="C29" s="6" t="s">
        <v>110</v>
      </c>
      <c r="D29" s="7" t="s">
        <v>108</v>
      </c>
      <c r="E29" s="7"/>
      <c r="F29" s="7" t="s">
        <v>45</v>
      </c>
      <c r="G29" s="25">
        <v>16</v>
      </c>
      <c r="H29" s="25">
        <v>17</v>
      </c>
      <c r="I29" s="25">
        <v>272</v>
      </c>
      <c r="J29" s="56">
        <v>1</v>
      </c>
      <c r="K29" s="3">
        <v>1</v>
      </c>
      <c r="L29" s="3">
        <v>2</v>
      </c>
      <c r="M29" s="3">
        <v>1</v>
      </c>
      <c r="N29" s="3"/>
      <c r="O29" s="25">
        <v>1</v>
      </c>
      <c r="P29" s="70">
        <v>1</v>
      </c>
      <c r="Q29">
        <v>47</v>
      </c>
      <c r="R29">
        <v>47</v>
      </c>
      <c r="S29" s="62"/>
      <c r="T29" s="62"/>
      <c r="U29" s="62" t="s">
        <v>421</v>
      </c>
      <c r="V29" s="81" t="s">
        <v>296</v>
      </c>
      <c r="W29" s="81">
        <v>4000</v>
      </c>
      <c r="X29" s="62"/>
    </row>
    <row r="30" spans="1:93" x14ac:dyDescent="0.2">
      <c r="A30" s="8" t="s">
        <v>24</v>
      </c>
      <c r="B30" s="19" t="s">
        <v>111</v>
      </c>
      <c r="C30" s="6" t="s">
        <v>112</v>
      </c>
      <c r="D30" s="7" t="s">
        <v>108</v>
      </c>
      <c r="E30" s="7"/>
      <c r="F30" s="7" t="s">
        <v>45</v>
      </c>
      <c r="G30" s="25">
        <v>21</v>
      </c>
      <c r="H30" s="25">
        <v>17</v>
      </c>
      <c r="I30" s="25">
        <v>357</v>
      </c>
      <c r="J30" s="56">
        <v>1</v>
      </c>
      <c r="K30" s="3">
        <v>1</v>
      </c>
      <c r="L30" s="3">
        <v>4</v>
      </c>
      <c r="M30" s="3">
        <v>1</v>
      </c>
      <c r="N30" s="3"/>
      <c r="O30" s="25">
        <v>1</v>
      </c>
      <c r="P30" s="70">
        <v>1</v>
      </c>
      <c r="Q30">
        <v>95</v>
      </c>
      <c r="R30">
        <v>95</v>
      </c>
      <c r="S30" s="62"/>
      <c r="T30" s="62"/>
      <c r="U30" s="62" t="s">
        <v>421</v>
      </c>
      <c r="V30" s="81" t="s">
        <v>295</v>
      </c>
      <c r="W30" s="81">
        <v>6500</v>
      </c>
      <c r="X30" s="62"/>
    </row>
    <row r="31" spans="1:93" x14ac:dyDescent="0.2">
      <c r="A31" s="8" t="s">
        <v>25</v>
      </c>
      <c r="B31" s="18" t="s">
        <v>113</v>
      </c>
      <c r="C31" s="6" t="s">
        <v>114</v>
      </c>
      <c r="D31" s="7" t="s">
        <v>115</v>
      </c>
      <c r="E31" s="7"/>
      <c r="F31" s="7" t="s">
        <v>61</v>
      </c>
      <c r="G31" s="25">
        <v>54</v>
      </c>
      <c r="H31" s="25">
        <v>12</v>
      </c>
      <c r="I31" s="25">
        <v>648</v>
      </c>
      <c r="J31" s="56">
        <v>1</v>
      </c>
      <c r="K31" s="3">
        <v>3</v>
      </c>
      <c r="L31" s="3">
        <v>3</v>
      </c>
      <c r="M31" s="3">
        <v>2</v>
      </c>
      <c r="N31" s="3"/>
      <c r="O31" s="25">
        <v>1</v>
      </c>
      <c r="P31" s="70" t="s">
        <v>310</v>
      </c>
      <c r="Q31" s="62" t="s">
        <v>395</v>
      </c>
      <c r="R31" s="62" t="s">
        <v>396</v>
      </c>
      <c r="S31" s="62" t="s">
        <v>397</v>
      </c>
      <c r="T31" s="62" t="s">
        <v>398</v>
      </c>
      <c r="U31" s="62" t="s">
        <v>419</v>
      </c>
      <c r="V31" s="81">
        <v>200000</v>
      </c>
      <c r="W31" s="81">
        <v>200000</v>
      </c>
      <c r="X31" s="62"/>
      <c r="Y31" s="59" t="s">
        <v>165</v>
      </c>
    </row>
    <row r="32" spans="1:93" ht="17" thickBot="1" x14ac:dyDescent="0.25">
      <c r="A32" s="8" t="s">
        <v>26</v>
      </c>
      <c r="B32" s="20" t="s">
        <v>116</v>
      </c>
      <c r="C32" s="13" t="s">
        <v>117</v>
      </c>
      <c r="D32" s="14" t="s">
        <v>118</v>
      </c>
      <c r="E32" s="14"/>
      <c r="F32" s="14" t="s">
        <v>45</v>
      </c>
      <c r="G32" s="25">
        <v>183</v>
      </c>
      <c r="H32" s="25">
        <v>5</v>
      </c>
      <c r="I32" s="25">
        <v>915</v>
      </c>
      <c r="J32" s="57">
        <v>9</v>
      </c>
      <c r="K32" s="15">
        <v>1</v>
      </c>
      <c r="L32" s="15">
        <v>8</v>
      </c>
      <c r="M32" s="15">
        <v>1</v>
      </c>
      <c r="N32" s="15"/>
      <c r="O32" s="83">
        <v>0</v>
      </c>
      <c r="P32" s="74" t="s">
        <v>311</v>
      </c>
      <c r="Q32" s="66" t="s">
        <v>403</v>
      </c>
      <c r="R32" s="66" t="s">
        <v>404</v>
      </c>
      <c r="S32" s="66" t="s">
        <v>405</v>
      </c>
      <c r="T32" s="66" t="s">
        <v>406</v>
      </c>
      <c r="U32" s="92" t="s">
        <v>419</v>
      </c>
      <c r="V32" s="81">
        <v>120000</v>
      </c>
      <c r="W32" s="81">
        <v>120000</v>
      </c>
      <c r="X32" s="62"/>
      <c r="Y32" s="59" t="s">
        <v>165</v>
      </c>
    </row>
    <row r="33" spans="1:21" x14ac:dyDescent="0.2">
      <c r="A33" s="8" t="s">
        <v>27</v>
      </c>
      <c r="B33" s="21"/>
      <c r="C33" s="8"/>
      <c r="D33" s="8"/>
      <c r="E33" s="8"/>
      <c r="F33" s="8"/>
      <c r="G33" s="25">
        <v>373</v>
      </c>
      <c r="H33" s="25">
        <v>13</v>
      </c>
      <c r="I33" s="25">
        <v>4849</v>
      </c>
      <c r="J33" s="56">
        <v>27</v>
      </c>
      <c r="K33" s="8"/>
      <c r="L33" s="8"/>
      <c r="M33" s="8"/>
      <c r="N33" s="8"/>
      <c r="O33" s="25">
        <v>1</v>
      </c>
      <c r="P33" s="75"/>
      <c r="Q33" s="8"/>
      <c r="R33" s="8"/>
      <c r="S33" s="8"/>
      <c r="T33" s="8"/>
      <c r="U33" s="8"/>
    </row>
    <row r="34" spans="1:21" x14ac:dyDescent="0.2">
      <c r="A34" s="8" t="s">
        <v>28</v>
      </c>
      <c r="B34" s="21"/>
      <c r="C34" s="8"/>
      <c r="D34" s="8"/>
      <c r="E34" s="8"/>
      <c r="F34" s="8"/>
      <c r="G34" s="25">
        <v>162</v>
      </c>
      <c r="H34" s="25">
        <v>15</v>
      </c>
      <c r="I34" s="25">
        <v>2430</v>
      </c>
      <c r="J34" s="56">
        <v>1</v>
      </c>
      <c r="K34" s="8"/>
      <c r="L34" s="8"/>
      <c r="M34" s="8"/>
      <c r="N34" s="8"/>
      <c r="O34" s="25">
        <v>2</v>
      </c>
      <c r="P34" s="75"/>
      <c r="Q34" s="8"/>
      <c r="R34" s="8"/>
      <c r="S34" s="8"/>
      <c r="T34" s="8"/>
      <c r="U34" s="8"/>
    </row>
    <row r="35" spans="1:21" x14ac:dyDescent="0.2">
      <c r="A35" s="8" t="s">
        <v>29</v>
      </c>
      <c r="B35" s="21"/>
      <c r="C35" s="8"/>
      <c r="D35" s="8"/>
      <c r="E35" s="8"/>
      <c r="F35" s="8"/>
      <c r="G35" s="25">
        <v>139</v>
      </c>
      <c r="H35" s="25">
        <v>7</v>
      </c>
      <c r="I35" s="25">
        <v>973</v>
      </c>
      <c r="J35" s="56">
        <v>2</v>
      </c>
      <c r="K35" s="8"/>
      <c r="L35" s="8"/>
      <c r="M35" s="8"/>
      <c r="N35" s="8"/>
      <c r="O35" s="25">
        <v>0</v>
      </c>
      <c r="P35" s="75"/>
      <c r="Q35" s="8"/>
      <c r="R35" s="8"/>
      <c r="S35" s="8"/>
      <c r="T35" s="8"/>
      <c r="U35" s="8"/>
    </row>
    <row r="36" spans="1:21" x14ac:dyDescent="0.2">
      <c r="A36" s="8" t="s">
        <v>30</v>
      </c>
      <c r="B36" s="21"/>
      <c r="C36" s="8"/>
      <c r="D36" s="8"/>
      <c r="E36" s="8"/>
      <c r="F36" s="8"/>
      <c r="G36" s="25">
        <v>65</v>
      </c>
      <c r="H36" s="25">
        <v>13</v>
      </c>
      <c r="I36" s="25">
        <v>845</v>
      </c>
      <c r="J36" s="56">
        <v>4</v>
      </c>
      <c r="K36" s="8"/>
      <c r="L36" s="8"/>
      <c r="M36" s="8"/>
      <c r="N36" s="8"/>
      <c r="O36" s="25">
        <v>0</v>
      </c>
      <c r="P36" s="75"/>
      <c r="Q36" s="8"/>
      <c r="R36" s="8"/>
      <c r="S36" s="8"/>
      <c r="T36" s="8"/>
      <c r="U36" s="8"/>
    </row>
    <row r="37" spans="1:21" x14ac:dyDescent="0.2">
      <c r="A37" s="8" t="s">
        <v>31</v>
      </c>
      <c r="B37" s="21"/>
      <c r="C37" s="8"/>
      <c r="D37" s="8"/>
      <c r="E37" s="8"/>
      <c r="F37" s="8"/>
      <c r="G37" s="25">
        <v>274</v>
      </c>
      <c r="H37" s="25">
        <v>15</v>
      </c>
      <c r="I37" s="25">
        <v>4110</v>
      </c>
      <c r="J37" s="56">
        <v>5</v>
      </c>
      <c r="K37" s="8"/>
      <c r="L37" s="8"/>
      <c r="M37" s="8"/>
      <c r="N37" s="8"/>
      <c r="O37" s="25">
        <v>0</v>
      </c>
      <c r="P37" s="75"/>
      <c r="Q37" s="8"/>
      <c r="R37" s="8"/>
      <c r="S37" s="8"/>
      <c r="T37" s="8"/>
      <c r="U37" s="8"/>
    </row>
    <row r="38" spans="1:21" x14ac:dyDescent="0.2">
      <c r="A38" s="8" t="s">
        <v>32</v>
      </c>
      <c r="B38" s="21"/>
      <c r="C38" s="8"/>
      <c r="D38" s="8"/>
      <c r="E38" s="8"/>
      <c r="F38" s="8"/>
      <c r="G38" s="25">
        <v>250</v>
      </c>
      <c r="H38" s="25">
        <v>8</v>
      </c>
      <c r="I38" s="25">
        <v>2000</v>
      </c>
      <c r="J38" s="56">
        <v>8</v>
      </c>
      <c r="K38" s="8"/>
      <c r="L38" s="8"/>
      <c r="M38" s="8"/>
      <c r="N38" s="8"/>
      <c r="O38" s="25">
        <v>0</v>
      </c>
      <c r="P38" s="75"/>
      <c r="Q38" s="8"/>
      <c r="R38" s="8"/>
      <c r="S38" s="8"/>
      <c r="T38" s="8"/>
      <c r="U38" s="8"/>
    </row>
    <row r="39" spans="1:21" x14ac:dyDescent="0.2">
      <c r="A39" s="8" t="s">
        <v>273</v>
      </c>
      <c r="B39" s="21"/>
      <c r="C39" s="8"/>
      <c r="D39" s="8"/>
      <c r="E39" s="8"/>
      <c r="F39" s="8"/>
      <c r="G39" s="25">
        <v>432</v>
      </c>
      <c r="H39" s="25">
        <v>10</v>
      </c>
      <c r="I39" s="25">
        <v>4320</v>
      </c>
      <c r="J39" s="56">
        <v>5</v>
      </c>
      <c r="K39" s="8"/>
      <c r="L39" s="8"/>
      <c r="M39" s="8"/>
      <c r="N39" s="8"/>
      <c r="O39" s="25">
        <v>1</v>
      </c>
      <c r="P39" s="75"/>
      <c r="Q39" s="8"/>
      <c r="R39" s="8"/>
      <c r="S39" s="8"/>
      <c r="T39" s="8"/>
      <c r="U39" s="8"/>
    </row>
    <row r="40" spans="1:21" x14ac:dyDescent="0.2">
      <c r="A40" s="8" t="s">
        <v>33</v>
      </c>
      <c r="B40" s="21"/>
      <c r="C40" s="8"/>
      <c r="D40" s="8"/>
      <c r="E40" s="8"/>
      <c r="F40" s="8"/>
      <c r="G40" s="25">
        <v>71</v>
      </c>
      <c r="H40" s="25">
        <v>35</v>
      </c>
      <c r="I40" s="25">
        <v>2485</v>
      </c>
      <c r="J40" s="56">
        <v>3</v>
      </c>
      <c r="K40" s="8"/>
      <c r="L40" s="8"/>
      <c r="M40" s="8"/>
      <c r="N40" s="8"/>
      <c r="O40" s="25">
        <v>5</v>
      </c>
      <c r="P40" s="75"/>
      <c r="Q40" s="8"/>
      <c r="R40" s="8"/>
      <c r="S40" s="8"/>
      <c r="T40" s="8"/>
      <c r="U40" s="8"/>
    </row>
    <row r="41" spans="1:21" x14ac:dyDescent="0.2">
      <c r="A41" s="8" t="s">
        <v>34</v>
      </c>
      <c r="B41" s="21"/>
      <c r="C41" s="8"/>
      <c r="D41" s="8"/>
      <c r="E41" s="8"/>
      <c r="F41" s="8"/>
      <c r="G41" s="25">
        <v>133</v>
      </c>
      <c r="H41" s="25">
        <v>13</v>
      </c>
      <c r="I41" s="25">
        <v>1729</v>
      </c>
      <c r="J41" s="56">
        <v>1</v>
      </c>
      <c r="K41" s="8"/>
      <c r="L41" s="8"/>
      <c r="M41" s="8"/>
      <c r="N41" s="8"/>
      <c r="O41" s="25">
        <v>1</v>
      </c>
      <c r="P41" s="75"/>
      <c r="Q41" s="8"/>
      <c r="R41" s="8"/>
      <c r="S41" s="8"/>
      <c r="T41" s="8"/>
      <c r="U41" s="8"/>
    </row>
    <row r="42" spans="1:21" s="85" customFormat="1" ht="17" thickBot="1" x14ac:dyDescent="0.25">
      <c r="A42" s="84" t="s">
        <v>274</v>
      </c>
      <c r="G42" s="85">
        <v>537</v>
      </c>
      <c r="H42" s="85">
        <v>17</v>
      </c>
      <c r="I42" s="85">
        <v>9129</v>
      </c>
      <c r="J42" s="86"/>
      <c r="K42" s="87"/>
      <c r="L42" s="87"/>
      <c r="M42" s="87"/>
      <c r="N42" s="87"/>
      <c r="O42" s="85">
        <v>2</v>
      </c>
      <c r="P42" s="88"/>
    </row>
    <row r="43" spans="1:21" ht="17" thickBot="1" x14ac:dyDescent="0.25">
      <c r="A43" s="8" t="s">
        <v>35</v>
      </c>
      <c r="B43" s="22"/>
      <c r="C43" s="12"/>
      <c r="D43" s="12"/>
      <c r="E43" s="12"/>
      <c r="F43" s="12"/>
      <c r="G43" s="25">
        <v>148</v>
      </c>
      <c r="H43" s="25">
        <v>17</v>
      </c>
      <c r="I43" s="25">
        <v>2516</v>
      </c>
      <c r="J43" s="57">
        <v>1</v>
      </c>
      <c r="K43" s="23"/>
      <c r="L43" s="23"/>
      <c r="M43" s="23"/>
      <c r="N43" s="23"/>
      <c r="O43" s="25">
        <v>1</v>
      </c>
      <c r="P43" s="76"/>
      <c r="Q43" s="12"/>
      <c r="R43" s="12"/>
      <c r="S43" s="12"/>
      <c r="T43" s="12"/>
      <c r="U43" s="23"/>
    </row>
    <row r="44" spans="1:21" x14ac:dyDescent="0.2">
      <c r="A44" s="8" t="s">
        <v>36</v>
      </c>
      <c r="B44" s="21"/>
      <c r="C44" s="8"/>
      <c r="D44" s="8"/>
      <c r="E44" s="8"/>
      <c r="F44" s="8"/>
      <c r="G44" s="25">
        <v>100</v>
      </c>
      <c r="H44" s="25">
        <v>13</v>
      </c>
      <c r="I44" s="25">
        <v>1300</v>
      </c>
      <c r="J44" s="56">
        <v>1</v>
      </c>
      <c r="K44" s="8"/>
      <c r="L44" s="8"/>
      <c r="M44" s="8"/>
      <c r="N44" s="8"/>
      <c r="O44" s="25">
        <v>0</v>
      </c>
      <c r="P44" s="75"/>
      <c r="Q44" s="8"/>
      <c r="R44" s="8"/>
      <c r="S44" s="8"/>
      <c r="T44" s="8"/>
      <c r="U44" s="8"/>
    </row>
    <row r="45" spans="1:21" x14ac:dyDescent="0.2">
      <c r="A45" s="8" t="s">
        <v>37</v>
      </c>
      <c r="B45" s="21"/>
      <c r="C45" s="8"/>
      <c r="D45" s="8"/>
      <c r="E45" s="8"/>
      <c r="F45" s="8"/>
      <c r="G45" s="25">
        <v>178</v>
      </c>
      <c r="H45" s="25">
        <v>7</v>
      </c>
      <c r="I45" s="25">
        <v>1246</v>
      </c>
      <c r="J45" s="56">
        <v>1</v>
      </c>
      <c r="K45" s="8"/>
      <c r="L45" s="8"/>
      <c r="M45" s="8"/>
      <c r="N45" s="8"/>
      <c r="O45" s="25">
        <v>0</v>
      </c>
      <c r="P45" s="75"/>
      <c r="Q45" s="8"/>
      <c r="R45" s="8"/>
      <c r="S45" s="8"/>
      <c r="T45" s="8"/>
      <c r="U45" s="8"/>
    </row>
    <row r="46" spans="1:21" x14ac:dyDescent="0.2">
      <c r="A46" s="8" t="s">
        <v>38</v>
      </c>
      <c r="B46" s="21"/>
      <c r="C46" s="8"/>
      <c r="D46" s="8"/>
      <c r="E46" s="8"/>
      <c r="F46" s="8"/>
      <c r="G46" s="25">
        <v>28</v>
      </c>
      <c r="H46" s="25">
        <v>13</v>
      </c>
      <c r="I46" s="25">
        <v>364</v>
      </c>
      <c r="J46" s="56">
        <v>1</v>
      </c>
      <c r="K46" s="8"/>
      <c r="L46" s="8"/>
      <c r="M46" s="8"/>
      <c r="N46" s="8"/>
      <c r="O46" s="25">
        <v>0</v>
      </c>
      <c r="P46" s="75"/>
      <c r="Q46" s="8"/>
      <c r="R46" s="8"/>
      <c r="S46" s="8"/>
      <c r="T46" s="8"/>
      <c r="U46" s="8"/>
    </row>
    <row r="47" spans="1:21" x14ac:dyDescent="0.2">
      <c r="A47" s="8" t="s">
        <v>39</v>
      </c>
      <c r="B47" s="21"/>
      <c r="C47" s="8"/>
      <c r="D47" s="8"/>
      <c r="E47" s="8"/>
      <c r="F47" s="8"/>
      <c r="G47" s="25">
        <v>464</v>
      </c>
      <c r="H47" s="25">
        <v>15</v>
      </c>
      <c r="I47" s="25">
        <v>6960</v>
      </c>
      <c r="J47" s="56">
        <v>1</v>
      </c>
      <c r="K47" s="8"/>
      <c r="L47" s="8"/>
      <c r="M47" s="8"/>
      <c r="N47" s="8"/>
      <c r="O47" s="25">
        <v>0</v>
      </c>
      <c r="P47" s="75"/>
      <c r="Q47" s="8"/>
      <c r="R47" s="8"/>
      <c r="S47" s="8"/>
      <c r="T47" s="8"/>
      <c r="U47" s="8"/>
    </row>
    <row r="48" spans="1:21" x14ac:dyDescent="0.2">
      <c r="A48" s="8" t="s">
        <v>40</v>
      </c>
      <c r="B48" s="21"/>
      <c r="C48" s="8"/>
      <c r="D48" s="8"/>
      <c r="E48" s="8"/>
      <c r="F48" s="8"/>
      <c r="G48" s="25">
        <v>109</v>
      </c>
      <c r="H48" s="25">
        <v>8</v>
      </c>
      <c r="I48" s="25">
        <v>872</v>
      </c>
      <c r="J48" s="56">
        <v>1</v>
      </c>
      <c r="K48" s="8"/>
      <c r="L48" s="8"/>
      <c r="M48" s="8"/>
      <c r="N48" s="8"/>
      <c r="O48" s="25">
        <v>0</v>
      </c>
      <c r="P48" s="75"/>
      <c r="Q48" s="8"/>
      <c r="R48" s="8"/>
      <c r="S48" s="8"/>
      <c r="T48" s="8"/>
      <c r="U48" s="8"/>
    </row>
    <row r="49" spans="1:21" x14ac:dyDescent="0.2">
      <c r="A49" s="8" t="s">
        <v>275</v>
      </c>
      <c r="B49" s="21"/>
      <c r="C49" s="8"/>
      <c r="D49" s="8"/>
      <c r="E49" s="8"/>
      <c r="F49" s="8"/>
      <c r="G49" s="25">
        <v>237</v>
      </c>
      <c r="H49" s="25">
        <v>10</v>
      </c>
      <c r="I49" s="25">
        <v>2370</v>
      </c>
      <c r="J49" s="56">
        <v>1</v>
      </c>
      <c r="K49" s="8"/>
      <c r="L49" s="8"/>
      <c r="M49" s="8"/>
      <c r="N49" s="8"/>
      <c r="O49" s="25">
        <v>1</v>
      </c>
      <c r="P49" s="75"/>
      <c r="Q49" s="8"/>
      <c r="R49" s="8"/>
      <c r="S49" s="8"/>
      <c r="T49" s="8"/>
      <c r="U49" s="8"/>
    </row>
    <row r="50" spans="1:21" ht="17" thickBot="1" x14ac:dyDescent="0.25">
      <c r="A50" s="8" t="s">
        <v>41</v>
      </c>
      <c r="B50" s="22"/>
      <c r="C50" s="12"/>
      <c r="D50" s="12"/>
      <c r="E50" s="12"/>
      <c r="F50" s="12"/>
      <c r="G50" s="25">
        <v>148</v>
      </c>
      <c r="H50" s="25">
        <v>35</v>
      </c>
      <c r="I50" s="25">
        <v>5180</v>
      </c>
      <c r="J50" s="57">
        <v>1</v>
      </c>
      <c r="K50" s="12"/>
      <c r="L50" s="12"/>
      <c r="M50" s="12"/>
      <c r="N50" s="12"/>
      <c r="O50" s="25">
        <v>3</v>
      </c>
      <c r="P50" s="76"/>
      <c r="Q50" s="12"/>
      <c r="R50" s="12"/>
      <c r="S50" s="12"/>
      <c r="T50" s="12"/>
      <c r="U50" s="23"/>
    </row>
    <row r="51" spans="1:21" s="85" customFormat="1" x14ac:dyDescent="0.2">
      <c r="A51" s="84" t="s">
        <v>276</v>
      </c>
      <c r="B51" s="89"/>
      <c r="C51" s="84"/>
      <c r="D51" s="84"/>
      <c r="E51" s="84"/>
      <c r="F51" s="84"/>
      <c r="G51" s="85">
        <v>1107</v>
      </c>
      <c r="H51" s="85">
        <v>17</v>
      </c>
      <c r="I51" s="85">
        <v>18819</v>
      </c>
      <c r="J51" s="90">
        <v>3</v>
      </c>
      <c r="K51" s="84"/>
      <c r="L51" s="84"/>
      <c r="M51" s="84"/>
      <c r="N51" s="84"/>
      <c r="O51" s="85">
        <v>6</v>
      </c>
      <c r="P51" s="91"/>
      <c r="Q51" s="84"/>
      <c r="R51" s="84"/>
      <c r="S51" s="84"/>
      <c r="T51" s="84"/>
      <c r="U51" s="84"/>
    </row>
    <row r="52" spans="1:21" x14ac:dyDescent="0.2">
      <c r="A52" s="8" t="s">
        <v>42</v>
      </c>
      <c r="G52" s="25">
        <v>139</v>
      </c>
      <c r="H52" s="25">
        <v>35</v>
      </c>
      <c r="I52" s="25">
        <v>4865</v>
      </c>
      <c r="O52" s="25">
        <v>5</v>
      </c>
    </row>
    <row r="54" spans="1:21" ht="18" x14ac:dyDescent="0.2">
      <c r="B54" s="51" t="s">
        <v>249</v>
      </c>
      <c r="C54" s="52" t="s">
        <v>250</v>
      </c>
    </row>
    <row r="55" spans="1:21" ht="18" x14ac:dyDescent="0.2">
      <c r="B55" s="51" t="s">
        <v>251</v>
      </c>
      <c r="C55" s="52" t="s">
        <v>252</v>
      </c>
    </row>
    <row r="56" spans="1:21" ht="18" x14ac:dyDescent="0.2">
      <c r="B56" s="51" t="s">
        <v>253</v>
      </c>
      <c r="C56" s="52" t="s">
        <v>254</v>
      </c>
    </row>
    <row r="57" spans="1:21" ht="18" x14ac:dyDescent="0.2">
      <c r="B57" s="51" t="s">
        <v>255</v>
      </c>
      <c r="C57" s="52" t="s">
        <v>256</v>
      </c>
    </row>
    <row r="58" spans="1:21" ht="18" x14ac:dyDescent="0.2">
      <c r="B58" s="51" t="s">
        <v>257</v>
      </c>
      <c r="C58" s="52" t="s">
        <v>258</v>
      </c>
    </row>
    <row r="59" spans="1:21" ht="18" x14ac:dyDescent="0.2">
      <c r="B59" s="51" t="s">
        <v>84</v>
      </c>
      <c r="C59" s="52" t="s">
        <v>83</v>
      </c>
    </row>
    <row r="60" spans="1:21" ht="18" x14ac:dyDescent="0.2">
      <c r="B60" s="51" t="s">
        <v>259</v>
      </c>
      <c r="C60" s="52" t="s">
        <v>260</v>
      </c>
    </row>
    <row r="61" spans="1:21" ht="18" x14ac:dyDescent="0.2">
      <c r="B61" s="51" t="s">
        <v>261</v>
      </c>
      <c r="C61" s="52" t="s">
        <v>262</v>
      </c>
    </row>
    <row r="62" spans="1:21" ht="18" x14ac:dyDescent="0.2">
      <c r="B62" s="51" t="s">
        <v>263</v>
      </c>
      <c r="C62" s="52" t="s">
        <v>264</v>
      </c>
    </row>
    <row r="63" spans="1:21" ht="18" x14ac:dyDescent="0.2">
      <c r="B63" s="51" t="s">
        <v>265</v>
      </c>
      <c r="C63" s="52" t="s">
        <v>266</v>
      </c>
    </row>
    <row r="64" spans="1:21" ht="18" x14ac:dyDescent="0.2">
      <c r="B64" s="51" t="s">
        <v>267</v>
      </c>
      <c r="C64" s="52" t="s">
        <v>268</v>
      </c>
    </row>
  </sheetData>
  <hyperlinks>
    <hyperlink ref="CG15" r:id="rId1"/>
    <hyperlink ref="CO23" r:id="rId2" display="http://swfsc.noaa.gov/prd-sars.aspx?ParentMenuId=148"/>
    <hyperlink ref="AG15" r:id="rId3"/>
  </hyperlinks>
  <pageMargins left="0.7" right="0.7" top="0.75" bottom="0.75" header="0.3" footer="0.3"/>
  <pageSetup paperSize="9" orientation="portrait" horizontalDpi="0" verticalDpi="0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2"/>
  <sheetViews>
    <sheetView tabSelected="1" topLeftCell="A2" workbookViewId="0">
      <selection activeCell="E5" sqref="E5"/>
    </sheetView>
  </sheetViews>
  <sheetFormatPr baseColWidth="10" defaultRowHeight="16" x14ac:dyDescent="0.2"/>
  <cols>
    <col min="2" max="2" width="25.6640625" customWidth="1"/>
    <col min="8" max="8" width="23.1640625" customWidth="1"/>
  </cols>
  <sheetData>
    <row r="3" spans="2:10" x14ac:dyDescent="0.2">
      <c r="B3" s="77" t="s">
        <v>119</v>
      </c>
      <c r="C3" s="77" t="s">
        <v>410</v>
      </c>
      <c r="D3" s="77" t="s">
        <v>411</v>
      </c>
      <c r="E3" s="77" t="s">
        <v>412</v>
      </c>
      <c r="F3" s="77" t="s">
        <v>413</v>
      </c>
      <c r="G3" s="77" t="s">
        <v>414</v>
      </c>
      <c r="H3" s="61" t="s">
        <v>157</v>
      </c>
      <c r="I3" s="24" t="s">
        <v>280</v>
      </c>
      <c r="J3" s="58" t="s">
        <v>418</v>
      </c>
    </row>
    <row r="4" spans="2:10" x14ac:dyDescent="0.2">
      <c r="B4" s="23" t="s">
        <v>2</v>
      </c>
      <c r="C4" s="23" t="s">
        <v>303</v>
      </c>
      <c r="D4" s="23" t="s">
        <v>312</v>
      </c>
      <c r="E4" s="23" t="s">
        <v>313</v>
      </c>
      <c r="F4" s="23" t="s">
        <v>314</v>
      </c>
      <c r="G4" s="23" t="s">
        <v>315</v>
      </c>
      <c r="H4" s="59" t="s">
        <v>165</v>
      </c>
      <c r="I4" s="81">
        <v>5000000</v>
      </c>
      <c r="J4" s="62" t="s">
        <v>419</v>
      </c>
    </row>
    <row r="5" spans="2:10" x14ac:dyDescent="0.2">
      <c r="B5" s="23" t="s">
        <v>423</v>
      </c>
      <c r="C5" s="95" t="s">
        <v>426</v>
      </c>
      <c r="D5" s="96" t="s">
        <v>424</v>
      </c>
      <c r="E5" s="96" t="s">
        <v>425</v>
      </c>
      <c r="F5" s="23"/>
      <c r="G5" s="23"/>
      <c r="H5" s="59" t="s">
        <v>165</v>
      </c>
      <c r="I5" s="81">
        <v>400000</v>
      </c>
      <c r="J5" s="62" t="s">
        <v>419</v>
      </c>
    </row>
    <row r="6" spans="2:10" x14ac:dyDescent="0.2">
      <c r="B6" s="23" t="s">
        <v>3</v>
      </c>
      <c r="C6" s="23" t="s">
        <v>304</v>
      </c>
      <c r="D6" s="23" t="s">
        <v>327</v>
      </c>
      <c r="E6" s="23" t="s">
        <v>328</v>
      </c>
      <c r="F6" s="23" t="s">
        <v>329</v>
      </c>
      <c r="G6" s="23" t="s">
        <v>330</v>
      </c>
      <c r="H6" s="59" t="s">
        <v>171</v>
      </c>
      <c r="I6" s="81">
        <v>7000</v>
      </c>
      <c r="J6" s="62" t="s">
        <v>419</v>
      </c>
    </row>
    <row r="7" spans="2:10" x14ac:dyDescent="0.2">
      <c r="B7" s="23" t="s">
        <v>4</v>
      </c>
      <c r="C7" s="23" t="s">
        <v>305</v>
      </c>
      <c r="D7" s="23" t="s">
        <v>316</v>
      </c>
      <c r="E7" s="23" t="s">
        <v>317</v>
      </c>
      <c r="F7" s="23" t="s">
        <v>318</v>
      </c>
      <c r="G7" s="23" t="s">
        <v>319</v>
      </c>
      <c r="H7" s="59" t="s">
        <v>285</v>
      </c>
      <c r="I7" s="81">
        <v>78000</v>
      </c>
      <c r="J7" s="62" t="s">
        <v>419</v>
      </c>
    </row>
    <row r="8" spans="2:10" x14ac:dyDescent="0.2">
      <c r="B8" s="23" t="s">
        <v>5</v>
      </c>
      <c r="C8" s="23">
        <v>5</v>
      </c>
      <c r="D8" s="23" t="s">
        <v>320</v>
      </c>
      <c r="E8" s="23" t="s">
        <v>312</v>
      </c>
      <c r="F8" s="23" t="s">
        <v>321</v>
      </c>
      <c r="G8" s="23" t="s">
        <v>322</v>
      </c>
      <c r="H8" s="59" t="s">
        <v>165</v>
      </c>
      <c r="I8" s="81">
        <v>147000</v>
      </c>
      <c r="J8" s="62" t="s">
        <v>420</v>
      </c>
    </row>
    <row r="9" spans="2:10" x14ac:dyDescent="0.2">
      <c r="B9" s="23" t="s">
        <v>6</v>
      </c>
      <c r="C9" s="23">
        <v>1</v>
      </c>
      <c r="D9" s="23" t="s">
        <v>323</v>
      </c>
      <c r="E9" s="23" t="s">
        <v>324</v>
      </c>
      <c r="F9" s="23" t="s">
        <v>325</v>
      </c>
      <c r="G9" s="23" t="s">
        <v>326</v>
      </c>
      <c r="H9" s="59" t="s">
        <v>165</v>
      </c>
      <c r="I9" s="81">
        <v>425000</v>
      </c>
      <c r="J9" s="62" t="s">
        <v>420</v>
      </c>
    </row>
    <row r="10" spans="2:10" x14ac:dyDescent="0.2">
      <c r="B10" s="23" t="s">
        <v>7</v>
      </c>
      <c r="C10" s="23" t="s">
        <v>407</v>
      </c>
      <c r="D10" s="23" t="s">
        <v>408</v>
      </c>
      <c r="E10" s="23" t="s">
        <v>409</v>
      </c>
      <c r="F10" s="78"/>
      <c r="G10" s="78"/>
      <c r="H10" s="59" t="s">
        <v>171</v>
      </c>
      <c r="I10" s="81">
        <v>9900</v>
      </c>
      <c r="J10" s="63" t="s">
        <v>419</v>
      </c>
    </row>
    <row r="11" spans="2:10" x14ac:dyDescent="0.2">
      <c r="B11" s="23" t="s">
        <v>8</v>
      </c>
      <c r="C11" s="23">
        <v>6</v>
      </c>
      <c r="D11" s="23" t="s">
        <v>331</v>
      </c>
      <c r="E11" s="23" t="s">
        <v>332</v>
      </c>
      <c r="F11" s="23" t="s">
        <v>333</v>
      </c>
      <c r="G11" s="23" t="s">
        <v>334</v>
      </c>
      <c r="H11" s="59" t="s">
        <v>165</v>
      </c>
      <c r="I11" s="81">
        <v>275000</v>
      </c>
      <c r="J11" s="62" t="s">
        <v>419</v>
      </c>
    </row>
    <row r="12" spans="2:10" x14ac:dyDescent="0.2">
      <c r="B12" s="23" t="s">
        <v>9</v>
      </c>
      <c r="C12" s="78">
        <v>1</v>
      </c>
      <c r="D12" s="78" t="s">
        <v>335</v>
      </c>
      <c r="E12" s="78" t="s">
        <v>336</v>
      </c>
      <c r="F12" s="78" t="s">
        <v>337</v>
      </c>
      <c r="G12" s="78" t="s">
        <v>338</v>
      </c>
      <c r="H12" s="59" t="s">
        <v>194</v>
      </c>
      <c r="I12" s="81">
        <v>662000</v>
      </c>
      <c r="J12" s="63" t="s">
        <v>421</v>
      </c>
    </row>
    <row r="13" spans="2:10" x14ac:dyDescent="0.2">
      <c r="B13" s="23" t="s">
        <v>10</v>
      </c>
      <c r="C13" s="78">
        <v>1</v>
      </c>
      <c r="D13" s="23" t="s">
        <v>339</v>
      </c>
      <c r="E13" s="78" t="s">
        <v>340</v>
      </c>
      <c r="F13" s="78" t="s">
        <v>341</v>
      </c>
      <c r="G13" s="78" t="s">
        <v>342</v>
      </c>
      <c r="H13" s="59" t="s">
        <v>171</v>
      </c>
      <c r="I13" s="81">
        <v>400</v>
      </c>
      <c r="J13" s="63" t="s">
        <v>419</v>
      </c>
    </row>
    <row r="14" spans="2:10" x14ac:dyDescent="0.2">
      <c r="B14" s="23" t="s">
        <v>11</v>
      </c>
      <c r="C14" s="78">
        <v>1</v>
      </c>
      <c r="D14" s="23" t="s">
        <v>343</v>
      </c>
      <c r="E14" s="78" t="s">
        <v>344</v>
      </c>
      <c r="F14" s="78" t="s">
        <v>345</v>
      </c>
      <c r="G14" s="23" t="s">
        <v>346</v>
      </c>
      <c r="H14" s="59" t="s">
        <v>171</v>
      </c>
      <c r="I14" s="81">
        <v>1209</v>
      </c>
      <c r="J14" s="62" t="s">
        <v>419</v>
      </c>
    </row>
    <row r="15" spans="2:10" x14ac:dyDescent="0.2">
      <c r="B15" s="23" t="s">
        <v>12</v>
      </c>
      <c r="C15" s="78">
        <v>1</v>
      </c>
      <c r="D15" s="23" t="s">
        <v>347</v>
      </c>
      <c r="E15" s="23" t="s">
        <v>348</v>
      </c>
      <c r="F15" s="78" t="s">
        <v>349</v>
      </c>
      <c r="G15" s="23" t="s">
        <v>350</v>
      </c>
      <c r="H15" s="59" t="s">
        <v>165</v>
      </c>
      <c r="I15" s="62">
        <v>500000</v>
      </c>
      <c r="J15" s="62" t="s">
        <v>421</v>
      </c>
    </row>
    <row r="16" spans="2:10" x14ac:dyDescent="0.2">
      <c r="B16" s="23" t="s">
        <v>270</v>
      </c>
      <c r="C16" s="78">
        <v>1</v>
      </c>
      <c r="D16" s="23" t="s">
        <v>351</v>
      </c>
      <c r="E16" s="23" t="s">
        <v>352</v>
      </c>
      <c r="F16" s="78" t="s">
        <v>353</v>
      </c>
      <c r="G16" s="78" t="s">
        <v>354</v>
      </c>
      <c r="H16" s="59" t="s">
        <v>165</v>
      </c>
      <c r="I16" s="81">
        <v>4000000</v>
      </c>
      <c r="J16" s="63" t="s">
        <v>421</v>
      </c>
    </row>
    <row r="17" spans="2:10" x14ac:dyDescent="0.2">
      <c r="B17" s="23" t="s">
        <v>13</v>
      </c>
      <c r="C17" s="78">
        <v>1</v>
      </c>
      <c r="D17" s="23" t="s">
        <v>355</v>
      </c>
      <c r="E17" s="23" t="s">
        <v>356</v>
      </c>
      <c r="F17" s="23" t="s">
        <v>357</v>
      </c>
      <c r="G17" s="78" t="s">
        <v>358</v>
      </c>
      <c r="H17" s="59" t="s">
        <v>165</v>
      </c>
      <c r="I17" s="81">
        <v>35500</v>
      </c>
      <c r="J17" s="63" t="s">
        <v>421</v>
      </c>
    </row>
    <row r="18" spans="2:10" x14ac:dyDescent="0.2">
      <c r="B18" s="23" t="s">
        <v>271</v>
      </c>
      <c r="C18" s="78">
        <v>1</v>
      </c>
      <c r="D18" s="23" t="s">
        <v>359</v>
      </c>
      <c r="E18" s="78" t="s">
        <v>360</v>
      </c>
      <c r="F18" s="78" t="s">
        <v>361</v>
      </c>
      <c r="G18" s="78" t="s">
        <v>362</v>
      </c>
      <c r="H18" s="59" t="s">
        <v>165</v>
      </c>
      <c r="I18" s="81">
        <v>2500000</v>
      </c>
      <c r="J18" s="63" t="s">
        <v>421</v>
      </c>
    </row>
    <row r="19" spans="2:10" x14ac:dyDescent="0.2">
      <c r="B19" s="23" t="s">
        <v>14</v>
      </c>
      <c r="C19" s="78">
        <v>1</v>
      </c>
      <c r="D19" s="23" t="s">
        <v>363</v>
      </c>
      <c r="E19" s="78" t="s">
        <v>364</v>
      </c>
      <c r="F19" s="78" t="s">
        <v>365</v>
      </c>
      <c r="G19" s="78" t="s">
        <v>366</v>
      </c>
      <c r="H19" s="59" t="s">
        <v>165</v>
      </c>
      <c r="I19" s="62">
        <v>220000</v>
      </c>
      <c r="J19" s="63" t="s">
        <v>421</v>
      </c>
    </row>
    <row r="20" spans="2:10" x14ac:dyDescent="0.2">
      <c r="B20" s="23" t="s">
        <v>15</v>
      </c>
      <c r="C20" s="78">
        <v>3</v>
      </c>
      <c r="D20" s="23" t="s">
        <v>367</v>
      </c>
      <c r="E20" s="78" t="s">
        <v>368</v>
      </c>
      <c r="F20" s="78" t="s">
        <v>369</v>
      </c>
      <c r="G20" s="78" t="s">
        <v>370</v>
      </c>
      <c r="H20" s="59" t="s">
        <v>165</v>
      </c>
      <c r="I20" s="81">
        <v>633000</v>
      </c>
      <c r="J20" s="63" t="s">
        <v>421</v>
      </c>
    </row>
    <row r="21" spans="2:10" x14ac:dyDescent="0.2">
      <c r="B21" s="23" t="s">
        <v>16</v>
      </c>
      <c r="C21" s="23" t="s">
        <v>307</v>
      </c>
      <c r="D21" s="23" t="s">
        <v>371</v>
      </c>
      <c r="E21" s="23" t="s">
        <v>372</v>
      </c>
      <c r="F21" s="23" t="s">
        <v>373</v>
      </c>
      <c r="G21" s="23" t="s">
        <v>374</v>
      </c>
      <c r="H21" s="59" t="s">
        <v>194</v>
      </c>
      <c r="I21" s="81">
        <v>1290000</v>
      </c>
      <c r="J21" s="62" t="s">
        <v>419</v>
      </c>
    </row>
    <row r="22" spans="2:10" x14ac:dyDescent="0.2">
      <c r="B22" s="23" t="s">
        <v>272</v>
      </c>
      <c r="C22" s="79">
        <v>5</v>
      </c>
      <c r="D22" s="79" t="s">
        <v>375</v>
      </c>
      <c r="E22" s="79" t="s">
        <v>376</v>
      </c>
      <c r="F22" s="79" t="s">
        <v>377</v>
      </c>
      <c r="G22" s="79" t="s">
        <v>369</v>
      </c>
      <c r="H22" s="59" t="s">
        <v>194</v>
      </c>
      <c r="I22" s="81">
        <v>19000</v>
      </c>
      <c r="J22" s="64" t="s">
        <v>421</v>
      </c>
    </row>
    <row r="23" spans="2:10" x14ac:dyDescent="0.2">
      <c r="B23" s="23" t="s">
        <v>17</v>
      </c>
      <c r="C23" s="78">
        <v>13</v>
      </c>
      <c r="D23" s="23" t="s">
        <v>378</v>
      </c>
      <c r="E23" s="78" t="s">
        <v>379</v>
      </c>
      <c r="F23" s="78" t="s">
        <v>380</v>
      </c>
      <c r="G23" s="78" t="s">
        <v>381</v>
      </c>
      <c r="H23" s="59" t="s">
        <v>165</v>
      </c>
      <c r="I23" s="81">
        <v>220000</v>
      </c>
      <c r="J23" s="63" t="s">
        <v>419</v>
      </c>
    </row>
    <row r="24" spans="2:10" x14ac:dyDescent="0.2">
      <c r="B24" s="23" t="s">
        <v>18</v>
      </c>
      <c r="C24" s="78">
        <v>48</v>
      </c>
      <c r="D24" s="23" t="s">
        <v>382</v>
      </c>
      <c r="E24" s="23" t="s">
        <v>383</v>
      </c>
      <c r="F24" s="78" t="s">
        <v>384</v>
      </c>
      <c r="G24" s="78" t="s">
        <v>385</v>
      </c>
      <c r="H24" s="59" t="s">
        <v>165</v>
      </c>
      <c r="I24" s="81">
        <v>650000</v>
      </c>
      <c r="J24" s="63" t="s">
        <v>419</v>
      </c>
    </row>
    <row r="25" spans="2:10" x14ac:dyDescent="0.2">
      <c r="B25" s="23" t="s">
        <v>19</v>
      </c>
      <c r="C25" s="78" t="s">
        <v>308</v>
      </c>
      <c r="D25" s="23" t="s">
        <v>386</v>
      </c>
      <c r="E25" s="78" t="s">
        <v>387</v>
      </c>
      <c r="F25" s="78" t="s">
        <v>388</v>
      </c>
      <c r="G25" s="78" t="s">
        <v>389</v>
      </c>
      <c r="H25" s="59" t="s">
        <v>165</v>
      </c>
      <c r="I25" s="62">
        <v>226000</v>
      </c>
      <c r="J25" s="63" t="s">
        <v>419</v>
      </c>
    </row>
    <row r="26" spans="2:10" x14ac:dyDescent="0.2">
      <c r="B26" s="23" t="s">
        <v>20</v>
      </c>
      <c r="C26" s="23">
        <v>6</v>
      </c>
      <c r="D26" s="23" t="s">
        <v>318</v>
      </c>
      <c r="E26" s="23" t="s">
        <v>390</v>
      </c>
      <c r="F26" s="23" t="s">
        <v>391</v>
      </c>
      <c r="G26" s="23" t="s">
        <v>392</v>
      </c>
      <c r="H26" s="59" t="s">
        <v>165</v>
      </c>
      <c r="I26" s="81">
        <v>250000</v>
      </c>
      <c r="J26" s="62" t="s">
        <v>419</v>
      </c>
    </row>
    <row r="27" spans="2:10" x14ac:dyDescent="0.2">
      <c r="B27" s="23" t="s">
        <v>21</v>
      </c>
      <c r="C27" s="80" t="s">
        <v>309</v>
      </c>
      <c r="D27" s="23" t="s">
        <v>393</v>
      </c>
      <c r="E27" s="80" t="s">
        <v>394</v>
      </c>
      <c r="F27" s="80" t="s">
        <v>388</v>
      </c>
      <c r="G27" s="80" t="s">
        <v>389</v>
      </c>
      <c r="H27" s="59" t="s">
        <v>171</v>
      </c>
      <c r="I27" s="81">
        <v>9880</v>
      </c>
      <c r="J27" s="65" t="s">
        <v>419</v>
      </c>
    </row>
    <row r="28" spans="2:10" x14ac:dyDescent="0.2">
      <c r="B28" s="23" t="s">
        <v>22</v>
      </c>
      <c r="C28" s="23">
        <v>1</v>
      </c>
      <c r="D28" s="94">
        <v>59</v>
      </c>
      <c r="E28" s="94">
        <v>59</v>
      </c>
      <c r="F28" s="93" t="s">
        <v>422</v>
      </c>
      <c r="G28" s="93" t="s">
        <v>422</v>
      </c>
      <c r="H28" s="59" t="s">
        <v>171</v>
      </c>
      <c r="I28" s="81">
        <v>280</v>
      </c>
      <c r="J28" s="62" t="s">
        <v>421</v>
      </c>
    </row>
    <row r="29" spans="2:10" x14ac:dyDescent="0.2">
      <c r="B29" s="23" t="s">
        <v>23</v>
      </c>
      <c r="C29" s="23">
        <v>1</v>
      </c>
      <c r="D29" s="94">
        <v>47</v>
      </c>
      <c r="E29" s="94">
        <v>47</v>
      </c>
      <c r="F29" s="23"/>
      <c r="G29" s="23"/>
      <c r="H29" s="59" t="s">
        <v>194</v>
      </c>
      <c r="I29" s="81">
        <v>4000</v>
      </c>
      <c r="J29" s="62" t="s">
        <v>421</v>
      </c>
    </row>
    <row r="30" spans="2:10" x14ac:dyDescent="0.2">
      <c r="B30" s="23" t="s">
        <v>24</v>
      </c>
      <c r="C30" s="23">
        <v>1</v>
      </c>
      <c r="D30">
        <v>95</v>
      </c>
      <c r="E30">
        <v>95</v>
      </c>
      <c r="F30" s="23"/>
      <c r="G30" s="23"/>
      <c r="H30" s="59" t="s">
        <v>165</v>
      </c>
      <c r="I30" s="81">
        <v>6500</v>
      </c>
      <c r="J30" s="62" t="s">
        <v>421</v>
      </c>
    </row>
    <row r="31" spans="2:10" x14ac:dyDescent="0.2">
      <c r="B31" s="23" t="s">
        <v>25</v>
      </c>
      <c r="C31" s="23" t="s">
        <v>310</v>
      </c>
      <c r="D31" s="23" t="s">
        <v>395</v>
      </c>
      <c r="E31" s="23" t="s">
        <v>396</v>
      </c>
      <c r="F31" s="23" t="s">
        <v>397</v>
      </c>
      <c r="G31" s="23" t="s">
        <v>398</v>
      </c>
      <c r="H31" s="59" t="s">
        <v>165</v>
      </c>
      <c r="I31" s="81">
        <v>200000</v>
      </c>
      <c r="J31" s="62" t="s">
        <v>419</v>
      </c>
    </row>
    <row r="32" spans="2:10" x14ac:dyDescent="0.2">
      <c r="B32" s="23" t="s">
        <v>26</v>
      </c>
      <c r="C32" s="23" t="s">
        <v>311</v>
      </c>
      <c r="D32" s="23" t="s">
        <v>403</v>
      </c>
      <c r="E32" s="23" t="s">
        <v>404</v>
      </c>
      <c r="F32" s="23" t="s">
        <v>405</v>
      </c>
      <c r="G32" s="23" t="s">
        <v>406</v>
      </c>
      <c r="H32" s="59" t="s">
        <v>165</v>
      </c>
      <c r="I32" s="81">
        <v>120000</v>
      </c>
      <c r="J32" s="92" t="s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2016-04-19T06:33:06Z</dcterms:created>
  <dcterms:modified xsi:type="dcterms:W3CDTF">2017-10-04T09:24:16Z</dcterms:modified>
</cp:coreProperties>
</file>